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70B86F05-0E09-4821-AC36-A57749DEF53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LASSIFICA" sheetId="1" r:id="rId1"/>
    <sheet name="CLASS SOCIETA" sheetId="2" r:id="rId2"/>
  </sheets>
  <externalReferences>
    <externalReference r:id="rId3"/>
  </externalReferences>
  <definedNames>
    <definedName name="_xlnm._FilterDatabase" localSheetId="1" hidden="1">'CLASS SOCIETA'!$B$10:$E$10</definedName>
    <definedName name="_xlnm.Print_Area" localSheetId="1">'CLASS SOCIETA'!$A$9:$E$30</definedName>
    <definedName name="_xlnm.Print_Area" localSheetId="0">CLASSIFICA!$A$305:$H$431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0" i="1" l="1"/>
  <c r="K470" i="1"/>
  <c r="G470" i="1"/>
  <c r="F470" i="1"/>
  <c r="E470" i="1"/>
  <c r="D470" i="1"/>
  <c r="C470" i="1"/>
  <c r="L469" i="1"/>
  <c r="K469" i="1"/>
  <c r="G469" i="1"/>
  <c r="F469" i="1"/>
  <c r="E469" i="1"/>
  <c r="D469" i="1"/>
  <c r="C469" i="1"/>
  <c r="L468" i="1"/>
  <c r="K468" i="1"/>
  <c r="G468" i="1"/>
  <c r="F468" i="1"/>
  <c r="E468" i="1"/>
  <c r="D468" i="1"/>
  <c r="C468" i="1"/>
  <c r="L467" i="1"/>
  <c r="K467" i="1"/>
  <c r="G467" i="1"/>
  <c r="F467" i="1"/>
  <c r="E467" i="1"/>
  <c r="D467" i="1"/>
  <c r="C467" i="1"/>
  <c r="L466" i="1"/>
  <c r="K466" i="1"/>
  <c r="G466" i="1"/>
  <c r="F466" i="1"/>
  <c r="E466" i="1"/>
  <c r="D466" i="1"/>
  <c r="C466" i="1"/>
  <c r="L465" i="1"/>
  <c r="K465" i="1"/>
  <c r="G465" i="1"/>
  <c r="F465" i="1"/>
  <c r="E465" i="1"/>
  <c r="D465" i="1"/>
  <c r="C465" i="1"/>
  <c r="L464" i="1"/>
  <c r="K464" i="1"/>
  <c r="G464" i="1"/>
  <c r="F464" i="1"/>
  <c r="E464" i="1"/>
  <c r="D464" i="1"/>
  <c r="C464" i="1"/>
  <c r="L463" i="1"/>
  <c r="K463" i="1"/>
  <c r="G463" i="1"/>
  <c r="F463" i="1"/>
  <c r="E463" i="1"/>
  <c r="D463" i="1"/>
  <c r="C463" i="1"/>
  <c r="L462" i="1"/>
  <c r="K462" i="1"/>
  <c r="G462" i="1"/>
  <c r="F462" i="1"/>
  <c r="E462" i="1"/>
  <c r="D462" i="1"/>
  <c r="C462" i="1"/>
  <c r="L461" i="1"/>
  <c r="K461" i="1"/>
  <c r="G461" i="1"/>
  <c r="F461" i="1"/>
  <c r="E461" i="1"/>
  <c r="D461" i="1"/>
  <c r="C461" i="1"/>
  <c r="L460" i="1"/>
  <c r="K460" i="1"/>
  <c r="G460" i="1"/>
  <c r="F460" i="1"/>
  <c r="E460" i="1"/>
  <c r="D460" i="1"/>
  <c r="C460" i="1"/>
  <c r="L459" i="1"/>
  <c r="K459" i="1"/>
  <c r="G459" i="1"/>
  <c r="F459" i="1"/>
  <c r="E459" i="1"/>
  <c r="D459" i="1"/>
  <c r="C459" i="1"/>
  <c r="L458" i="1"/>
  <c r="K458" i="1"/>
  <c r="G458" i="1"/>
  <c r="F458" i="1"/>
  <c r="E458" i="1"/>
  <c r="D458" i="1"/>
  <c r="C458" i="1"/>
  <c r="L457" i="1"/>
  <c r="K457" i="1"/>
  <c r="G457" i="1"/>
  <c r="F457" i="1"/>
  <c r="E457" i="1"/>
  <c r="D457" i="1"/>
  <c r="C457" i="1"/>
  <c r="L456" i="1"/>
  <c r="K456" i="1"/>
  <c r="G456" i="1"/>
  <c r="F456" i="1"/>
  <c r="E456" i="1"/>
  <c r="D456" i="1"/>
  <c r="C456" i="1"/>
  <c r="L455" i="1"/>
  <c r="K455" i="1"/>
  <c r="G455" i="1"/>
  <c r="F455" i="1"/>
  <c r="E455" i="1"/>
  <c r="D455" i="1"/>
  <c r="C455" i="1"/>
  <c r="L454" i="1"/>
  <c r="K454" i="1"/>
  <c r="G454" i="1"/>
  <c r="F454" i="1"/>
  <c r="E454" i="1"/>
  <c r="D454" i="1"/>
  <c r="C454" i="1"/>
  <c r="L453" i="1"/>
  <c r="K453" i="1"/>
  <c r="G453" i="1"/>
  <c r="F453" i="1"/>
  <c r="E453" i="1"/>
  <c r="D453" i="1"/>
  <c r="C453" i="1"/>
  <c r="L452" i="1"/>
  <c r="K452" i="1"/>
  <c r="G452" i="1"/>
  <c r="F452" i="1"/>
  <c r="E452" i="1"/>
  <c r="D452" i="1"/>
  <c r="C452" i="1"/>
  <c r="L451" i="1"/>
  <c r="K451" i="1"/>
  <c r="G451" i="1"/>
  <c r="F451" i="1"/>
  <c r="E451" i="1"/>
  <c r="D451" i="1"/>
  <c r="C451" i="1"/>
  <c r="L450" i="1"/>
  <c r="K450" i="1"/>
  <c r="G450" i="1"/>
  <c r="F450" i="1"/>
  <c r="E450" i="1"/>
  <c r="D450" i="1"/>
  <c r="C450" i="1"/>
  <c r="L449" i="1"/>
  <c r="K449" i="1"/>
  <c r="G449" i="1"/>
  <c r="F449" i="1"/>
  <c r="E449" i="1"/>
  <c r="D449" i="1"/>
  <c r="C449" i="1"/>
  <c r="L445" i="1"/>
  <c r="K445" i="1"/>
  <c r="G445" i="1"/>
  <c r="F445" i="1"/>
  <c r="E445" i="1"/>
  <c r="D445" i="1"/>
  <c r="C445" i="1"/>
  <c r="L444" i="1"/>
  <c r="K444" i="1"/>
  <c r="G444" i="1"/>
  <c r="F444" i="1"/>
  <c r="E444" i="1"/>
  <c r="D444" i="1"/>
  <c r="C444" i="1"/>
  <c r="L443" i="1"/>
  <c r="K443" i="1"/>
  <c r="G443" i="1"/>
  <c r="F443" i="1"/>
  <c r="E443" i="1"/>
  <c r="D443" i="1"/>
  <c r="C443" i="1"/>
  <c r="L442" i="1"/>
  <c r="K442" i="1"/>
  <c r="G442" i="1"/>
  <c r="F442" i="1"/>
  <c r="E442" i="1"/>
  <c r="D442" i="1"/>
  <c r="C442" i="1"/>
  <c r="L441" i="1"/>
  <c r="K441" i="1"/>
  <c r="G441" i="1"/>
  <c r="F441" i="1"/>
  <c r="E441" i="1"/>
  <c r="D441" i="1"/>
  <c r="C441" i="1"/>
  <c r="L440" i="1"/>
  <c r="K440" i="1"/>
  <c r="G440" i="1"/>
  <c r="F440" i="1"/>
  <c r="E440" i="1"/>
  <c r="D440" i="1"/>
  <c r="C440" i="1"/>
  <c r="L439" i="1"/>
  <c r="K439" i="1"/>
  <c r="G439" i="1"/>
  <c r="F439" i="1"/>
  <c r="E439" i="1"/>
  <c r="D439" i="1"/>
  <c r="C439" i="1"/>
  <c r="L438" i="1"/>
  <c r="K438" i="1"/>
  <c r="G438" i="1"/>
  <c r="F438" i="1"/>
  <c r="E438" i="1"/>
  <c r="D438" i="1"/>
  <c r="C438" i="1"/>
  <c r="L437" i="1"/>
  <c r="K437" i="1"/>
  <c r="G437" i="1"/>
  <c r="F437" i="1"/>
  <c r="E437" i="1"/>
  <c r="D437" i="1"/>
  <c r="C437" i="1"/>
  <c r="L436" i="1"/>
  <c r="K436" i="1"/>
  <c r="G436" i="1"/>
  <c r="F436" i="1"/>
  <c r="E436" i="1"/>
  <c r="D436" i="1"/>
  <c r="C436" i="1"/>
  <c r="L435" i="1"/>
  <c r="K435" i="1"/>
  <c r="G435" i="1"/>
  <c r="F435" i="1"/>
  <c r="E435" i="1"/>
  <c r="D435" i="1"/>
  <c r="C435" i="1"/>
  <c r="L488" i="1"/>
  <c r="K488" i="1"/>
  <c r="G488" i="1"/>
  <c r="F488" i="1"/>
  <c r="E488" i="1"/>
  <c r="D488" i="1"/>
  <c r="C488" i="1"/>
  <c r="L487" i="1"/>
  <c r="K487" i="1"/>
  <c r="G487" i="1"/>
  <c r="F487" i="1"/>
  <c r="E487" i="1"/>
  <c r="D487" i="1"/>
  <c r="C487" i="1"/>
  <c r="L486" i="1"/>
  <c r="K486" i="1"/>
  <c r="G486" i="1"/>
  <c r="F486" i="1"/>
  <c r="E486" i="1"/>
  <c r="D486" i="1"/>
  <c r="C486" i="1"/>
  <c r="L485" i="1"/>
  <c r="K485" i="1"/>
  <c r="G485" i="1"/>
  <c r="F485" i="1"/>
  <c r="E485" i="1"/>
  <c r="D485" i="1"/>
  <c r="C485" i="1"/>
  <c r="L484" i="1"/>
  <c r="K484" i="1"/>
  <c r="G484" i="1"/>
  <c r="F484" i="1"/>
  <c r="E484" i="1"/>
  <c r="D484" i="1"/>
  <c r="C484" i="1"/>
  <c r="L483" i="1"/>
  <c r="K483" i="1"/>
  <c r="G483" i="1"/>
  <c r="F483" i="1"/>
  <c r="E483" i="1"/>
  <c r="D483" i="1"/>
  <c r="C483" i="1"/>
  <c r="L482" i="1"/>
  <c r="K482" i="1"/>
  <c r="G482" i="1"/>
  <c r="F482" i="1"/>
  <c r="E482" i="1"/>
  <c r="D482" i="1"/>
  <c r="C482" i="1"/>
  <c r="L481" i="1"/>
  <c r="K481" i="1"/>
  <c r="G481" i="1"/>
  <c r="F481" i="1"/>
  <c r="E481" i="1"/>
  <c r="D481" i="1"/>
  <c r="C481" i="1"/>
  <c r="L480" i="1"/>
  <c r="K480" i="1"/>
  <c r="G480" i="1"/>
  <c r="F480" i="1"/>
  <c r="E480" i="1"/>
  <c r="D480" i="1"/>
  <c r="C480" i="1"/>
  <c r="L479" i="1"/>
  <c r="K479" i="1"/>
  <c r="G479" i="1"/>
  <c r="F479" i="1"/>
  <c r="E479" i="1"/>
  <c r="D479" i="1"/>
  <c r="C479" i="1"/>
  <c r="L478" i="1"/>
  <c r="K478" i="1"/>
  <c r="G478" i="1"/>
  <c r="F478" i="1"/>
  <c r="E478" i="1"/>
  <c r="D478" i="1"/>
  <c r="C478" i="1"/>
  <c r="L477" i="1"/>
  <c r="K477" i="1"/>
  <c r="G477" i="1"/>
  <c r="F477" i="1"/>
  <c r="E477" i="1"/>
  <c r="D477" i="1"/>
  <c r="C477" i="1"/>
  <c r="L476" i="1"/>
  <c r="K476" i="1"/>
  <c r="G476" i="1"/>
  <c r="F476" i="1"/>
  <c r="E476" i="1"/>
  <c r="D476" i="1"/>
  <c r="C476" i="1"/>
  <c r="L475" i="1"/>
  <c r="K475" i="1"/>
  <c r="G475" i="1"/>
  <c r="F475" i="1"/>
  <c r="E475" i="1"/>
  <c r="D475" i="1"/>
  <c r="C475" i="1"/>
  <c r="L474" i="1"/>
  <c r="K474" i="1"/>
  <c r="G474" i="1"/>
  <c r="F474" i="1"/>
  <c r="E474" i="1"/>
  <c r="D474" i="1"/>
  <c r="C474" i="1"/>
  <c r="L431" i="1"/>
  <c r="K431" i="1"/>
  <c r="G431" i="1"/>
  <c r="F431" i="1"/>
  <c r="E431" i="1"/>
  <c r="D431" i="1"/>
  <c r="C431" i="1"/>
  <c r="L430" i="1"/>
  <c r="K430" i="1"/>
  <c r="G430" i="1"/>
  <c r="F430" i="1"/>
  <c r="E430" i="1"/>
  <c r="D430" i="1"/>
  <c r="C430" i="1"/>
  <c r="L429" i="1"/>
  <c r="K429" i="1"/>
  <c r="G429" i="1"/>
  <c r="F429" i="1"/>
  <c r="E429" i="1"/>
  <c r="D429" i="1"/>
  <c r="C429" i="1"/>
  <c r="L428" i="1"/>
  <c r="K428" i="1"/>
  <c r="G428" i="1"/>
  <c r="F428" i="1"/>
  <c r="E428" i="1"/>
  <c r="D428" i="1"/>
  <c r="C428" i="1"/>
  <c r="L427" i="1"/>
  <c r="K427" i="1"/>
  <c r="G427" i="1"/>
  <c r="F427" i="1"/>
  <c r="E427" i="1"/>
  <c r="D427" i="1"/>
  <c r="C427" i="1"/>
  <c r="L426" i="1"/>
  <c r="K426" i="1"/>
  <c r="G426" i="1"/>
  <c r="F426" i="1"/>
  <c r="E426" i="1"/>
  <c r="D426" i="1"/>
  <c r="C426" i="1"/>
  <c r="L425" i="1"/>
  <c r="K425" i="1"/>
  <c r="G425" i="1"/>
  <c r="F425" i="1"/>
  <c r="E425" i="1"/>
  <c r="D425" i="1"/>
  <c r="C425" i="1"/>
  <c r="L424" i="1"/>
  <c r="K424" i="1"/>
  <c r="G424" i="1"/>
  <c r="F424" i="1"/>
  <c r="E424" i="1"/>
  <c r="D424" i="1"/>
  <c r="C424" i="1"/>
  <c r="L420" i="1"/>
  <c r="K420" i="1"/>
  <c r="G420" i="1"/>
  <c r="F420" i="1"/>
  <c r="E420" i="1"/>
  <c r="D420" i="1"/>
  <c r="C420" i="1"/>
  <c r="L419" i="1"/>
  <c r="K419" i="1"/>
  <c r="G419" i="1"/>
  <c r="F419" i="1"/>
  <c r="E419" i="1"/>
  <c r="D419" i="1"/>
  <c r="C419" i="1"/>
  <c r="L418" i="1"/>
  <c r="K418" i="1"/>
  <c r="G418" i="1"/>
  <c r="F418" i="1"/>
  <c r="E418" i="1"/>
  <c r="D418" i="1"/>
  <c r="C418" i="1"/>
  <c r="L417" i="1"/>
  <c r="K417" i="1"/>
  <c r="G417" i="1"/>
  <c r="F417" i="1"/>
  <c r="E417" i="1"/>
  <c r="D417" i="1"/>
  <c r="C417" i="1"/>
  <c r="L416" i="1"/>
  <c r="K416" i="1"/>
  <c r="G416" i="1"/>
  <c r="F416" i="1"/>
  <c r="E416" i="1"/>
  <c r="D416" i="1"/>
  <c r="C416" i="1"/>
  <c r="L415" i="1"/>
  <c r="K415" i="1"/>
  <c r="G415" i="1"/>
  <c r="F415" i="1"/>
  <c r="E415" i="1"/>
  <c r="D415" i="1"/>
  <c r="C415" i="1"/>
  <c r="L414" i="1"/>
  <c r="K414" i="1"/>
  <c r="G414" i="1"/>
  <c r="F414" i="1"/>
  <c r="E414" i="1"/>
  <c r="D414" i="1"/>
  <c r="C414" i="1"/>
  <c r="L413" i="1"/>
  <c r="K413" i="1"/>
  <c r="G413" i="1"/>
  <c r="F413" i="1"/>
  <c r="E413" i="1"/>
  <c r="D413" i="1"/>
  <c r="C413" i="1"/>
  <c r="L412" i="1"/>
  <c r="K412" i="1"/>
  <c r="G412" i="1"/>
  <c r="F412" i="1"/>
  <c r="E412" i="1"/>
  <c r="D412" i="1"/>
  <c r="C412" i="1"/>
  <c r="L411" i="1"/>
  <c r="K411" i="1"/>
  <c r="G411" i="1"/>
  <c r="F411" i="1"/>
  <c r="E411" i="1"/>
  <c r="D411" i="1"/>
  <c r="C411" i="1"/>
  <c r="L410" i="1"/>
  <c r="K410" i="1"/>
  <c r="G410" i="1"/>
  <c r="F410" i="1"/>
  <c r="E410" i="1"/>
  <c r="D410" i="1"/>
  <c r="C410" i="1"/>
  <c r="L409" i="1"/>
  <c r="K409" i="1"/>
  <c r="G409" i="1"/>
  <c r="F409" i="1"/>
  <c r="E409" i="1"/>
  <c r="D409" i="1"/>
  <c r="C409" i="1"/>
  <c r="L408" i="1"/>
  <c r="K408" i="1"/>
  <c r="G408" i="1"/>
  <c r="F408" i="1"/>
  <c r="E408" i="1"/>
  <c r="D408" i="1"/>
  <c r="C408" i="1"/>
  <c r="L407" i="1"/>
  <c r="K407" i="1"/>
  <c r="G407" i="1"/>
  <c r="F407" i="1"/>
  <c r="E407" i="1"/>
  <c r="D407" i="1"/>
  <c r="C407" i="1"/>
  <c r="L403" i="1"/>
  <c r="K403" i="1"/>
  <c r="G403" i="1"/>
  <c r="F403" i="1"/>
  <c r="E403" i="1"/>
  <c r="D403" i="1"/>
  <c r="C403" i="1"/>
  <c r="L402" i="1"/>
  <c r="K402" i="1"/>
  <c r="G402" i="1"/>
  <c r="F402" i="1"/>
  <c r="E402" i="1"/>
  <c r="D402" i="1"/>
  <c r="C402" i="1"/>
  <c r="L401" i="1"/>
  <c r="K401" i="1"/>
  <c r="G401" i="1"/>
  <c r="F401" i="1"/>
  <c r="E401" i="1"/>
  <c r="D401" i="1"/>
  <c r="C401" i="1"/>
  <c r="L400" i="1"/>
  <c r="K400" i="1"/>
  <c r="G400" i="1"/>
  <c r="F400" i="1"/>
  <c r="E400" i="1"/>
  <c r="D400" i="1"/>
  <c r="C400" i="1"/>
  <c r="L399" i="1"/>
  <c r="K399" i="1"/>
  <c r="G399" i="1"/>
  <c r="F399" i="1"/>
  <c r="E399" i="1"/>
  <c r="D399" i="1"/>
  <c r="C399" i="1"/>
  <c r="L398" i="1"/>
  <c r="K398" i="1"/>
  <c r="G398" i="1"/>
  <c r="F398" i="1"/>
  <c r="E398" i="1"/>
  <c r="D398" i="1"/>
  <c r="C398" i="1"/>
  <c r="L397" i="1"/>
  <c r="K397" i="1"/>
  <c r="G397" i="1"/>
  <c r="F397" i="1"/>
  <c r="E397" i="1"/>
  <c r="D397" i="1"/>
  <c r="C397" i="1"/>
  <c r="L396" i="1"/>
  <c r="K396" i="1"/>
  <c r="G396" i="1"/>
  <c r="F396" i="1"/>
  <c r="E396" i="1"/>
  <c r="D396" i="1"/>
  <c r="C396" i="1"/>
  <c r="L395" i="1"/>
  <c r="K395" i="1"/>
  <c r="G395" i="1"/>
  <c r="F395" i="1"/>
  <c r="E395" i="1"/>
  <c r="D395" i="1"/>
  <c r="C395" i="1"/>
  <c r="L394" i="1"/>
  <c r="K394" i="1"/>
  <c r="G394" i="1"/>
  <c r="F394" i="1"/>
  <c r="E394" i="1"/>
  <c r="D394" i="1"/>
  <c r="C394" i="1"/>
  <c r="L393" i="1"/>
  <c r="K393" i="1"/>
  <c r="G393" i="1"/>
  <c r="F393" i="1"/>
  <c r="E393" i="1"/>
  <c r="D393" i="1"/>
  <c r="C393" i="1"/>
  <c r="L392" i="1"/>
  <c r="K392" i="1"/>
  <c r="G392" i="1"/>
  <c r="F392" i="1"/>
  <c r="E392" i="1"/>
  <c r="D392" i="1"/>
  <c r="C392" i="1"/>
  <c r="L391" i="1"/>
  <c r="K391" i="1"/>
  <c r="G391" i="1"/>
  <c r="F391" i="1"/>
  <c r="E391" i="1"/>
  <c r="D391" i="1"/>
  <c r="C391" i="1"/>
  <c r="L390" i="1"/>
  <c r="K390" i="1"/>
  <c r="G390" i="1"/>
  <c r="F390" i="1"/>
  <c r="E390" i="1"/>
  <c r="D390" i="1"/>
  <c r="C390" i="1"/>
  <c r="L389" i="1"/>
  <c r="K389" i="1"/>
  <c r="G389" i="1"/>
  <c r="F389" i="1"/>
  <c r="E389" i="1"/>
  <c r="D389" i="1"/>
  <c r="C389" i="1"/>
  <c r="L388" i="1"/>
  <c r="K388" i="1"/>
  <c r="G388" i="1"/>
  <c r="F388" i="1"/>
  <c r="E388" i="1"/>
  <c r="D388" i="1"/>
  <c r="C388" i="1"/>
  <c r="L387" i="1"/>
  <c r="K387" i="1"/>
  <c r="G387" i="1"/>
  <c r="F387" i="1"/>
  <c r="E387" i="1"/>
  <c r="D387" i="1"/>
  <c r="C387" i="1"/>
  <c r="L386" i="1"/>
  <c r="K386" i="1"/>
  <c r="G386" i="1"/>
  <c r="F386" i="1"/>
  <c r="E386" i="1"/>
  <c r="D386" i="1"/>
  <c r="C386" i="1"/>
  <c r="L385" i="1"/>
  <c r="K385" i="1"/>
  <c r="G385" i="1"/>
  <c r="F385" i="1"/>
  <c r="E385" i="1"/>
  <c r="D385" i="1"/>
  <c r="C385" i="1"/>
  <c r="L384" i="1"/>
  <c r="K384" i="1"/>
  <c r="G384" i="1"/>
  <c r="F384" i="1"/>
  <c r="E384" i="1"/>
  <c r="D384" i="1"/>
  <c r="C384" i="1"/>
  <c r="L383" i="1"/>
  <c r="K383" i="1"/>
  <c r="G383" i="1"/>
  <c r="F383" i="1"/>
  <c r="E383" i="1"/>
  <c r="D383" i="1"/>
  <c r="C383" i="1"/>
  <c r="L382" i="1"/>
  <c r="K382" i="1"/>
  <c r="G382" i="1"/>
  <c r="F382" i="1"/>
  <c r="E382" i="1"/>
  <c r="D382" i="1"/>
  <c r="C382" i="1"/>
  <c r="L381" i="1"/>
  <c r="K381" i="1"/>
  <c r="G381" i="1"/>
  <c r="F381" i="1"/>
  <c r="E381" i="1"/>
  <c r="D381" i="1"/>
  <c r="C381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77" i="1"/>
  <c r="K377" i="1"/>
  <c r="L376" i="1"/>
  <c r="K376" i="1"/>
  <c r="L375" i="1"/>
  <c r="K375" i="1"/>
  <c r="L374" i="1"/>
  <c r="K374" i="1"/>
  <c r="L370" i="1"/>
  <c r="K370" i="1"/>
  <c r="G370" i="1"/>
  <c r="F370" i="1"/>
  <c r="E370" i="1"/>
  <c r="D370" i="1"/>
  <c r="C370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G289" i="1"/>
  <c r="F289" i="1"/>
  <c r="E289" i="1"/>
  <c r="D289" i="1"/>
  <c r="C289" i="1"/>
  <c r="G288" i="1"/>
  <c r="F288" i="1"/>
  <c r="E288" i="1"/>
  <c r="D288" i="1"/>
  <c r="C288" i="1"/>
  <c r="G287" i="1"/>
  <c r="F287" i="1"/>
  <c r="E287" i="1"/>
  <c r="D287" i="1"/>
  <c r="C287" i="1"/>
  <c r="G286" i="1"/>
  <c r="F286" i="1"/>
  <c r="E286" i="1"/>
  <c r="D286" i="1"/>
  <c r="C286" i="1"/>
  <c r="G285" i="1"/>
  <c r="F285" i="1"/>
  <c r="E285" i="1"/>
  <c r="D285" i="1"/>
  <c r="C285" i="1"/>
  <c r="G284" i="1"/>
  <c r="F284" i="1"/>
  <c r="E284" i="1"/>
  <c r="D284" i="1"/>
  <c r="C284" i="1"/>
  <c r="G283" i="1"/>
  <c r="F283" i="1"/>
  <c r="E283" i="1"/>
  <c r="D283" i="1"/>
  <c r="C283" i="1"/>
  <c r="G282" i="1"/>
  <c r="F282" i="1"/>
  <c r="E282" i="1"/>
  <c r="D282" i="1"/>
  <c r="C282" i="1"/>
  <c r="G281" i="1"/>
  <c r="F281" i="1"/>
  <c r="E281" i="1"/>
  <c r="D281" i="1"/>
  <c r="C281" i="1"/>
  <c r="G280" i="1"/>
  <c r="F280" i="1"/>
  <c r="E280" i="1"/>
  <c r="D280" i="1"/>
  <c r="C280" i="1"/>
  <c r="G279" i="1"/>
  <c r="F279" i="1"/>
  <c r="E279" i="1"/>
  <c r="D279" i="1"/>
  <c r="C279" i="1"/>
  <c r="G278" i="1"/>
  <c r="F278" i="1"/>
  <c r="E278" i="1"/>
  <c r="D278" i="1"/>
  <c r="C278" i="1"/>
  <c r="G277" i="1"/>
  <c r="F277" i="1"/>
  <c r="E277" i="1"/>
  <c r="D277" i="1"/>
  <c r="C277" i="1"/>
  <c r="G276" i="1"/>
  <c r="F276" i="1"/>
  <c r="E276" i="1"/>
  <c r="D276" i="1"/>
  <c r="C276" i="1"/>
  <c r="G275" i="1"/>
  <c r="F275" i="1"/>
  <c r="E275" i="1"/>
  <c r="D275" i="1"/>
  <c r="C275" i="1"/>
  <c r="G271" i="1"/>
  <c r="F271" i="1"/>
  <c r="E271" i="1"/>
  <c r="D271" i="1"/>
  <c r="C271" i="1"/>
  <c r="G270" i="1"/>
  <c r="F270" i="1"/>
  <c r="E270" i="1"/>
  <c r="D270" i="1"/>
  <c r="C270" i="1"/>
  <c r="G269" i="1"/>
  <c r="F269" i="1"/>
  <c r="E269" i="1"/>
  <c r="D269" i="1"/>
  <c r="C269" i="1"/>
  <c r="G268" i="1"/>
  <c r="F268" i="1"/>
  <c r="E268" i="1"/>
  <c r="D268" i="1"/>
  <c r="C268" i="1"/>
  <c r="G267" i="1"/>
  <c r="F267" i="1"/>
  <c r="E267" i="1"/>
  <c r="D267" i="1"/>
  <c r="C267" i="1"/>
  <c r="G266" i="1"/>
  <c r="F266" i="1"/>
  <c r="E266" i="1"/>
  <c r="D266" i="1"/>
  <c r="C266" i="1"/>
  <c r="G265" i="1"/>
  <c r="F265" i="1"/>
  <c r="E265" i="1"/>
  <c r="D265" i="1"/>
  <c r="C265" i="1"/>
  <c r="G264" i="1"/>
  <c r="F264" i="1"/>
  <c r="E264" i="1"/>
  <c r="D264" i="1"/>
  <c r="C264" i="1"/>
  <c r="G263" i="1"/>
  <c r="F263" i="1"/>
  <c r="E263" i="1"/>
  <c r="D263" i="1"/>
  <c r="C263" i="1"/>
  <c r="G262" i="1"/>
  <c r="F262" i="1"/>
  <c r="E262" i="1"/>
  <c r="D262" i="1"/>
  <c r="C262" i="1"/>
  <c r="G261" i="1"/>
  <c r="F261" i="1"/>
  <c r="E261" i="1"/>
  <c r="D261" i="1"/>
  <c r="C261" i="1"/>
  <c r="G260" i="1"/>
  <c r="F260" i="1"/>
  <c r="E260" i="1"/>
  <c r="D260" i="1"/>
  <c r="C260" i="1"/>
  <c r="G259" i="1"/>
  <c r="F259" i="1"/>
  <c r="E259" i="1"/>
  <c r="D259" i="1"/>
  <c r="C259" i="1"/>
  <c r="G258" i="1"/>
  <c r="F258" i="1"/>
  <c r="E258" i="1"/>
  <c r="D258" i="1"/>
  <c r="C258" i="1"/>
  <c r="G257" i="1"/>
  <c r="F257" i="1"/>
  <c r="E257" i="1"/>
  <c r="D257" i="1"/>
  <c r="C257" i="1"/>
  <c r="G256" i="1"/>
  <c r="F256" i="1"/>
  <c r="E256" i="1"/>
  <c r="D256" i="1"/>
  <c r="C256" i="1"/>
  <c r="G255" i="1"/>
  <c r="F255" i="1"/>
  <c r="E255" i="1"/>
  <c r="D255" i="1"/>
  <c r="C255" i="1"/>
  <c r="G254" i="1"/>
  <c r="F254" i="1"/>
  <c r="E254" i="1"/>
  <c r="D254" i="1"/>
  <c r="C254" i="1"/>
  <c r="G253" i="1"/>
  <c r="F253" i="1"/>
  <c r="E253" i="1"/>
  <c r="D253" i="1"/>
  <c r="C253" i="1"/>
  <c r="G252" i="1"/>
  <c r="F252" i="1"/>
  <c r="E252" i="1"/>
  <c r="D252" i="1"/>
  <c r="C252" i="1"/>
  <c r="G85" i="1"/>
  <c r="F85" i="1"/>
  <c r="E85" i="1"/>
  <c r="D85" i="1"/>
  <c r="C85" i="1"/>
  <c r="G248" i="1"/>
  <c r="F248" i="1"/>
  <c r="E248" i="1"/>
  <c r="D248" i="1"/>
  <c r="C248" i="1"/>
  <c r="G247" i="1"/>
  <c r="F247" i="1"/>
  <c r="E247" i="1"/>
  <c r="D247" i="1"/>
  <c r="C247" i="1"/>
  <c r="G246" i="1"/>
  <c r="F246" i="1"/>
  <c r="E246" i="1"/>
  <c r="D246" i="1"/>
  <c r="C246" i="1"/>
  <c r="G245" i="1"/>
  <c r="F245" i="1"/>
  <c r="E245" i="1"/>
  <c r="D245" i="1"/>
  <c r="C245" i="1"/>
  <c r="G244" i="1"/>
  <c r="F244" i="1"/>
  <c r="E244" i="1"/>
  <c r="D244" i="1"/>
  <c r="C244" i="1"/>
  <c r="G243" i="1"/>
  <c r="F243" i="1"/>
  <c r="E243" i="1"/>
  <c r="D243" i="1"/>
  <c r="C243" i="1"/>
  <c r="G242" i="1"/>
  <c r="F242" i="1"/>
  <c r="E242" i="1"/>
  <c r="D242" i="1"/>
  <c r="C242" i="1"/>
  <c r="G241" i="1"/>
  <c r="F241" i="1"/>
  <c r="E241" i="1"/>
  <c r="D241" i="1"/>
  <c r="C241" i="1"/>
  <c r="G240" i="1"/>
  <c r="F240" i="1"/>
  <c r="E240" i="1"/>
  <c r="D240" i="1"/>
  <c r="C240" i="1"/>
  <c r="G239" i="1"/>
  <c r="F239" i="1"/>
  <c r="E239" i="1"/>
  <c r="D239" i="1"/>
  <c r="C239" i="1"/>
  <c r="G238" i="1"/>
  <c r="F238" i="1"/>
  <c r="E238" i="1"/>
  <c r="D238" i="1"/>
  <c r="C238" i="1"/>
  <c r="G237" i="1"/>
  <c r="F237" i="1"/>
  <c r="E237" i="1"/>
  <c r="D237" i="1"/>
  <c r="C237" i="1"/>
  <c r="G236" i="1"/>
  <c r="F236" i="1"/>
  <c r="E236" i="1"/>
  <c r="D236" i="1"/>
  <c r="C236" i="1"/>
  <c r="G235" i="1"/>
  <c r="F235" i="1"/>
  <c r="E235" i="1"/>
  <c r="D235" i="1"/>
  <c r="C235" i="1"/>
  <c r="G234" i="1"/>
  <c r="F234" i="1"/>
  <c r="E234" i="1"/>
  <c r="D234" i="1"/>
  <c r="C234" i="1"/>
  <c r="G233" i="1"/>
  <c r="F233" i="1"/>
  <c r="E233" i="1"/>
  <c r="D233" i="1"/>
  <c r="C233" i="1"/>
  <c r="G232" i="1"/>
  <c r="F232" i="1"/>
  <c r="E232" i="1"/>
  <c r="D232" i="1"/>
  <c r="C232" i="1"/>
  <c r="G231" i="1"/>
  <c r="F231" i="1"/>
  <c r="E231" i="1"/>
  <c r="D231" i="1"/>
  <c r="C231" i="1"/>
  <c r="G230" i="1"/>
  <c r="F230" i="1"/>
  <c r="E230" i="1"/>
  <c r="D230" i="1"/>
  <c r="C230" i="1"/>
  <c r="G229" i="1"/>
  <c r="F229" i="1"/>
  <c r="E229" i="1"/>
  <c r="D229" i="1"/>
  <c r="C229" i="1"/>
  <c r="G228" i="1"/>
  <c r="F228" i="1"/>
  <c r="E228" i="1"/>
  <c r="D228" i="1"/>
  <c r="C228" i="1"/>
  <c r="G227" i="1"/>
  <c r="F227" i="1"/>
  <c r="E227" i="1"/>
  <c r="D227" i="1"/>
  <c r="C227" i="1"/>
  <c r="G226" i="1"/>
  <c r="F226" i="1"/>
  <c r="E226" i="1"/>
  <c r="D226" i="1"/>
  <c r="C226" i="1"/>
  <c r="G36" i="1"/>
  <c r="F36" i="1"/>
  <c r="E36" i="1"/>
  <c r="D36" i="1"/>
  <c r="C36" i="1"/>
</calcChain>
</file>

<file path=xl/sharedStrings.xml><?xml version="1.0" encoding="utf-8"?>
<sst xmlns="http://schemas.openxmlformats.org/spreadsheetml/2006/main" count="1679" uniqueCount="868">
  <si>
    <t>Cuccioli F</t>
  </si>
  <si>
    <t>Pet.</t>
  </si>
  <si>
    <t>Cognome</t>
  </si>
  <si>
    <t>Nome</t>
  </si>
  <si>
    <t>Società</t>
  </si>
  <si>
    <t>anno</t>
  </si>
  <si>
    <t>Esordienti F</t>
  </si>
  <si>
    <t>Esordienti M</t>
  </si>
  <si>
    <t>Ragazzi F</t>
  </si>
  <si>
    <t>Ragazzi M</t>
  </si>
  <si>
    <t>Cadetti F</t>
  </si>
  <si>
    <t>Cadetti M</t>
  </si>
  <si>
    <t>Allievi M</t>
  </si>
  <si>
    <t>Allievi F</t>
  </si>
  <si>
    <t>Juniores F</t>
  </si>
  <si>
    <t>Seniores F</t>
  </si>
  <si>
    <t>Amatori a F</t>
  </si>
  <si>
    <t>Amatori B F</t>
  </si>
  <si>
    <t>Veterani a F</t>
  </si>
  <si>
    <t>Veterani B F</t>
  </si>
  <si>
    <t>Amatori B M</t>
  </si>
  <si>
    <t>Veterani a M</t>
  </si>
  <si>
    <t>Veterani B M</t>
  </si>
  <si>
    <t>Juniores M</t>
  </si>
  <si>
    <t>Seniores M</t>
  </si>
  <si>
    <t>Amatori a M</t>
  </si>
  <si>
    <t>tempo</t>
  </si>
  <si>
    <t>Cuccioli M</t>
  </si>
  <si>
    <t>18 F</t>
  </si>
  <si>
    <t>24 F</t>
  </si>
  <si>
    <t>9 F</t>
  </si>
  <si>
    <t>38 F</t>
  </si>
  <si>
    <t>7 F</t>
  </si>
  <si>
    <t>19 F</t>
  </si>
  <si>
    <t>8 F</t>
  </si>
  <si>
    <t>40 F</t>
  </si>
  <si>
    <t>53 F</t>
  </si>
  <si>
    <t>49 F</t>
  </si>
  <si>
    <t>33 F</t>
  </si>
  <si>
    <t>44 F</t>
  </si>
  <si>
    <t>39 F</t>
  </si>
  <si>
    <t>34 F</t>
  </si>
  <si>
    <t>48 F</t>
  </si>
  <si>
    <t>21 F</t>
  </si>
  <si>
    <t>17 F</t>
  </si>
  <si>
    <t>2 F</t>
  </si>
  <si>
    <t>4 F</t>
  </si>
  <si>
    <t>15 F</t>
  </si>
  <si>
    <t>26 F</t>
  </si>
  <si>
    <t>29 F</t>
  </si>
  <si>
    <t>27 F</t>
  </si>
  <si>
    <t>14 F</t>
  </si>
  <si>
    <t>31 F</t>
  </si>
  <si>
    <t>41 F</t>
  </si>
  <si>
    <t>12 F</t>
  </si>
  <si>
    <t>35 F</t>
  </si>
  <si>
    <t>22 F</t>
  </si>
  <si>
    <t>6 F</t>
  </si>
  <si>
    <t>1 F</t>
  </si>
  <si>
    <t>30 F</t>
  </si>
  <si>
    <t>20 F</t>
  </si>
  <si>
    <t>CETTA</t>
  </si>
  <si>
    <t>CLAUDIA</t>
  </si>
  <si>
    <t>A.S. Pozzale</t>
  </si>
  <si>
    <t>CSI</t>
  </si>
  <si>
    <t>ZANELLA</t>
  </si>
  <si>
    <t>NINA</t>
  </si>
  <si>
    <t>A.S.D. G.S. Astra</t>
  </si>
  <si>
    <t>GIAZZON</t>
  </si>
  <si>
    <t>EMMA</t>
  </si>
  <si>
    <t>Pol. Santa Giustina</t>
  </si>
  <si>
    <t>DE MARCO</t>
  </si>
  <si>
    <t>ANGELICA</t>
  </si>
  <si>
    <t>Atletica Zoldo A.S.D.</t>
  </si>
  <si>
    <t>ZAMPIERI</t>
  </si>
  <si>
    <t>GINEVRA</t>
  </si>
  <si>
    <t>G.S. Castionese</t>
  </si>
  <si>
    <t>DAMIN</t>
  </si>
  <si>
    <t>VIVIANA</t>
  </si>
  <si>
    <t>PIZZOLOTTO</t>
  </si>
  <si>
    <t>ALICE</t>
  </si>
  <si>
    <t>Atletica Cortina</t>
  </si>
  <si>
    <t>MIONE</t>
  </si>
  <si>
    <t>EVA</t>
  </si>
  <si>
    <t>A.S.D. Unione Sportiva Cesio</t>
  </si>
  <si>
    <t>GHODBANE</t>
  </si>
  <si>
    <t>MAREM</t>
  </si>
  <si>
    <t>Ana Atletica Feltre</t>
  </si>
  <si>
    <t>FIDAL</t>
  </si>
  <si>
    <t>SCHIEVENIN</t>
  </si>
  <si>
    <t>LINDA</t>
  </si>
  <si>
    <t>DAL PAN</t>
  </si>
  <si>
    <t>CAMILLA</t>
  </si>
  <si>
    <t>DE GASPERIN</t>
  </si>
  <si>
    <t>NICOLE</t>
  </si>
  <si>
    <t>LENA</t>
  </si>
  <si>
    <t>LUCIA</t>
  </si>
  <si>
    <t>DE CET</t>
  </si>
  <si>
    <t>GIADA</t>
  </si>
  <si>
    <t>A.S.D. G.S. La Piave 2000</t>
  </si>
  <si>
    <t>GASHI</t>
  </si>
  <si>
    <t>LEILA</t>
  </si>
  <si>
    <t>DE CARLO</t>
  </si>
  <si>
    <t>G. M. Calalzo Atl Cadore</t>
  </si>
  <si>
    <t>VEDANA</t>
  </si>
  <si>
    <t>MARIASOLE</t>
  </si>
  <si>
    <t>CONSTANTINI</t>
  </si>
  <si>
    <t>CLELIA</t>
  </si>
  <si>
    <t>MOLIN PRADEL</t>
  </si>
  <si>
    <t>INGRID</t>
  </si>
  <si>
    <t>DOLMEN</t>
  </si>
  <si>
    <t>NOEMI</t>
  </si>
  <si>
    <t>U. S. Aquilotti Pelos Asd</t>
  </si>
  <si>
    <t>ELEONORA</t>
  </si>
  <si>
    <t>KOUYATE</t>
  </si>
  <si>
    <t>JEMI</t>
  </si>
  <si>
    <t>Enal Sport Villaga ASD</t>
  </si>
  <si>
    <t>DE BASTIANI</t>
  </si>
  <si>
    <t>GIORGIA</t>
  </si>
  <si>
    <t>TOLLOT</t>
  </si>
  <si>
    <t>CECILIA</t>
  </si>
  <si>
    <t>DORZ</t>
  </si>
  <si>
    <t>GIULIA</t>
  </si>
  <si>
    <t>U.S. Virtus Nemeggio</t>
  </si>
  <si>
    <t xml:space="preserve">DALLA VIA </t>
  </si>
  <si>
    <t>DE LUISE</t>
  </si>
  <si>
    <t>FANTINEL</t>
  </si>
  <si>
    <t>PANCIERA</t>
  </si>
  <si>
    <t>DE PELLEGRIN</t>
  </si>
  <si>
    <t>MOSENA</t>
  </si>
  <si>
    <t>LISA</t>
  </si>
  <si>
    <t>FACCHIN</t>
  </si>
  <si>
    <t>REBECCA</t>
  </si>
  <si>
    <t>D`ISEP</t>
  </si>
  <si>
    <t>MARTA</t>
  </si>
  <si>
    <t>10 M</t>
  </si>
  <si>
    <t>14 M</t>
  </si>
  <si>
    <t>16 M</t>
  </si>
  <si>
    <t>15 M</t>
  </si>
  <si>
    <t>41 M</t>
  </si>
  <si>
    <t>9 M</t>
  </si>
  <si>
    <t>1 M</t>
  </si>
  <si>
    <t>4 M</t>
  </si>
  <si>
    <t>20 m</t>
  </si>
  <si>
    <t>12 m</t>
  </si>
  <si>
    <t>35 M</t>
  </si>
  <si>
    <t>53 M</t>
  </si>
  <si>
    <t>42 M</t>
  </si>
  <si>
    <t>40 M</t>
  </si>
  <si>
    <t>13 M</t>
  </si>
  <si>
    <t>51 M</t>
  </si>
  <si>
    <t>32 M</t>
  </si>
  <si>
    <t>30 M</t>
  </si>
  <si>
    <t>17 M</t>
  </si>
  <si>
    <t>6 M</t>
  </si>
  <si>
    <t>19 M</t>
  </si>
  <si>
    <t>34 M</t>
  </si>
  <si>
    <t>11 M</t>
  </si>
  <si>
    <t>37 M</t>
  </si>
  <si>
    <t>39 M</t>
  </si>
  <si>
    <t>23 M</t>
  </si>
  <si>
    <t>47 M</t>
  </si>
  <si>
    <t>28 M</t>
  </si>
  <si>
    <t>8 M</t>
  </si>
  <si>
    <t>52 M</t>
  </si>
  <si>
    <t>33 M</t>
  </si>
  <si>
    <t>25 M</t>
  </si>
  <si>
    <t>29 M</t>
  </si>
  <si>
    <t>18 M</t>
  </si>
  <si>
    <t>27 M</t>
  </si>
  <si>
    <t>50 M</t>
  </si>
  <si>
    <t>SANTIN</t>
  </si>
  <si>
    <t>MATTIA</t>
  </si>
  <si>
    <t>Asd Polisportiva Caprioli</t>
  </si>
  <si>
    <t>SOMACAL</t>
  </si>
  <si>
    <t>GABRIEL</t>
  </si>
  <si>
    <t>MUNTEANU</t>
  </si>
  <si>
    <t>SEBASTYAN</t>
  </si>
  <si>
    <t>ARNOLDO</t>
  </si>
  <si>
    <t>GEREMIA</t>
  </si>
  <si>
    <t>DE GAN</t>
  </si>
  <si>
    <t>FEDERICO</t>
  </si>
  <si>
    <t>BRAIDO</t>
  </si>
  <si>
    <t>SAMUEL</t>
  </si>
  <si>
    <t>SPADA</t>
  </si>
  <si>
    <t>DIEGO</t>
  </si>
  <si>
    <t>PROSPERO</t>
  </si>
  <si>
    <t>ALESSIO</t>
  </si>
  <si>
    <t>AZZALINI</t>
  </si>
  <si>
    <t>ENRICO</t>
  </si>
  <si>
    <t>ZAMBELLI</t>
  </si>
  <si>
    <t>SEBASTIANO</t>
  </si>
  <si>
    <t>CASSOL</t>
  </si>
  <si>
    <t>ZENO</t>
  </si>
  <si>
    <t>MARCHETTI</t>
  </si>
  <si>
    <t>GIACOMO</t>
  </si>
  <si>
    <t>NICOLA</t>
  </si>
  <si>
    <t>FELTRIN</t>
  </si>
  <si>
    <t>GIONA</t>
  </si>
  <si>
    <t>VARASCHINI</t>
  </si>
  <si>
    <t>DE MARTINI</t>
  </si>
  <si>
    <t>GIOVANNI</t>
  </si>
  <si>
    <t>SOPPELSA</t>
  </si>
  <si>
    <t>DAVIDE</t>
  </si>
  <si>
    <t>Atletica Agordina</t>
  </si>
  <si>
    <t>PETERLE</t>
  </si>
  <si>
    <t>TOMMASO</t>
  </si>
  <si>
    <t>AGNOLI</t>
  </si>
  <si>
    <t>LEONARDO</t>
  </si>
  <si>
    <t>COSTA</t>
  </si>
  <si>
    <t>FILIPPO</t>
  </si>
  <si>
    <t>CESCA</t>
  </si>
  <si>
    <t>CIOTTI</t>
  </si>
  <si>
    <t>MARIO</t>
  </si>
  <si>
    <t>SCOPEL</t>
  </si>
  <si>
    <t>PIETRO</t>
  </si>
  <si>
    <t>PALUMBO</t>
  </si>
  <si>
    <t>FRANCESCO</t>
  </si>
  <si>
    <t>TREMEA</t>
  </si>
  <si>
    <t>LORENZO</t>
  </si>
  <si>
    <t>DE CARLI</t>
  </si>
  <si>
    <t>DA CANAL</t>
  </si>
  <si>
    <t>ANDREA</t>
  </si>
  <si>
    <t>SOCCOL</t>
  </si>
  <si>
    <t>VALENTINO</t>
  </si>
  <si>
    <t>DE MARTIN</t>
  </si>
  <si>
    <t>DARYL</t>
  </si>
  <si>
    <t>Belluno Atletica</t>
  </si>
  <si>
    <t>CAMPEDEL</t>
  </si>
  <si>
    <t>SAMUELE</t>
  </si>
  <si>
    <t>CAPRARO</t>
  </si>
  <si>
    <t>ALBERTO</t>
  </si>
  <si>
    <t>TRICHES</t>
  </si>
  <si>
    <t>LORENZET</t>
  </si>
  <si>
    <t>GNECH</t>
  </si>
  <si>
    <t>CANDEAGO</t>
  </si>
  <si>
    <t>NICOLO’</t>
  </si>
  <si>
    <t>122 F</t>
  </si>
  <si>
    <t>150 F</t>
  </si>
  <si>
    <t>100 F</t>
  </si>
  <si>
    <t>118 F</t>
  </si>
  <si>
    <t>128 F</t>
  </si>
  <si>
    <t>103 F</t>
  </si>
  <si>
    <t>91 F</t>
  </si>
  <si>
    <t>102 F</t>
  </si>
  <si>
    <t>82 F</t>
  </si>
  <si>
    <t>123 F</t>
  </si>
  <si>
    <t>89 F</t>
  </si>
  <si>
    <t>104 F</t>
  </si>
  <si>
    <t>83 f</t>
  </si>
  <si>
    <t>87 f</t>
  </si>
  <si>
    <t>98 F</t>
  </si>
  <si>
    <t>92 F</t>
  </si>
  <si>
    <t>129 F</t>
  </si>
  <si>
    <t>121 F</t>
  </si>
  <si>
    <t>113 F</t>
  </si>
  <si>
    <t>88 F</t>
  </si>
  <si>
    <t>141 F</t>
  </si>
  <si>
    <t>86 F</t>
  </si>
  <si>
    <t>105 F</t>
  </si>
  <si>
    <t>132 F</t>
  </si>
  <si>
    <t>95 F</t>
  </si>
  <si>
    <t>130 F</t>
  </si>
  <si>
    <t>80 F</t>
  </si>
  <si>
    <t>112 F</t>
  </si>
  <si>
    <t>78 F</t>
  </si>
  <si>
    <t>77 F</t>
  </si>
  <si>
    <t>127 F</t>
  </si>
  <si>
    <t>114 F</t>
  </si>
  <si>
    <t>124 F</t>
  </si>
  <si>
    <t>117 F</t>
  </si>
  <si>
    <t>120 F</t>
  </si>
  <si>
    <t>96 F</t>
  </si>
  <si>
    <t>136 F</t>
  </si>
  <si>
    <t>115 F</t>
  </si>
  <si>
    <t>125 F</t>
  </si>
  <si>
    <t>107 F</t>
  </si>
  <si>
    <t>97 F</t>
  </si>
  <si>
    <t>79 F</t>
  </si>
  <si>
    <t>99 F</t>
  </si>
  <si>
    <t>93 F</t>
  </si>
  <si>
    <t>111 F</t>
  </si>
  <si>
    <t>133 F</t>
  </si>
  <si>
    <t>109 F</t>
  </si>
  <si>
    <t>143 F</t>
  </si>
  <si>
    <t>131 F</t>
  </si>
  <si>
    <t>94 F</t>
  </si>
  <si>
    <t>108 F</t>
  </si>
  <si>
    <t>122 m</t>
  </si>
  <si>
    <t>106 m</t>
  </si>
  <si>
    <t>88 m</t>
  </si>
  <si>
    <t>87 m</t>
  </si>
  <si>
    <t>107 m</t>
  </si>
  <si>
    <t>108 m</t>
  </si>
  <si>
    <t>104 m</t>
  </si>
  <si>
    <t>140 m</t>
  </si>
  <si>
    <t>114 m</t>
  </si>
  <si>
    <t>99 m</t>
  </si>
  <si>
    <t>77 m</t>
  </si>
  <si>
    <t>96 m</t>
  </si>
  <si>
    <t>145 m</t>
  </si>
  <si>
    <t>139 m</t>
  </si>
  <si>
    <t>105 m</t>
  </si>
  <si>
    <t>143 m</t>
  </si>
  <si>
    <t>112 m</t>
  </si>
  <si>
    <t>110 m</t>
  </si>
  <si>
    <t>129 m</t>
  </si>
  <si>
    <t>82 m</t>
  </si>
  <si>
    <t>100 m</t>
  </si>
  <si>
    <t>98 m</t>
  </si>
  <si>
    <t>86 m</t>
  </si>
  <si>
    <t>123 m</t>
  </si>
  <si>
    <t>91 m</t>
  </si>
  <si>
    <t>84 m</t>
  </si>
  <si>
    <t>111 m</t>
  </si>
  <si>
    <t>138 m</t>
  </si>
  <si>
    <t>118 m</t>
  </si>
  <si>
    <t>125 m</t>
  </si>
  <si>
    <t>90 m</t>
  </si>
  <si>
    <t>79 m</t>
  </si>
  <si>
    <t>76 m</t>
  </si>
  <si>
    <t>93 m</t>
  </si>
  <si>
    <t>124 m</t>
  </si>
  <si>
    <t>113 m</t>
  </si>
  <si>
    <t>81 m</t>
  </si>
  <si>
    <t>80 m</t>
  </si>
  <si>
    <t>116 m</t>
  </si>
  <si>
    <t>101 m</t>
  </si>
  <si>
    <t>78 m</t>
  </si>
  <si>
    <t>146 m</t>
  </si>
  <si>
    <t>115 m</t>
  </si>
  <si>
    <t>128 m</t>
  </si>
  <si>
    <t>109 m</t>
  </si>
  <si>
    <t>85 m</t>
  </si>
  <si>
    <t>131 m</t>
  </si>
  <si>
    <t>144 m</t>
  </si>
  <si>
    <t>92 m</t>
  </si>
  <si>
    <t>134 m</t>
  </si>
  <si>
    <t>177 f</t>
  </si>
  <si>
    <t>153 f</t>
  </si>
  <si>
    <t>168 f</t>
  </si>
  <si>
    <t>155 f</t>
  </si>
  <si>
    <t>165 f</t>
  </si>
  <si>
    <t>184 f</t>
  </si>
  <si>
    <t>185 f</t>
  </si>
  <si>
    <t>195 f</t>
  </si>
  <si>
    <t>171 f</t>
  </si>
  <si>
    <t>173 f</t>
  </si>
  <si>
    <t>158 f</t>
  </si>
  <si>
    <t>205 f</t>
  </si>
  <si>
    <t>161 f</t>
  </si>
  <si>
    <t>199 f</t>
  </si>
  <si>
    <t>163 f</t>
  </si>
  <si>
    <t>164 f</t>
  </si>
  <si>
    <t>151 f</t>
  </si>
  <si>
    <t>187 f</t>
  </si>
  <si>
    <t>169 f</t>
  </si>
  <si>
    <t>174 f</t>
  </si>
  <si>
    <t>156 f</t>
  </si>
  <si>
    <t>190 f</t>
  </si>
  <si>
    <t>182 f</t>
  </si>
  <si>
    <t>160 f</t>
  </si>
  <si>
    <t>194 f</t>
  </si>
  <si>
    <t>166 f</t>
  </si>
  <si>
    <t>176 f</t>
  </si>
  <si>
    <t>186 f</t>
  </si>
  <si>
    <t>202 f</t>
  </si>
  <si>
    <t>192 f</t>
  </si>
  <si>
    <t>162 f</t>
  </si>
  <si>
    <t>180 f</t>
  </si>
  <si>
    <t>157 f</t>
  </si>
  <si>
    <t>181 f</t>
  </si>
  <si>
    <t>179 f</t>
  </si>
  <si>
    <t>206 f</t>
  </si>
  <si>
    <t>160 m</t>
  </si>
  <si>
    <t>172 m</t>
  </si>
  <si>
    <t>179 m</t>
  </si>
  <si>
    <t>183 m</t>
  </si>
  <si>
    <t>171 m</t>
  </si>
  <si>
    <t>158 m</t>
  </si>
  <si>
    <t>162 m</t>
  </si>
  <si>
    <t>166 m</t>
  </si>
  <si>
    <t>170 m</t>
  </si>
  <si>
    <t>176 m</t>
  </si>
  <si>
    <t>189 m</t>
  </si>
  <si>
    <t>167 m</t>
  </si>
  <si>
    <t>191 m</t>
  </si>
  <si>
    <t>184 m</t>
  </si>
  <si>
    <t>161 m</t>
  </si>
  <si>
    <t>175 m</t>
  </si>
  <si>
    <t>174 m</t>
  </si>
  <si>
    <t>165 m</t>
  </si>
  <si>
    <t>163 m</t>
  </si>
  <si>
    <t>186 m</t>
  </si>
  <si>
    <t>178 m</t>
  </si>
  <si>
    <t>188 m</t>
  </si>
  <si>
    <t>195 m</t>
  </si>
  <si>
    <t>CIMA</t>
  </si>
  <si>
    <t>ESCI</t>
  </si>
  <si>
    <t>MATILDE</t>
  </si>
  <si>
    <t>BEATRICE</t>
  </si>
  <si>
    <t>BELLI</t>
  </si>
  <si>
    <t>CATERINA</t>
  </si>
  <si>
    <t>A.S. Vodo di Cadore</t>
  </si>
  <si>
    <t>ZONTA</t>
  </si>
  <si>
    <t>MELISSA</t>
  </si>
  <si>
    <t>BELLUMAT</t>
  </si>
  <si>
    <t>DAL MAS</t>
  </si>
  <si>
    <t>VIOLA</t>
  </si>
  <si>
    <t>RIZZO</t>
  </si>
  <si>
    <t>LUCIA GEMMA</t>
  </si>
  <si>
    <t>VANESSA</t>
  </si>
  <si>
    <t>DE MIN</t>
  </si>
  <si>
    <t>LARA</t>
  </si>
  <si>
    <t>DE COL</t>
  </si>
  <si>
    <t>LAVINIA MARIA</t>
  </si>
  <si>
    <t>COSTANTIN</t>
  </si>
  <si>
    <t>MARINA</t>
  </si>
  <si>
    <t>SOPHIA</t>
  </si>
  <si>
    <t>AGLIONE</t>
  </si>
  <si>
    <t>ELENA</t>
  </si>
  <si>
    <t>ARGENTA</t>
  </si>
  <si>
    <t>VITTORIA</t>
  </si>
  <si>
    <t>CONTE</t>
  </si>
  <si>
    <t>REBULI</t>
  </si>
  <si>
    <t>Asd Modesto Team</t>
  </si>
  <si>
    <t>TONET</t>
  </si>
  <si>
    <t>DILETTA</t>
  </si>
  <si>
    <t>TAMBURLIN</t>
  </si>
  <si>
    <t>ANNA</t>
  </si>
  <si>
    <t>RADAMONDO</t>
  </si>
  <si>
    <t>VALMASSOI</t>
  </si>
  <si>
    <t>ROSA</t>
  </si>
  <si>
    <t>TORTA</t>
  </si>
  <si>
    <t>AGNESE</t>
  </si>
  <si>
    <t>ZOE</t>
  </si>
  <si>
    <t>MORELLI BIZZOTTO</t>
  </si>
  <si>
    <t>SACCHET</t>
  </si>
  <si>
    <t>BUXAJ</t>
  </si>
  <si>
    <t>BAVIERA</t>
  </si>
  <si>
    <t>VALENTINA</t>
  </si>
  <si>
    <t>CLAUT</t>
  </si>
  <si>
    <t>IDA</t>
  </si>
  <si>
    <t>BIEN</t>
  </si>
  <si>
    <t>ILENIA</t>
  </si>
  <si>
    <t>SUSANA</t>
  </si>
  <si>
    <t>NAOMI</t>
  </si>
  <si>
    <t>ROSSON</t>
  </si>
  <si>
    <t>IRENE</t>
  </si>
  <si>
    <t>POZZI</t>
  </si>
  <si>
    <t>MOINO</t>
  </si>
  <si>
    <t>ROBERTO</t>
  </si>
  <si>
    <t>COLETTI</t>
  </si>
  <si>
    <t>GIOELE</t>
  </si>
  <si>
    <t>ANDREANI</t>
  </si>
  <si>
    <t>MARCO</t>
  </si>
  <si>
    <t>STEFANO</t>
  </si>
  <si>
    <t>MENEL</t>
  </si>
  <si>
    <t>CAPULZINI CREMONINI</t>
  </si>
  <si>
    <t>FORNER</t>
  </si>
  <si>
    <t>ALDO</t>
  </si>
  <si>
    <t>RAUL</t>
  </si>
  <si>
    <t>MIGLIETTA</t>
  </si>
  <si>
    <t>MAURO</t>
  </si>
  <si>
    <t>PIZZIN</t>
  </si>
  <si>
    <t>GABRIELE</t>
  </si>
  <si>
    <t>Asd Atletica Trichiana</t>
  </si>
  <si>
    <t>ZANETTIN</t>
  </si>
  <si>
    <t>LUCA</t>
  </si>
  <si>
    <t>VEDOVA</t>
  </si>
  <si>
    <t>Atletica Valdobbiadene</t>
  </si>
  <si>
    <t>DEL BENE</t>
  </si>
  <si>
    <t>Athletic Club Firex</t>
  </si>
  <si>
    <t>BIANCHET</t>
  </si>
  <si>
    <t>SPADER</t>
  </si>
  <si>
    <t>SIMONE</t>
  </si>
  <si>
    <t>AMBROSINO</t>
  </si>
  <si>
    <t>RUBEN</t>
  </si>
  <si>
    <t>DALLE FESTE</t>
  </si>
  <si>
    <t>MANUEL</t>
  </si>
  <si>
    <t>DAL PONT</t>
  </si>
  <si>
    <t>ALESSANDRO</t>
  </si>
  <si>
    <t>STELLATO</t>
  </si>
  <si>
    <t>MARTINI</t>
  </si>
  <si>
    <t>CHRISTIAN</t>
  </si>
  <si>
    <t>PIELLI</t>
  </si>
  <si>
    <t>FREGONESE</t>
  </si>
  <si>
    <t>RENE`</t>
  </si>
  <si>
    <t>VERGERIO</t>
  </si>
  <si>
    <t>PIERO</t>
  </si>
  <si>
    <t>IMBOLITO</t>
  </si>
  <si>
    <t>AMIN</t>
  </si>
  <si>
    <t>KARIB</t>
  </si>
  <si>
    <t>BARATTIN</t>
  </si>
  <si>
    <t>ALEX</t>
  </si>
  <si>
    <t>MOGNOL</t>
  </si>
  <si>
    <t>YANNICK</t>
  </si>
  <si>
    <t>ZAGONEL</t>
  </si>
  <si>
    <t>ISACCO</t>
  </si>
  <si>
    <t>AGRICOLA</t>
  </si>
  <si>
    <t>ZARDINI</t>
  </si>
  <si>
    <t>MICHELE</t>
  </si>
  <si>
    <t>LISE</t>
  </si>
  <si>
    <t>CANTARONI</t>
  </si>
  <si>
    <t>NICOLO`</t>
  </si>
  <si>
    <t>BENVEGNU`</t>
  </si>
  <si>
    <t>THOMAS</t>
  </si>
  <si>
    <t>DAL PAOS</t>
  </si>
  <si>
    <t>DA VIA</t>
  </si>
  <si>
    <t>ANDREAZZA</t>
  </si>
  <si>
    <t>CECCOTTO</t>
  </si>
  <si>
    <t>DE LUCA</t>
  </si>
  <si>
    <t>MATTEO</t>
  </si>
  <si>
    <t>LARESE CELLA</t>
  </si>
  <si>
    <t>KEVIN</t>
  </si>
  <si>
    <t>MASOCH</t>
  </si>
  <si>
    <t>ISMA</t>
  </si>
  <si>
    <t>DE TOFFOL</t>
  </si>
  <si>
    <t>GIANLUCA</t>
  </si>
  <si>
    <t>DAZZI</t>
  </si>
  <si>
    <t>LORIS</t>
  </si>
  <si>
    <t>GAZZI</t>
  </si>
  <si>
    <t>ZAGO</t>
  </si>
  <si>
    <t>TIBOLLA</t>
  </si>
  <si>
    <t>ENAPAY</t>
  </si>
  <si>
    <t>DE NARD</t>
  </si>
  <si>
    <t>CHIARA</t>
  </si>
  <si>
    <t>Atletica Lamon A.S.D.</t>
  </si>
  <si>
    <t>FROZZA</t>
  </si>
  <si>
    <t>STELLA</t>
  </si>
  <si>
    <t>PALUSELLI</t>
  </si>
  <si>
    <t>SARA</t>
  </si>
  <si>
    <t>DE BACCO</t>
  </si>
  <si>
    <t>PANIZZON</t>
  </si>
  <si>
    <t>PENELOPE</t>
  </si>
  <si>
    <t>CASAGRANDA</t>
  </si>
  <si>
    <t>EMILIE</t>
  </si>
  <si>
    <t>BURIGO</t>
  </si>
  <si>
    <t>ILARIA</t>
  </si>
  <si>
    <t>NOA</t>
  </si>
  <si>
    <t>MILENA</t>
  </si>
  <si>
    <t>LIMANA</t>
  </si>
  <si>
    <t>GLORIA</t>
  </si>
  <si>
    <t>OFFREDI</t>
  </si>
  <si>
    <t>GIOIA</t>
  </si>
  <si>
    <t>TREVISSON</t>
  </si>
  <si>
    <t>BERGAMO FILHO</t>
  </si>
  <si>
    <t>JULIA</t>
  </si>
  <si>
    <t>GLICIDIO</t>
  </si>
  <si>
    <t>RESENTE</t>
  </si>
  <si>
    <t>SPECIA</t>
  </si>
  <si>
    <t>NORA</t>
  </si>
  <si>
    <t>LAURO</t>
  </si>
  <si>
    <t>ALESSIA</t>
  </si>
  <si>
    <t>FANEO</t>
  </si>
  <si>
    <t>GAIA</t>
  </si>
  <si>
    <t xml:space="preserve">PICCOLOTTO </t>
  </si>
  <si>
    <t>FENT</t>
  </si>
  <si>
    <t>SUSANNA</t>
  </si>
  <si>
    <t>CHERUBIN</t>
  </si>
  <si>
    <t>PETRA</t>
  </si>
  <si>
    <t>MAIA</t>
  </si>
  <si>
    <t>FABBRICATORE</t>
  </si>
  <si>
    <t>LIA</t>
  </si>
  <si>
    <t>TONELLO</t>
  </si>
  <si>
    <t>MIRANDA</t>
  </si>
  <si>
    <t>RECALCHI</t>
  </si>
  <si>
    <t>CAROLINA</t>
  </si>
  <si>
    <t>SILVIA</t>
  </si>
  <si>
    <t>DENICOLÒ</t>
  </si>
  <si>
    <t>MARIANNA</t>
  </si>
  <si>
    <t>PERUZ</t>
  </si>
  <si>
    <t>SOFIA</t>
  </si>
  <si>
    <t>CAVACECE</t>
  </si>
  <si>
    <t>PARTELI</t>
  </si>
  <si>
    <t>MATILDA</t>
  </si>
  <si>
    <t>MALACARNE</t>
  </si>
  <si>
    <t>AURORA</t>
  </si>
  <si>
    <t>MONDIN</t>
  </si>
  <si>
    <t>DAL ZOTTO</t>
  </si>
  <si>
    <t>SERENA</t>
  </si>
  <si>
    <t>FORNI</t>
  </si>
  <si>
    <t>CRISTINA</t>
  </si>
  <si>
    <t>COLLET</t>
  </si>
  <si>
    <t>AULONA</t>
  </si>
  <si>
    <t>BORANGA</t>
  </si>
  <si>
    <t>DE DONA</t>
  </si>
  <si>
    <t>HOFER</t>
  </si>
  <si>
    <t>81 F</t>
  </si>
  <si>
    <t>229 f</t>
  </si>
  <si>
    <t>232 f</t>
  </si>
  <si>
    <t>247 f</t>
  </si>
  <si>
    <t>226 f</t>
  </si>
  <si>
    <t>225 f</t>
  </si>
  <si>
    <t>228 f</t>
  </si>
  <si>
    <t>240 f</t>
  </si>
  <si>
    <t>233 f</t>
  </si>
  <si>
    <t>231 f</t>
  </si>
  <si>
    <t>237 f</t>
  </si>
  <si>
    <t>248 f</t>
  </si>
  <si>
    <t>227 f</t>
  </si>
  <si>
    <t>234 f</t>
  </si>
  <si>
    <t>223 f</t>
  </si>
  <si>
    <t>251 f</t>
  </si>
  <si>
    <t>249 f</t>
  </si>
  <si>
    <t>238 f</t>
  </si>
  <si>
    <t>243 f</t>
  </si>
  <si>
    <t>230 f</t>
  </si>
  <si>
    <t>224 f</t>
  </si>
  <si>
    <t>236 m</t>
  </si>
  <si>
    <t>239 m</t>
  </si>
  <si>
    <t>223 m</t>
  </si>
  <si>
    <t>231 m</t>
  </si>
  <si>
    <t>226 m</t>
  </si>
  <si>
    <t>218 m</t>
  </si>
  <si>
    <t>237 m</t>
  </si>
  <si>
    <t>241 m</t>
  </si>
  <si>
    <t>222 m</t>
  </si>
  <si>
    <t>224 m</t>
  </si>
  <si>
    <t>235 m</t>
  </si>
  <si>
    <t>229 m</t>
  </si>
  <si>
    <t>221 m</t>
  </si>
  <si>
    <t>244 m</t>
  </si>
  <si>
    <t>220 m</t>
  </si>
  <si>
    <t>277 f</t>
  </si>
  <si>
    <t>273 f</t>
  </si>
  <si>
    <t>275 f</t>
  </si>
  <si>
    <t>274 f</t>
  </si>
  <si>
    <t>360 f</t>
  </si>
  <si>
    <t>315 f</t>
  </si>
  <si>
    <t>337 f</t>
  </si>
  <si>
    <t>340 f</t>
  </si>
  <si>
    <t>336 f</t>
  </si>
  <si>
    <t>289 f</t>
  </si>
  <si>
    <t>367 f</t>
  </si>
  <si>
    <t>294 f</t>
  </si>
  <si>
    <t>292 f</t>
  </si>
  <si>
    <t>293 f</t>
  </si>
  <si>
    <t>290 f</t>
  </si>
  <si>
    <t>291 f</t>
  </si>
  <si>
    <t>296 f</t>
  </si>
  <si>
    <t>303 f</t>
  </si>
  <si>
    <t>372 f</t>
  </si>
  <si>
    <t>304 f</t>
  </si>
  <si>
    <t>301 f</t>
  </si>
  <si>
    <t>346 f</t>
  </si>
  <si>
    <t>297 f</t>
  </si>
  <si>
    <t>300 f</t>
  </si>
  <si>
    <t>302 f</t>
  </si>
  <si>
    <t>306 f</t>
  </si>
  <si>
    <t>299 f</t>
  </si>
  <si>
    <t>345 f</t>
  </si>
  <si>
    <t>298 f</t>
  </si>
  <si>
    <t>342 f</t>
  </si>
  <si>
    <t>344 f</t>
  </si>
  <si>
    <t>279 f</t>
  </si>
  <si>
    <t>280 f</t>
  </si>
  <si>
    <t>375 f</t>
  </si>
  <si>
    <t>282 f</t>
  </si>
  <si>
    <t>281 f</t>
  </si>
  <si>
    <t>376 f</t>
  </si>
  <si>
    <t>286 f</t>
  </si>
  <si>
    <t>329 f</t>
  </si>
  <si>
    <t>331 f</t>
  </si>
  <si>
    <t>325 f</t>
  </si>
  <si>
    <t>288 f</t>
  </si>
  <si>
    <t>285 f</t>
  </si>
  <si>
    <t>377 f</t>
  </si>
  <si>
    <t>334 f</t>
  </si>
  <si>
    <t>378 f</t>
  </si>
  <si>
    <t>324 f</t>
  </si>
  <si>
    <t>287 f</t>
  </si>
  <si>
    <t>309 f</t>
  </si>
  <si>
    <t>357 f</t>
  </si>
  <si>
    <t>358 f</t>
  </si>
  <si>
    <t>313 f</t>
  </si>
  <si>
    <t>312 f</t>
  </si>
  <si>
    <t>381 m</t>
  </si>
  <si>
    <t>391 m</t>
  </si>
  <si>
    <t>390 m</t>
  </si>
  <si>
    <t>280 m</t>
  </si>
  <si>
    <t>329 m</t>
  </si>
  <si>
    <t>279 m</t>
  </si>
  <si>
    <t>322 m</t>
  </si>
  <si>
    <t>327 m</t>
  </si>
  <si>
    <t>281 m</t>
  </si>
  <si>
    <t>328 m</t>
  </si>
  <si>
    <t>330 m</t>
  </si>
  <si>
    <t>GERARDINI</t>
  </si>
  <si>
    <t>VOTTA</t>
  </si>
  <si>
    <t>FURLAN</t>
  </si>
  <si>
    <t>MACCAGNAN</t>
  </si>
  <si>
    <t>IVAN</t>
  </si>
  <si>
    <t>PORTA</t>
  </si>
  <si>
    <t>RIPOSI</t>
  </si>
  <si>
    <t>MANCINI</t>
  </si>
  <si>
    <t>MASSIMO</t>
  </si>
  <si>
    <t>SIMONE RENATO</t>
  </si>
  <si>
    <t>D` ALBERTO</t>
  </si>
  <si>
    <t>LUZZATO</t>
  </si>
  <si>
    <t>CASTALDO</t>
  </si>
  <si>
    <t>ANGELINA</t>
  </si>
  <si>
    <t>COSSALTER</t>
  </si>
  <si>
    <t>MARIA LILIANA</t>
  </si>
  <si>
    <t>SALVAGNO</t>
  </si>
  <si>
    <t>LUIGINA</t>
  </si>
  <si>
    <t>TORMEN</t>
  </si>
  <si>
    <t>NADIA</t>
  </si>
  <si>
    <t>BOLDRIN</t>
  </si>
  <si>
    <t>SABRINA</t>
  </si>
  <si>
    <t>GIACOMUZZI</t>
  </si>
  <si>
    <t>BARBARA</t>
  </si>
  <si>
    <t>MINELLA</t>
  </si>
  <si>
    <t>MIRIAM</t>
  </si>
  <si>
    <t>GINA</t>
  </si>
  <si>
    <t>MORO</t>
  </si>
  <si>
    <t>GUIZZO</t>
  </si>
  <si>
    <t>ENRICA</t>
  </si>
  <si>
    <t>GIACOMELLI</t>
  </si>
  <si>
    <t>BORTOLUZZI</t>
  </si>
  <si>
    <t>FRANCESCA</t>
  </si>
  <si>
    <t>CINZIA</t>
  </si>
  <si>
    <t>STEFANIA</t>
  </si>
  <si>
    <t>BATTISTON</t>
  </si>
  <si>
    <t>LOAT</t>
  </si>
  <si>
    <t>DAL MAGRO</t>
  </si>
  <si>
    <t>LAURA</t>
  </si>
  <si>
    <t>XAIZ</t>
  </si>
  <si>
    <t>MONICA</t>
  </si>
  <si>
    <t>BULF</t>
  </si>
  <si>
    <t>MANUELA</t>
  </si>
  <si>
    <t>DAL RÌ</t>
  </si>
  <si>
    <t>FEDERICA</t>
  </si>
  <si>
    <t>GULLO</t>
  </si>
  <si>
    <t>ELISA</t>
  </si>
  <si>
    <t>VALERIA</t>
  </si>
  <si>
    <t>SCARTON</t>
  </si>
  <si>
    <t>BERGAGNIN</t>
  </si>
  <si>
    <t>DEOLA</t>
  </si>
  <si>
    <t>ARIANNA</t>
  </si>
  <si>
    <t>SCIULLINTANO</t>
  </si>
  <si>
    <t>AURELIE</t>
  </si>
  <si>
    <t>BRUSATI</t>
  </si>
  <si>
    <t>KETTY</t>
  </si>
  <si>
    <t>COMIOTTO</t>
  </si>
  <si>
    <t>DE COLO`</t>
  </si>
  <si>
    <t>ROSSA</t>
  </si>
  <si>
    <t>MARILENA</t>
  </si>
  <si>
    <t>PRADEL</t>
  </si>
  <si>
    <t>MERYL</t>
  </si>
  <si>
    <t>DE SALVADOR</t>
  </si>
  <si>
    <t>PISCITELLI</t>
  </si>
  <si>
    <t>ANDREINA</t>
  </si>
  <si>
    <t>COLMANET</t>
  </si>
  <si>
    <t>DA RONCH</t>
  </si>
  <si>
    <t>ALESSANDRA</t>
  </si>
  <si>
    <t>COMINA</t>
  </si>
  <si>
    <t>ZUGLIAN</t>
  </si>
  <si>
    <t>MARVI</t>
  </si>
  <si>
    <t>BUOGO</t>
  </si>
  <si>
    <t>MENARDI</t>
  </si>
  <si>
    <t>ERIKA</t>
  </si>
  <si>
    <t>FONTANELLA</t>
  </si>
  <si>
    <t>MINIUTTI</t>
  </si>
  <si>
    <t>CESCO FABRO</t>
  </si>
  <si>
    <t>AIDA</t>
  </si>
  <si>
    <t>BALEST</t>
  </si>
  <si>
    <t>284 m</t>
  </si>
  <si>
    <t>342 m</t>
  </si>
  <si>
    <t>285 m</t>
  </si>
  <si>
    <t>395 m</t>
  </si>
  <si>
    <t>394 m</t>
  </si>
  <si>
    <t>344 m</t>
  </si>
  <si>
    <t>295 m</t>
  </si>
  <si>
    <t>354 m</t>
  </si>
  <si>
    <t>385 m</t>
  </si>
  <si>
    <t>349 m</t>
  </si>
  <si>
    <t>292 m</t>
  </si>
  <si>
    <t>294 m</t>
  </si>
  <si>
    <t>357 m</t>
  </si>
  <si>
    <t xml:space="preserve"> </t>
  </si>
  <si>
    <t>347 m</t>
  </si>
  <si>
    <t>340 m</t>
  </si>
  <si>
    <t>298 m</t>
  </si>
  <si>
    <t>287 m</t>
  </si>
  <si>
    <t>393 m</t>
  </si>
  <si>
    <t>282 m</t>
  </si>
  <si>
    <t>293 m</t>
  </si>
  <si>
    <t>346 m</t>
  </si>
  <si>
    <t>286 m</t>
  </si>
  <si>
    <t>398 m</t>
  </si>
  <si>
    <t>364 m</t>
  </si>
  <si>
    <t>387 m</t>
  </si>
  <si>
    <t>300 m</t>
  </si>
  <si>
    <t>371 m</t>
  </si>
  <si>
    <t>306 m</t>
  </si>
  <si>
    <t>305 m</t>
  </si>
  <si>
    <t>302 m</t>
  </si>
  <si>
    <t>369 m</t>
  </si>
  <si>
    <t>388 m</t>
  </si>
  <si>
    <t>362 m</t>
  </si>
  <si>
    <t>389 m</t>
  </si>
  <si>
    <t>373 m</t>
  </si>
  <si>
    <t>399 m</t>
  </si>
  <si>
    <t>397 m</t>
  </si>
  <si>
    <t>312 m</t>
  </si>
  <si>
    <t>313 m</t>
  </si>
  <si>
    <t>311 m</t>
  </si>
  <si>
    <t>375 m</t>
  </si>
  <si>
    <t>319 m</t>
  </si>
  <si>
    <t>310 m</t>
  </si>
  <si>
    <t>377 m</t>
  </si>
  <si>
    <t>309 m</t>
  </si>
  <si>
    <t>504 m</t>
  </si>
  <si>
    <t>433 m</t>
  </si>
  <si>
    <t>434 m</t>
  </si>
  <si>
    <t>431 m</t>
  </si>
  <si>
    <t>471 m</t>
  </si>
  <si>
    <t>430 m</t>
  </si>
  <si>
    <t>437 m</t>
  </si>
  <si>
    <t>429 m</t>
  </si>
  <si>
    <t>432 m</t>
  </si>
  <si>
    <t>490 m</t>
  </si>
  <si>
    <t>438 m</t>
  </si>
  <si>
    <t>469 m</t>
  </si>
  <si>
    <t>478 m</t>
  </si>
  <si>
    <t>470 m</t>
  </si>
  <si>
    <t>426 M</t>
  </si>
  <si>
    <t>410 m</t>
  </si>
  <si>
    <t>416 m</t>
  </si>
  <si>
    <t>497 m</t>
  </si>
  <si>
    <t>418 m</t>
  </si>
  <si>
    <t>480 m</t>
  </si>
  <si>
    <t>415 m</t>
  </si>
  <si>
    <t>439 m</t>
  </si>
  <si>
    <t>414 m</t>
  </si>
  <si>
    <t>412 m</t>
  </si>
  <si>
    <t>413 m</t>
  </si>
  <si>
    <t>411 m</t>
  </si>
  <si>
    <t>447 m</t>
  </si>
  <si>
    <t>483 m</t>
  </si>
  <si>
    <t>499 m</t>
  </si>
  <si>
    <t>450 m</t>
  </si>
  <si>
    <t>455 m</t>
  </si>
  <si>
    <t>462 m</t>
  </si>
  <si>
    <t>421 m</t>
  </si>
  <si>
    <t>487 m</t>
  </si>
  <si>
    <t>458 m</t>
  </si>
  <si>
    <t>488 m</t>
  </si>
  <si>
    <t>498 m</t>
  </si>
  <si>
    <t>489 m</t>
  </si>
  <si>
    <t>485 m</t>
  </si>
  <si>
    <t>500 m</t>
  </si>
  <si>
    <t>457 m</t>
  </si>
  <si>
    <t>452 m</t>
  </si>
  <si>
    <t>501 m</t>
  </si>
  <si>
    <t>503 m</t>
  </si>
  <si>
    <t>502 m</t>
  </si>
  <si>
    <t>475 m</t>
  </si>
  <si>
    <t>477 m</t>
  </si>
  <si>
    <t>RIT</t>
  </si>
  <si>
    <t>424 m</t>
  </si>
  <si>
    <t>SOCIETA'</t>
  </si>
  <si>
    <t>GIOVANILE</t>
  </si>
  <si>
    <t>TOTALE</t>
  </si>
  <si>
    <t>Sci Club Domegge Asd</t>
  </si>
  <si>
    <t>POS.</t>
  </si>
  <si>
    <t>ASSOLUTA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</si>
</sst>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45" fontId="0" fillId="0" borderId="1" xfId="0" applyNumberFormat="1" applyFill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/Desktop/Provinciale24/1atle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CIETA"/>
      <sheetName val="cambi pett."/>
      <sheetName val="iscritti gara"/>
      <sheetName val="TESSERATI"/>
      <sheetName val="senza pettorale"/>
      <sheetName val="ordine di partenza"/>
      <sheetName val="Foglio1"/>
    </sheetNames>
    <sheetDataSet>
      <sheetData sheetId="0" refreshError="1"/>
      <sheetData sheetId="1" refreshError="1"/>
      <sheetData sheetId="2" refreshError="1"/>
      <sheetData sheetId="3" refreshError="1">
        <row r="3">
          <cell r="C3" t="str">
            <v>10 F</v>
          </cell>
          <cell r="D3" t="str">
            <v>PASSUELLO</v>
          </cell>
          <cell r="E3" t="str">
            <v>ZOE</v>
          </cell>
          <cell r="F3" t="str">
            <v>A.S. Pozzale</v>
          </cell>
          <cell r="G3">
            <v>42356</v>
          </cell>
          <cell r="H3">
            <v>3202315</v>
          </cell>
          <cell r="I3" t="str">
            <v>Cuccioli F</v>
          </cell>
          <cell r="J3" t="str">
            <v>CSI</v>
          </cell>
          <cell r="K3" t="str">
            <v>F</v>
          </cell>
          <cell r="L3"/>
        </row>
        <row r="4">
          <cell r="C4" t="str">
            <v>13 F</v>
          </cell>
          <cell r="D4" t="str">
            <v>FEDON</v>
          </cell>
          <cell r="E4" t="str">
            <v>ENNIE</v>
          </cell>
          <cell r="F4" t="str">
            <v>A.S. Pozzale</v>
          </cell>
          <cell r="G4">
            <v>42164</v>
          </cell>
          <cell r="H4">
            <v>3202311</v>
          </cell>
          <cell r="I4" t="str">
            <v>Cuccioli F</v>
          </cell>
          <cell r="J4" t="str">
            <v>CSI</v>
          </cell>
          <cell r="K4" t="str">
            <v>F</v>
          </cell>
          <cell r="L4"/>
        </row>
        <row r="5">
          <cell r="C5" t="str">
            <v>18 F</v>
          </cell>
          <cell r="D5" t="str">
            <v>CETTA</v>
          </cell>
          <cell r="E5" t="str">
            <v>CLAUDIA</v>
          </cell>
          <cell r="F5" t="str">
            <v>A.S. Pozzale</v>
          </cell>
          <cell r="G5">
            <v>42073</v>
          </cell>
          <cell r="H5">
            <v>3202321</v>
          </cell>
          <cell r="I5" t="str">
            <v>Cuccioli F</v>
          </cell>
          <cell r="J5" t="str">
            <v>CSI</v>
          </cell>
          <cell r="K5" t="str">
            <v>F</v>
          </cell>
          <cell r="L5"/>
        </row>
        <row r="6">
          <cell r="C6" t="str">
            <v>23 F</v>
          </cell>
          <cell r="D6" t="str">
            <v>DE MATTIA</v>
          </cell>
          <cell r="E6" t="str">
            <v>GRAZIA</v>
          </cell>
          <cell r="F6" t="str">
            <v>A.S. Pozzale</v>
          </cell>
          <cell r="G6">
            <v>42021</v>
          </cell>
          <cell r="H6">
            <v>3202309</v>
          </cell>
          <cell r="I6" t="str">
            <v>Cuccioli F</v>
          </cell>
          <cell r="J6" t="str">
            <v>CSI</v>
          </cell>
          <cell r="K6" t="str">
            <v>F</v>
          </cell>
          <cell r="L6"/>
        </row>
        <row r="7">
          <cell r="C7" t="str">
            <v>94 F</v>
          </cell>
          <cell r="D7" t="str">
            <v>HOFER</v>
          </cell>
          <cell r="E7" t="str">
            <v>ANNA</v>
          </cell>
          <cell r="F7" t="str">
            <v>A.S. Pozzale</v>
          </cell>
          <cell r="G7">
            <v>41496</v>
          </cell>
          <cell r="H7">
            <v>3202313</v>
          </cell>
          <cell r="I7" t="str">
            <v>Esordienti F</v>
          </cell>
          <cell r="J7" t="str">
            <v>CSI</v>
          </cell>
          <cell r="K7" t="str">
            <v>F</v>
          </cell>
          <cell r="L7"/>
        </row>
        <row r="8">
          <cell r="C8" t="str">
            <v>307 F</v>
          </cell>
          <cell r="D8" t="str">
            <v>BRESSAN</v>
          </cell>
          <cell r="E8" t="str">
            <v>LEILA</v>
          </cell>
          <cell r="F8" t="str">
            <v>A.S. Pozzale</v>
          </cell>
          <cell r="G8">
            <v>26028</v>
          </cell>
          <cell r="H8">
            <v>3202303</v>
          </cell>
          <cell r="I8" t="str">
            <v>Amatori B F</v>
          </cell>
          <cell r="J8" t="str">
            <v>CSI</v>
          </cell>
          <cell r="K8" t="str">
            <v>F</v>
          </cell>
          <cell r="L8"/>
        </row>
        <row r="9">
          <cell r="C9" t="str">
            <v>6 M</v>
          </cell>
          <cell r="D9" t="str">
            <v>AGNOLI</v>
          </cell>
          <cell r="E9" t="str">
            <v>LEONARDO</v>
          </cell>
          <cell r="F9" t="str">
            <v>A.S. Pozzale</v>
          </cell>
          <cell r="G9">
            <v>42350</v>
          </cell>
          <cell r="H9">
            <v>3204370</v>
          </cell>
          <cell r="I9" t="str">
            <v>Cuccioli M</v>
          </cell>
          <cell r="J9" t="str">
            <v>CSI</v>
          </cell>
          <cell r="K9" t="str">
            <v>M</v>
          </cell>
          <cell r="L9"/>
        </row>
        <row r="10">
          <cell r="C10" t="str">
            <v>9 M</v>
          </cell>
          <cell r="D10" t="str">
            <v>BRAIDO</v>
          </cell>
          <cell r="E10" t="str">
            <v>SAMUEL</v>
          </cell>
          <cell r="F10" t="str">
            <v>A.S. Pozzale</v>
          </cell>
          <cell r="G10">
            <v>42248</v>
          </cell>
          <cell r="H10">
            <v>3202302</v>
          </cell>
          <cell r="I10" t="str">
            <v>Cuccioli M</v>
          </cell>
          <cell r="J10" t="str">
            <v>CSI</v>
          </cell>
          <cell r="K10" t="str">
            <v>M</v>
          </cell>
          <cell r="L10"/>
        </row>
        <row r="11">
          <cell r="C11" t="str">
            <v>11 M</v>
          </cell>
          <cell r="D11" t="str">
            <v>CIOTTI</v>
          </cell>
          <cell r="E11" t="str">
            <v>MARIO</v>
          </cell>
          <cell r="F11" t="str">
            <v>A.S. Pozzale</v>
          </cell>
          <cell r="G11">
            <v>42213</v>
          </cell>
          <cell r="H11">
            <v>3204441</v>
          </cell>
          <cell r="I11" t="str">
            <v>Cuccioli M</v>
          </cell>
          <cell r="J11" t="str">
            <v>CSI</v>
          </cell>
          <cell r="K11" t="str">
            <v>M</v>
          </cell>
          <cell r="L11"/>
        </row>
        <row r="12">
          <cell r="C12" t="str">
            <v>89 M</v>
          </cell>
          <cell r="D12" t="str">
            <v>ZANETTIN</v>
          </cell>
          <cell r="E12" t="str">
            <v>FRANCESCO</v>
          </cell>
          <cell r="F12" t="str">
            <v>A.S. Pozzale</v>
          </cell>
          <cell r="G12">
            <v>41744</v>
          </cell>
          <cell r="H12">
            <v>3202320</v>
          </cell>
          <cell r="I12" t="str">
            <v>Esordienti M</v>
          </cell>
          <cell r="J12" t="str">
            <v>CSI</v>
          </cell>
          <cell r="K12" t="str">
            <v>M</v>
          </cell>
          <cell r="L12"/>
        </row>
        <row r="13">
          <cell r="C13" t="str">
            <v>93 M</v>
          </cell>
          <cell r="D13" t="str">
            <v>CANTARONI</v>
          </cell>
          <cell r="E13" t="str">
            <v>NICOLO`</v>
          </cell>
          <cell r="F13" t="str">
            <v>A.S. Pozzale</v>
          </cell>
          <cell r="G13">
            <v>41674</v>
          </cell>
          <cell r="H13">
            <v>3202388</v>
          </cell>
          <cell r="I13" t="str">
            <v>Esordienti M</v>
          </cell>
          <cell r="J13" t="str">
            <v>CSI</v>
          </cell>
          <cell r="K13" t="str">
            <v>M</v>
          </cell>
          <cell r="L13"/>
        </row>
        <row r="14">
          <cell r="C14" t="str">
            <v>161 M</v>
          </cell>
          <cell r="D14" t="str">
            <v>BERTOLINI</v>
          </cell>
          <cell r="E14" t="str">
            <v>STEVE</v>
          </cell>
          <cell r="F14" t="str">
            <v>A.S. Pozzale</v>
          </cell>
          <cell r="G14">
            <v>41099</v>
          </cell>
          <cell r="H14">
            <v>3202300</v>
          </cell>
          <cell r="I14" t="str">
            <v>Ragazzi M</v>
          </cell>
          <cell r="J14" t="str">
            <v>CSI</v>
          </cell>
          <cell r="K14" t="str">
            <v>M</v>
          </cell>
          <cell r="L14"/>
        </row>
        <row r="15">
          <cell r="C15" t="str">
            <v>166 M</v>
          </cell>
          <cell r="D15" t="str">
            <v>DEL FAVERO</v>
          </cell>
          <cell r="E15" t="str">
            <v>GABRIELE</v>
          </cell>
          <cell r="F15" t="str">
            <v>A.S. Pozzale</v>
          </cell>
          <cell r="G15">
            <v>41004</v>
          </cell>
          <cell r="H15">
            <v>3202310</v>
          </cell>
          <cell r="I15" t="str">
            <v>Ragazzi M</v>
          </cell>
          <cell r="J15" t="str">
            <v>CSI</v>
          </cell>
          <cell r="K15" t="str">
            <v>M</v>
          </cell>
          <cell r="L15"/>
        </row>
        <row r="16">
          <cell r="C16" t="str">
            <v>186 M</v>
          </cell>
          <cell r="D16" t="str">
            <v>BARBIERO</v>
          </cell>
          <cell r="E16" t="str">
            <v>RICCARDO</v>
          </cell>
          <cell r="F16" t="str">
            <v>A.S. Pozzale</v>
          </cell>
          <cell r="G16">
            <v>40568</v>
          </cell>
          <cell r="H16">
            <v>3202528</v>
          </cell>
          <cell r="I16" t="str">
            <v>Ragazzi M</v>
          </cell>
          <cell r="J16" t="str">
            <v>CSI</v>
          </cell>
          <cell r="K16" t="str">
            <v>M</v>
          </cell>
          <cell r="L16"/>
        </row>
        <row r="17">
          <cell r="C17" t="str">
            <v>190 m</v>
          </cell>
          <cell r="D17" t="str">
            <v>DAZZANI</v>
          </cell>
          <cell r="E17" t="str">
            <v>GABRIELE</v>
          </cell>
          <cell r="F17" t="str">
            <v>A.S. Pozzale</v>
          </cell>
          <cell r="G17">
            <v>41079</v>
          </cell>
          <cell r="H17">
            <v>3202308</v>
          </cell>
          <cell r="I17" t="str">
            <v>Ragazzi M</v>
          </cell>
          <cell r="J17" t="str">
            <v>CSI</v>
          </cell>
          <cell r="K17" t="str">
            <v>M</v>
          </cell>
          <cell r="L17"/>
        </row>
        <row r="18">
          <cell r="C18" t="str">
            <v>191 m</v>
          </cell>
          <cell r="D18" t="str">
            <v>QUERINCIG</v>
          </cell>
          <cell r="E18" t="str">
            <v>ANDREA</v>
          </cell>
          <cell r="F18" t="str">
            <v>A.S. Pozzale</v>
          </cell>
          <cell r="G18">
            <v>41065</v>
          </cell>
          <cell r="H18">
            <v>3202907</v>
          </cell>
          <cell r="I18" t="str">
            <v>Ragazzi M</v>
          </cell>
          <cell r="J18" t="str">
            <v>CSI</v>
          </cell>
          <cell r="K18" t="str">
            <v>M</v>
          </cell>
          <cell r="L18"/>
        </row>
        <row r="19">
          <cell r="C19" t="str">
            <v>288 M</v>
          </cell>
          <cell r="D19" t="str">
            <v>FEDON</v>
          </cell>
          <cell r="E19" t="str">
            <v>GIOVANNI</v>
          </cell>
          <cell r="F19" t="str">
            <v>A.S. Pozzale</v>
          </cell>
          <cell r="G19">
            <v>28077</v>
          </cell>
          <cell r="H19">
            <v>3202312</v>
          </cell>
          <cell r="I19" t="str">
            <v>Amatori B M</v>
          </cell>
          <cell r="J19" t="str">
            <v>CSI</v>
          </cell>
          <cell r="K19" t="str">
            <v>M</v>
          </cell>
          <cell r="L19"/>
        </row>
        <row r="20">
          <cell r="C20" t="str">
            <v>319 M</v>
          </cell>
          <cell r="D20" t="str">
            <v>PASSUELLO</v>
          </cell>
          <cell r="E20" t="str">
            <v>DANTE</v>
          </cell>
          <cell r="F20" t="str">
            <v>A.S. Pozzale</v>
          </cell>
          <cell r="G20">
            <v>19569</v>
          </cell>
          <cell r="H20">
            <v>3201112</v>
          </cell>
          <cell r="I20" t="str">
            <v>Veterani B M</v>
          </cell>
          <cell r="J20" t="str">
            <v>CSI</v>
          </cell>
          <cell r="K20" t="str">
            <v>M</v>
          </cell>
          <cell r="L20"/>
        </row>
        <row r="21">
          <cell r="C21" t="str">
            <v>155 F</v>
          </cell>
          <cell r="D21" t="str">
            <v>BELLI</v>
          </cell>
          <cell r="E21" t="str">
            <v>CATERINA</v>
          </cell>
          <cell r="F21" t="str">
            <v>A.S. Vodo di Cadore</v>
          </cell>
          <cell r="G21">
            <v>41199</v>
          </cell>
          <cell r="H21">
            <v>3201661</v>
          </cell>
          <cell r="I21" t="str">
            <v>Ragazzi F</v>
          </cell>
          <cell r="J21" t="str">
            <v>CSI</v>
          </cell>
          <cell r="K21" t="str">
            <v>F</v>
          </cell>
          <cell r="L21"/>
        </row>
        <row r="22">
          <cell r="C22" t="str">
            <v>236 F</v>
          </cell>
          <cell r="D22" t="str">
            <v>DEL FAVERO</v>
          </cell>
          <cell r="E22" t="str">
            <v>MARTINA</v>
          </cell>
          <cell r="F22" t="str">
            <v>A.S. Vodo di Cadore</v>
          </cell>
          <cell r="G22">
            <v>39852</v>
          </cell>
          <cell r="H22">
            <v>3203163</v>
          </cell>
          <cell r="I22" t="str">
            <v>Cadetti F</v>
          </cell>
          <cell r="J22" t="str">
            <v>CSI</v>
          </cell>
          <cell r="K22" t="str">
            <v>F</v>
          </cell>
          <cell r="L22"/>
        </row>
        <row r="23">
          <cell r="C23" t="str">
            <v>159 M</v>
          </cell>
          <cell r="D23" t="str">
            <v>AGNOLI</v>
          </cell>
          <cell r="E23" t="str">
            <v>DIEGO</v>
          </cell>
          <cell r="F23" t="str">
            <v>A.S. Vodo di Cadore</v>
          </cell>
          <cell r="G23">
            <v>41149</v>
          </cell>
          <cell r="H23">
            <v>3202521</v>
          </cell>
          <cell r="I23" t="str">
            <v>Ragazzi M</v>
          </cell>
          <cell r="J23" t="str">
            <v>CSI</v>
          </cell>
          <cell r="K23" t="str">
            <v>M</v>
          </cell>
          <cell r="L23"/>
        </row>
        <row r="24">
          <cell r="C24" t="str">
            <v>173 M</v>
          </cell>
          <cell r="D24" t="str">
            <v>AGNOLI</v>
          </cell>
          <cell r="E24" t="str">
            <v>BRIAN</v>
          </cell>
          <cell r="F24" t="str">
            <v>A.S. Vodo di Cadore</v>
          </cell>
          <cell r="G24">
            <v>40629</v>
          </cell>
          <cell r="H24">
            <v>3202520</v>
          </cell>
          <cell r="I24" t="str">
            <v>Ragazzi M</v>
          </cell>
          <cell r="J24" t="str">
            <v>CSI</v>
          </cell>
          <cell r="K24" t="str">
            <v>M</v>
          </cell>
          <cell r="L24"/>
        </row>
        <row r="25">
          <cell r="C25" t="str">
            <v>244 m</v>
          </cell>
          <cell r="D25" t="str">
            <v>PACIARIELLO</v>
          </cell>
          <cell r="E25" t="str">
            <v>ELIA</v>
          </cell>
          <cell r="F25" t="str">
            <v>A.S. Vodo di Cadore</v>
          </cell>
          <cell r="G25">
            <v>40288</v>
          </cell>
          <cell r="H25">
            <v>3201663</v>
          </cell>
          <cell r="I25" t="str">
            <v>Cadetti M</v>
          </cell>
          <cell r="J25" t="str">
            <v>CSI</v>
          </cell>
          <cell r="K25" t="str">
            <v>M</v>
          </cell>
          <cell r="L25"/>
        </row>
        <row r="26">
          <cell r="C26" t="str">
            <v>309 M</v>
          </cell>
          <cell r="D26" t="str">
            <v>IMPERATORE</v>
          </cell>
          <cell r="E26" t="str">
            <v>GIULIO</v>
          </cell>
          <cell r="F26" t="str">
            <v>A.S. Vodo di Cadore</v>
          </cell>
          <cell r="G26">
            <v>23001</v>
          </cell>
          <cell r="H26">
            <v>3201645</v>
          </cell>
          <cell r="I26" t="str">
            <v>Veterani B M</v>
          </cell>
          <cell r="J26" t="str">
            <v>CSI</v>
          </cell>
          <cell r="K26" t="str">
            <v>M</v>
          </cell>
          <cell r="L26"/>
        </row>
        <row r="27">
          <cell r="C27" t="str">
            <v>416 M</v>
          </cell>
          <cell r="D27" t="str">
            <v>CASANOVA ROSOLO</v>
          </cell>
          <cell r="E27" t="str">
            <v>ERIC</v>
          </cell>
          <cell r="F27" t="str">
            <v>A.S. Vodo di Cadore</v>
          </cell>
          <cell r="G27">
            <v>38778</v>
          </cell>
          <cell r="H27">
            <v>3201662</v>
          </cell>
          <cell r="I27" t="str">
            <v>Juniores M</v>
          </cell>
          <cell r="J27" t="str">
            <v>CSI</v>
          </cell>
          <cell r="K27" t="str">
            <v>M</v>
          </cell>
          <cell r="L27"/>
        </row>
        <row r="28">
          <cell r="C28" t="str">
            <v>480 m</v>
          </cell>
          <cell r="D28" t="str">
            <v>DEL FAVERO</v>
          </cell>
          <cell r="E28" t="str">
            <v>STEFANO</v>
          </cell>
          <cell r="F28" t="str">
            <v>A.S. Vodo di Cadore</v>
          </cell>
          <cell r="G28">
            <v>38960</v>
          </cell>
          <cell r="H28">
            <v>3202522</v>
          </cell>
          <cell r="I28" t="str">
            <v>Juniores M</v>
          </cell>
          <cell r="J28" t="str">
            <v>CSI</v>
          </cell>
          <cell r="K28" t="str">
            <v>M</v>
          </cell>
          <cell r="L28"/>
        </row>
        <row r="29">
          <cell r="C29" t="str">
            <v>19 F</v>
          </cell>
          <cell r="D29" t="str">
            <v>DAMIN</v>
          </cell>
          <cell r="E29" t="str">
            <v>VIVIANA</v>
          </cell>
          <cell r="F29" t="str">
            <v>A.S.D. G.S. Astra</v>
          </cell>
          <cell r="G29">
            <v>42070</v>
          </cell>
          <cell r="H29">
            <v>3201974</v>
          </cell>
          <cell r="I29" t="str">
            <v>Cuccioli F</v>
          </cell>
          <cell r="J29" t="str">
            <v>CSI</v>
          </cell>
          <cell r="K29" t="str">
            <v>F</v>
          </cell>
          <cell r="L29"/>
        </row>
        <row r="30">
          <cell r="C30" t="str">
            <v>24 F</v>
          </cell>
          <cell r="D30" t="str">
            <v>ZANELLA</v>
          </cell>
          <cell r="E30" t="str">
            <v>NINA</v>
          </cell>
          <cell r="F30" t="str">
            <v>A.S.D. G.S. Astra</v>
          </cell>
          <cell r="G30">
            <v>42695</v>
          </cell>
          <cell r="H30">
            <v>3204448</v>
          </cell>
          <cell r="I30" t="str">
            <v>Cuccioli F</v>
          </cell>
          <cell r="J30" t="str">
            <v>CSI</v>
          </cell>
          <cell r="K30" t="str">
            <v>F</v>
          </cell>
          <cell r="L30"/>
        </row>
        <row r="31">
          <cell r="C31" t="str">
            <v>97 F</v>
          </cell>
          <cell r="D31" t="str">
            <v>MONDIN</v>
          </cell>
          <cell r="E31" t="str">
            <v>ANNA</v>
          </cell>
          <cell r="F31" t="str">
            <v>A.S.D. G.S. Astra</v>
          </cell>
          <cell r="G31">
            <v>41458</v>
          </cell>
          <cell r="H31">
            <v>3201983</v>
          </cell>
          <cell r="I31" t="str">
            <v>Esordienti F</v>
          </cell>
          <cell r="J31" t="str">
            <v>CSI</v>
          </cell>
          <cell r="K31" t="str">
            <v>F</v>
          </cell>
          <cell r="L31"/>
        </row>
        <row r="32">
          <cell r="C32" t="str">
            <v>105 F</v>
          </cell>
          <cell r="D32" t="str">
            <v>SPECIA</v>
          </cell>
          <cell r="E32" t="str">
            <v>NORA</v>
          </cell>
          <cell r="F32" t="str">
            <v>A.S.D. G.S. Astra</v>
          </cell>
          <cell r="G32">
            <v>41311</v>
          </cell>
          <cell r="H32">
            <v>3202002</v>
          </cell>
          <cell r="I32" t="str">
            <v>Esordienti F</v>
          </cell>
          <cell r="J32" t="str">
            <v>CSI</v>
          </cell>
          <cell r="K32" t="str">
            <v>F</v>
          </cell>
          <cell r="L32"/>
        </row>
        <row r="33">
          <cell r="C33" t="str">
            <v>113 F</v>
          </cell>
          <cell r="D33" t="str">
            <v>GLICIDIO</v>
          </cell>
          <cell r="E33" t="str">
            <v>GLORIA</v>
          </cell>
          <cell r="F33" t="str">
            <v>A.S.D. G.S. Astra</v>
          </cell>
          <cell r="G33">
            <v>41649</v>
          </cell>
          <cell r="H33">
            <v>3204565</v>
          </cell>
          <cell r="I33" t="str">
            <v>Esordienti F</v>
          </cell>
          <cell r="J33" t="str">
            <v>CSI</v>
          </cell>
          <cell r="K33" t="str">
            <v>F</v>
          </cell>
          <cell r="L33"/>
        </row>
        <row r="34">
          <cell r="C34" t="str">
            <v>154 F</v>
          </cell>
          <cell r="D34" t="str">
            <v>SPECIA</v>
          </cell>
          <cell r="E34" t="str">
            <v>GIORGIA</v>
          </cell>
          <cell r="F34" t="str">
            <v>A.S.D. G.S. Astra</v>
          </cell>
          <cell r="G34">
            <v>41203</v>
          </cell>
          <cell r="H34">
            <v>3202001</v>
          </cell>
          <cell r="I34" t="str">
            <v>Ragazzi F</v>
          </cell>
          <cell r="J34" t="str">
            <v>CSI</v>
          </cell>
          <cell r="K34" t="str">
            <v>F</v>
          </cell>
          <cell r="L34"/>
        </row>
        <row r="35">
          <cell r="C35" t="str">
            <v>171 F</v>
          </cell>
          <cell r="D35" t="str">
            <v>DAMIN</v>
          </cell>
          <cell r="E35" t="str">
            <v>VANESSA</v>
          </cell>
          <cell r="F35" t="str">
            <v>A.S.D. G.S. Astra</v>
          </cell>
          <cell r="G35">
            <v>40880</v>
          </cell>
          <cell r="H35">
            <v>3201973</v>
          </cell>
          <cell r="I35" t="str">
            <v>Ragazzi F</v>
          </cell>
          <cell r="J35" t="str">
            <v>CSI</v>
          </cell>
          <cell r="K35" t="str">
            <v>F</v>
          </cell>
          <cell r="L35"/>
        </row>
        <row r="36">
          <cell r="C36" t="str">
            <v>255 f</v>
          </cell>
          <cell r="D36" t="str">
            <v>GERONAZZO</v>
          </cell>
          <cell r="E36" t="str">
            <v>IRENE</v>
          </cell>
          <cell r="F36" t="str">
            <v>A.S.D. G.S. Astra</v>
          </cell>
          <cell r="G36">
            <v>40099</v>
          </cell>
          <cell r="H36">
            <v>3202175</v>
          </cell>
          <cell r="I36" t="str">
            <v>Cadetti F</v>
          </cell>
          <cell r="J36" t="str">
            <v>CSI</v>
          </cell>
          <cell r="K36" t="str">
            <v>F</v>
          </cell>
          <cell r="L36"/>
        </row>
        <row r="37">
          <cell r="C37" t="str">
            <v>277 F</v>
          </cell>
          <cell r="D37" t="str">
            <v>MINIUTTI</v>
          </cell>
          <cell r="E37" t="str">
            <v>ALESSIA</v>
          </cell>
          <cell r="F37" t="str">
            <v>A.S.D. G.S. Astra</v>
          </cell>
          <cell r="G37">
            <v>39174</v>
          </cell>
          <cell r="H37">
            <v>3201979</v>
          </cell>
          <cell r="I37" t="str">
            <v>Allievi F</v>
          </cell>
          <cell r="J37" t="str">
            <v>CSI</v>
          </cell>
          <cell r="K37" t="str">
            <v>F</v>
          </cell>
          <cell r="L37"/>
        </row>
        <row r="38">
          <cell r="C38" t="str">
            <v>294 F</v>
          </cell>
          <cell r="D38" t="str">
            <v>SCARTON</v>
          </cell>
          <cell r="E38" t="str">
            <v>GLORIA</v>
          </cell>
          <cell r="F38" t="str">
            <v>A.S.D. G.S. Astra</v>
          </cell>
          <cell r="G38">
            <v>29581</v>
          </cell>
          <cell r="H38">
            <v>3204417</v>
          </cell>
          <cell r="I38" t="str">
            <v>Amatori a F</v>
          </cell>
          <cell r="J38" t="str">
            <v>CSI</v>
          </cell>
          <cell r="K38" t="str">
            <v>F</v>
          </cell>
          <cell r="L38"/>
        </row>
        <row r="39">
          <cell r="C39" t="str">
            <v>302 F</v>
          </cell>
          <cell r="D39" t="str">
            <v>MONDIN</v>
          </cell>
          <cell r="E39" t="str">
            <v>CINZIA</v>
          </cell>
          <cell r="F39" t="str">
            <v>A.S.D. G.S. Astra</v>
          </cell>
          <cell r="G39">
            <v>27688</v>
          </cell>
          <cell r="H39">
            <v>3201281</v>
          </cell>
          <cell r="I39" t="str">
            <v>Amatori B F</v>
          </cell>
          <cell r="J39" t="str">
            <v>CSI</v>
          </cell>
          <cell r="K39" t="str">
            <v>F</v>
          </cell>
          <cell r="L39"/>
        </row>
        <row r="40">
          <cell r="C40" t="str">
            <v>327 F</v>
          </cell>
          <cell r="D40" t="str">
            <v>BETTAMIN</v>
          </cell>
          <cell r="E40" t="str">
            <v>AURORA</v>
          </cell>
          <cell r="F40" t="str">
            <v>A.S.D. G.S. Astra</v>
          </cell>
          <cell r="G40">
            <v>36499</v>
          </cell>
          <cell r="H40">
            <v>3204372</v>
          </cell>
          <cell r="I40" t="str">
            <v>Seniores F</v>
          </cell>
          <cell r="J40" t="str">
            <v>CSI</v>
          </cell>
          <cell r="K40" t="str">
            <v>F</v>
          </cell>
          <cell r="L40"/>
        </row>
        <row r="41">
          <cell r="C41" t="str">
            <v>328 F</v>
          </cell>
          <cell r="D41" t="str">
            <v>BELKARROUMIA</v>
          </cell>
          <cell r="E41" t="str">
            <v>HODA</v>
          </cell>
          <cell r="F41" t="str">
            <v>A.S.D. G.S. Astra</v>
          </cell>
          <cell r="G41">
            <v>36245</v>
          </cell>
          <cell r="H41">
            <v>3201277</v>
          </cell>
          <cell r="I41" t="str">
            <v>Seniores F</v>
          </cell>
          <cell r="J41" t="str">
            <v>CSI</v>
          </cell>
          <cell r="K41" t="str">
            <v>F</v>
          </cell>
          <cell r="L41"/>
        </row>
        <row r="42">
          <cell r="C42" t="str">
            <v>338 F</v>
          </cell>
          <cell r="D42" t="str">
            <v>GALLINA</v>
          </cell>
          <cell r="E42" t="str">
            <v>FABIA</v>
          </cell>
          <cell r="F42" t="str">
            <v>A.S.D. G.S. Astra</v>
          </cell>
          <cell r="G42">
            <v>31091</v>
          </cell>
          <cell r="H42">
            <v>3204569</v>
          </cell>
          <cell r="I42" t="str">
            <v>Amatori a F</v>
          </cell>
          <cell r="J42" t="str">
            <v>CSI</v>
          </cell>
          <cell r="K42" t="str">
            <v>F</v>
          </cell>
          <cell r="L42"/>
        </row>
        <row r="43">
          <cell r="C43" t="str">
            <v>346 F</v>
          </cell>
          <cell r="D43" t="str">
            <v>GUIZZO</v>
          </cell>
          <cell r="E43" t="str">
            <v>ENRICA</v>
          </cell>
          <cell r="F43" t="str">
            <v>A.S.D. G.S. Astra</v>
          </cell>
          <cell r="G43">
            <v>27593</v>
          </cell>
          <cell r="H43">
            <v>3204573</v>
          </cell>
          <cell r="I43" t="str">
            <v>Amatori B F</v>
          </cell>
          <cell r="J43" t="str">
            <v>CSI</v>
          </cell>
          <cell r="K43" t="str">
            <v>F</v>
          </cell>
          <cell r="L43"/>
        </row>
        <row r="44">
          <cell r="C44" t="str">
            <v>359 f</v>
          </cell>
          <cell r="D44" t="str">
            <v>GERONAZZO</v>
          </cell>
          <cell r="E44" t="str">
            <v>CELESTE</v>
          </cell>
          <cell r="F44" t="str">
            <v>A.S.D. G.S. Astra</v>
          </cell>
          <cell r="G44">
            <v>39452</v>
          </cell>
          <cell r="H44">
            <v>3202174</v>
          </cell>
          <cell r="I44" t="str">
            <v>Allievi F</v>
          </cell>
          <cell r="J44" t="str">
            <v>CSI</v>
          </cell>
          <cell r="K44" t="str">
            <v>F</v>
          </cell>
          <cell r="L44"/>
        </row>
        <row r="45">
          <cell r="C45" t="str">
            <v>364 f</v>
          </cell>
          <cell r="D45" t="str">
            <v>PELLIZZARI</v>
          </cell>
          <cell r="E45" t="str">
            <v>ELENA</v>
          </cell>
          <cell r="F45" t="str">
            <v>A.S.D. G.S. Astra</v>
          </cell>
          <cell r="G45">
            <v>34638</v>
          </cell>
          <cell r="H45">
            <v>3204597</v>
          </cell>
          <cell r="I45" t="str">
            <v>Seniores F</v>
          </cell>
          <cell r="J45" t="str">
            <v>CSI</v>
          </cell>
          <cell r="K45" t="str">
            <v>F</v>
          </cell>
          <cell r="L45"/>
        </row>
        <row r="46">
          <cell r="C46" t="str">
            <v>80 M</v>
          </cell>
          <cell r="D46" t="str">
            <v>ANDREAZZA</v>
          </cell>
          <cell r="E46" t="str">
            <v>NICOLO`</v>
          </cell>
          <cell r="F46" t="str">
            <v>A.S.D. G.S. Astra</v>
          </cell>
          <cell r="G46">
            <v>41911</v>
          </cell>
          <cell r="H46">
            <v>3201965</v>
          </cell>
          <cell r="I46" t="str">
            <v>Esordienti M</v>
          </cell>
          <cell r="J46" t="str">
            <v>CSI</v>
          </cell>
          <cell r="K46" t="str">
            <v>M</v>
          </cell>
          <cell r="L46"/>
        </row>
        <row r="47">
          <cell r="C47" t="str">
            <v>82 M</v>
          </cell>
          <cell r="D47" t="str">
            <v>STELLATO</v>
          </cell>
          <cell r="E47" t="str">
            <v>NICOLA</v>
          </cell>
          <cell r="F47" t="str">
            <v>A.S.D. G.S. Astra</v>
          </cell>
          <cell r="G47">
            <v>41895</v>
          </cell>
          <cell r="H47">
            <v>3202004</v>
          </cell>
          <cell r="I47" t="str">
            <v>Esordienti M</v>
          </cell>
          <cell r="J47" t="str">
            <v>CSI</v>
          </cell>
          <cell r="K47" t="str">
            <v>M</v>
          </cell>
          <cell r="L47"/>
        </row>
        <row r="48">
          <cell r="C48" t="str">
            <v>104 M</v>
          </cell>
          <cell r="D48" t="str">
            <v>FORNER</v>
          </cell>
          <cell r="E48" t="str">
            <v>ALDO</v>
          </cell>
          <cell r="F48" t="str">
            <v>A.S.D. G.S. Astra</v>
          </cell>
          <cell r="G48">
            <v>41444</v>
          </cell>
          <cell r="H48">
            <v>3201976</v>
          </cell>
          <cell r="I48" t="str">
            <v>Esordienti M</v>
          </cell>
          <cell r="J48" t="str">
            <v>CSI</v>
          </cell>
          <cell r="K48" t="str">
            <v>M</v>
          </cell>
          <cell r="L48"/>
        </row>
        <row r="49">
          <cell r="C49" t="str">
            <v>116 M</v>
          </cell>
          <cell r="D49" t="str">
            <v>CECCOTTO</v>
          </cell>
          <cell r="E49" t="str">
            <v>THOMAS</v>
          </cell>
          <cell r="F49" t="str">
            <v>A.S.D. G.S. Astra</v>
          </cell>
          <cell r="G49">
            <v>41891</v>
          </cell>
          <cell r="H49">
            <v>3202087</v>
          </cell>
          <cell r="I49" t="str">
            <v>Esordienti M</v>
          </cell>
          <cell r="J49" t="str">
            <v>CSI</v>
          </cell>
          <cell r="K49" t="str">
            <v>M</v>
          </cell>
          <cell r="L49"/>
        </row>
        <row r="50">
          <cell r="C50" t="str">
            <v>160 M</v>
          </cell>
          <cell r="D50" t="str">
            <v>BOGNO</v>
          </cell>
          <cell r="E50" t="str">
            <v>SAMUELE</v>
          </cell>
          <cell r="F50" t="str">
            <v>A.S.D. G.S. Astra</v>
          </cell>
          <cell r="G50">
            <v>41135</v>
          </cell>
          <cell r="H50">
            <v>3201967</v>
          </cell>
          <cell r="I50" t="str">
            <v>Ragazzi M</v>
          </cell>
          <cell r="J50" t="str">
            <v>CSI</v>
          </cell>
          <cell r="K50" t="str">
            <v>M</v>
          </cell>
          <cell r="L50"/>
        </row>
        <row r="51">
          <cell r="C51" t="str">
            <v>175 M</v>
          </cell>
          <cell r="D51" t="str">
            <v>PROSDOCIMO</v>
          </cell>
          <cell r="E51" t="str">
            <v>LORENZO</v>
          </cell>
          <cell r="F51" t="str">
            <v>A.S.D. G.S. Astra</v>
          </cell>
          <cell r="G51">
            <v>40586</v>
          </cell>
          <cell r="H51">
            <v>3201990</v>
          </cell>
          <cell r="I51" t="str">
            <v>Ragazzi M</v>
          </cell>
          <cell r="J51" t="str">
            <v>CSI</v>
          </cell>
          <cell r="K51" t="str">
            <v>M</v>
          </cell>
          <cell r="L51"/>
        </row>
        <row r="52">
          <cell r="C52" t="str">
            <v>224 M</v>
          </cell>
          <cell r="D52" t="str">
            <v>MINUTE</v>
          </cell>
          <cell r="E52" t="str">
            <v>GABRIELE</v>
          </cell>
          <cell r="F52" t="str">
            <v>A.S.D. G.S. Astra</v>
          </cell>
          <cell r="G52">
            <v>40125</v>
          </cell>
          <cell r="H52">
            <v>3201981</v>
          </cell>
          <cell r="I52" t="str">
            <v>Cadetti M</v>
          </cell>
          <cell r="J52" t="str">
            <v>CSI</v>
          </cell>
          <cell r="K52" t="str">
            <v>M</v>
          </cell>
          <cell r="L52"/>
        </row>
        <row r="53">
          <cell r="C53" t="str">
            <v>231 M</v>
          </cell>
          <cell r="D53" t="str">
            <v>SIMEONI</v>
          </cell>
          <cell r="E53" t="str">
            <v>MATTIA</v>
          </cell>
          <cell r="F53" t="str">
            <v>A.S.D. G.S. Astra</v>
          </cell>
          <cell r="G53">
            <v>40253</v>
          </cell>
          <cell r="H53">
            <v>3201999</v>
          </cell>
          <cell r="I53" t="str">
            <v>Cadetti M</v>
          </cell>
          <cell r="J53" t="str">
            <v>CSI</v>
          </cell>
          <cell r="K53" t="str">
            <v>M</v>
          </cell>
          <cell r="L53"/>
        </row>
        <row r="54">
          <cell r="C54" t="str">
            <v>279 M</v>
          </cell>
          <cell r="D54" t="str">
            <v>PORTA</v>
          </cell>
          <cell r="E54" t="str">
            <v>ALESSANDRO</v>
          </cell>
          <cell r="F54" t="str">
            <v>A.S.D. G.S. Astra</v>
          </cell>
          <cell r="G54">
            <v>39625</v>
          </cell>
          <cell r="H54">
            <v>3201988</v>
          </cell>
          <cell r="I54" t="str">
            <v>Allievi M</v>
          </cell>
          <cell r="J54" t="str">
            <v>CSI</v>
          </cell>
          <cell r="K54" t="str">
            <v>M</v>
          </cell>
          <cell r="L54"/>
        </row>
        <row r="55">
          <cell r="C55" t="str">
            <v>297 M</v>
          </cell>
          <cell r="D55" t="str">
            <v>MENEGAZZO</v>
          </cell>
          <cell r="E55" t="str">
            <v>FABIO</v>
          </cell>
          <cell r="F55" t="str">
            <v>A.S.D. G.S. Astra</v>
          </cell>
          <cell r="G55">
            <v>26497</v>
          </cell>
          <cell r="H55">
            <v>3201978</v>
          </cell>
          <cell r="I55" t="str">
            <v>Amatori B M</v>
          </cell>
          <cell r="J55" t="str">
            <v>CSI</v>
          </cell>
          <cell r="K55" t="str">
            <v>M</v>
          </cell>
          <cell r="L55"/>
        </row>
        <row r="56">
          <cell r="C56" t="str">
            <v>301 M</v>
          </cell>
          <cell r="D56" t="str">
            <v>SCHIEVENIN</v>
          </cell>
          <cell r="E56" t="str">
            <v>PRIMO</v>
          </cell>
          <cell r="F56" t="str">
            <v>A.S.D. G.S. Astra</v>
          </cell>
          <cell r="G56">
            <v>25385</v>
          </cell>
          <cell r="H56">
            <v>3201997</v>
          </cell>
          <cell r="I56" t="str">
            <v>Veterani a M</v>
          </cell>
          <cell r="J56" t="str">
            <v>CSI</v>
          </cell>
          <cell r="K56" t="str">
            <v>M</v>
          </cell>
          <cell r="L56"/>
        </row>
        <row r="57">
          <cell r="C57" t="str">
            <v>303 M</v>
          </cell>
          <cell r="D57" t="str">
            <v>VETTOREL</v>
          </cell>
          <cell r="E57" t="str">
            <v>GIACOMO</v>
          </cell>
          <cell r="F57" t="str">
            <v>A.S.D. G.S. Astra</v>
          </cell>
          <cell r="G57">
            <v>24671</v>
          </cell>
          <cell r="H57">
            <v>3202164</v>
          </cell>
          <cell r="I57" t="str">
            <v>Veterani a M</v>
          </cell>
          <cell r="J57" t="str">
            <v>CSI</v>
          </cell>
          <cell r="K57" t="str">
            <v>M</v>
          </cell>
          <cell r="L57"/>
        </row>
        <row r="58">
          <cell r="C58" t="str">
            <v>306 M</v>
          </cell>
          <cell r="D58" t="str">
            <v>MINIUTTI</v>
          </cell>
          <cell r="E58" t="str">
            <v>LORIS</v>
          </cell>
          <cell r="F58" t="str">
            <v>A.S.D. G.S. Astra</v>
          </cell>
          <cell r="G58">
            <v>23981</v>
          </cell>
          <cell r="H58">
            <v>3201980</v>
          </cell>
          <cell r="I58" t="str">
            <v>Veterani a M</v>
          </cell>
          <cell r="J58" t="str">
            <v>CSI</v>
          </cell>
          <cell r="K58" t="str">
            <v>M</v>
          </cell>
          <cell r="L58"/>
        </row>
        <row r="59">
          <cell r="C59" t="str">
            <v>335 M</v>
          </cell>
          <cell r="D59" t="str">
            <v>ANDREATTA</v>
          </cell>
          <cell r="E59" t="str">
            <v>CRISTIAN</v>
          </cell>
          <cell r="F59" t="str">
            <v>A.S.D. G.S. Astra</v>
          </cell>
          <cell r="G59">
            <v>29097</v>
          </cell>
          <cell r="H59">
            <v>3204566</v>
          </cell>
          <cell r="I59" t="str">
            <v>Amatori B M</v>
          </cell>
          <cell r="J59" t="str">
            <v>CSI</v>
          </cell>
          <cell r="K59" t="str">
            <v>M</v>
          </cell>
          <cell r="L59"/>
        </row>
        <row r="60">
          <cell r="C60" t="str">
            <v>337 M</v>
          </cell>
          <cell r="D60" t="str">
            <v>DA REN</v>
          </cell>
          <cell r="E60" t="str">
            <v>BORIS</v>
          </cell>
          <cell r="F60" t="str">
            <v>A.S.D. G.S. Astra</v>
          </cell>
          <cell r="G60">
            <v>28855</v>
          </cell>
          <cell r="H60">
            <v>3204567</v>
          </cell>
          <cell r="I60" t="str">
            <v>Amatori B M</v>
          </cell>
          <cell r="J60" t="str">
            <v>CSI</v>
          </cell>
          <cell r="K60" t="str">
            <v>M</v>
          </cell>
          <cell r="L60"/>
        </row>
        <row r="61">
          <cell r="C61" t="str">
            <v>344 M</v>
          </cell>
          <cell r="D61" t="str">
            <v>ZANELLA</v>
          </cell>
          <cell r="E61" t="str">
            <v>SIMONE</v>
          </cell>
          <cell r="F61" t="str">
            <v>A.S.D. G.S. Astra</v>
          </cell>
          <cell r="G61">
            <v>27396</v>
          </cell>
          <cell r="H61">
            <v>3204580</v>
          </cell>
          <cell r="I61" t="str">
            <v>Amatori B M</v>
          </cell>
          <cell r="J61" t="str">
            <v>CSI</v>
          </cell>
          <cell r="K61" t="str">
            <v>M</v>
          </cell>
          <cell r="L61"/>
        </row>
        <row r="62">
          <cell r="C62" t="str">
            <v>349 M</v>
          </cell>
          <cell r="D62" t="str">
            <v>FONTANA</v>
          </cell>
          <cell r="E62" t="str">
            <v>MAURO</v>
          </cell>
          <cell r="F62" t="str">
            <v>A.S.D. G.S. Astra</v>
          </cell>
          <cell r="G62">
            <v>26954</v>
          </cell>
          <cell r="H62">
            <v>3204576</v>
          </cell>
          <cell r="I62" t="str">
            <v>Amatori B M</v>
          </cell>
          <cell r="J62" t="str">
            <v>CSI</v>
          </cell>
          <cell r="K62" t="str">
            <v>M</v>
          </cell>
          <cell r="L62"/>
        </row>
        <row r="63">
          <cell r="C63" t="str">
            <v>350 M</v>
          </cell>
          <cell r="D63" t="str">
            <v>MAZZOCCO</v>
          </cell>
          <cell r="E63" t="str">
            <v>LORIS</v>
          </cell>
          <cell r="F63" t="str">
            <v>A.S.D. G.S. Astra</v>
          </cell>
          <cell r="G63">
            <v>26905</v>
          </cell>
          <cell r="H63">
            <v>3204577</v>
          </cell>
          <cell r="I63" t="str">
            <v>Amatori B M</v>
          </cell>
          <cell r="J63" t="str">
            <v>CSI</v>
          </cell>
          <cell r="K63" t="str">
            <v>M</v>
          </cell>
          <cell r="L63"/>
        </row>
        <row r="64">
          <cell r="C64" t="str">
            <v>353 M</v>
          </cell>
          <cell r="D64" t="str">
            <v>GATTO</v>
          </cell>
          <cell r="E64" t="str">
            <v>DENIS</v>
          </cell>
          <cell r="F64" t="str">
            <v>A.S.D. G.S. Astra</v>
          </cell>
          <cell r="G64">
            <v>26399</v>
          </cell>
          <cell r="H64">
            <v>3202088</v>
          </cell>
          <cell r="I64" t="str">
            <v>Amatori B M</v>
          </cell>
          <cell r="J64" t="str">
            <v>CSI</v>
          </cell>
          <cell r="K64" t="str">
            <v>M</v>
          </cell>
          <cell r="L64"/>
        </row>
        <row r="65">
          <cell r="C65" t="str">
            <v>357 M</v>
          </cell>
          <cell r="D65" t="str">
            <v>ZANELLA</v>
          </cell>
          <cell r="E65" t="str">
            <v>CRISTIANO</v>
          </cell>
          <cell r="F65" t="str">
            <v>A.S.D. G.S. Astra</v>
          </cell>
          <cell r="G65">
            <v>25749</v>
          </cell>
          <cell r="H65">
            <v>3204579</v>
          </cell>
          <cell r="I65" t="str">
            <v>Amatori B M</v>
          </cell>
          <cell r="J65" t="str">
            <v>CSI</v>
          </cell>
          <cell r="K65" t="str">
            <v>M</v>
          </cell>
          <cell r="L65"/>
        </row>
        <row r="66">
          <cell r="C66" t="str">
            <v>361 M</v>
          </cell>
          <cell r="D66" t="str">
            <v>NADAI</v>
          </cell>
          <cell r="E66" t="str">
            <v>CRISTIAN</v>
          </cell>
          <cell r="F66" t="str">
            <v>A.S.D. G.S. Astra</v>
          </cell>
          <cell r="G66">
            <v>25573</v>
          </cell>
          <cell r="H66">
            <v>3204578</v>
          </cell>
          <cell r="I66" t="str">
            <v>Amatori B M</v>
          </cell>
          <cell r="J66" t="str">
            <v>CSI</v>
          </cell>
          <cell r="K66" t="str">
            <v>M</v>
          </cell>
          <cell r="L66"/>
        </row>
        <row r="67">
          <cell r="C67" t="str">
            <v>364 M</v>
          </cell>
          <cell r="D67" t="str">
            <v>NFAFTA</v>
          </cell>
          <cell r="E67" t="str">
            <v>HAMID</v>
          </cell>
          <cell r="F67" t="str">
            <v>A.S.D. G.S. Astra</v>
          </cell>
          <cell r="G67">
            <v>25204</v>
          </cell>
          <cell r="H67">
            <v>3202077</v>
          </cell>
          <cell r="I67" t="str">
            <v>Veterani a M</v>
          </cell>
          <cell r="J67" t="str">
            <v>CSI</v>
          </cell>
          <cell r="K67" t="str">
            <v>M</v>
          </cell>
          <cell r="L67"/>
        </row>
        <row r="68">
          <cell r="C68" t="str">
            <v>366 M</v>
          </cell>
          <cell r="D68" t="str">
            <v>BETTAMIN</v>
          </cell>
          <cell r="E68" t="str">
            <v>ROBERTO</v>
          </cell>
          <cell r="F68" t="str">
            <v>A.S.D. G.S. Astra</v>
          </cell>
          <cell r="G68">
            <v>25091</v>
          </cell>
          <cell r="H68">
            <v>3204373</v>
          </cell>
          <cell r="I68" t="str">
            <v>Veterani a M</v>
          </cell>
          <cell r="J68" t="str">
            <v>CSI</v>
          </cell>
          <cell r="K68" t="str">
            <v>M</v>
          </cell>
          <cell r="L68"/>
        </row>
        <row r="69">
          <cell r="C69" t="str">
            <v>367 M</v>
          </cell>
          <cell r="D69" t="str">
            <v>BOUDALIA</v>
          </cell>
          <cell r="E69" t="str">
            <v>SAID</v>
          </cell>
          <cell r="F69" t="str">
            <v>A.S.D. G.S. Astra</v>
          </cell>
          <cell r="G69">
            <v>25023</v>
          </cell>
          <cell r="H69">
            <v>3201969</v>
          </cell>
          <cell r="I69" t="str">
            <v>Veterani a M</v>
          </cell>
          <cell r="J69" t="str">
            <v>CSI</v>
          </cell>
          <cell r="K69" t="str">
            <v>M</v>
          </cell>
          <cell r="L69"/>
        </row>
        <row r="70">
          <cell r="C70" t="str">
            <v>373 M</v>
          </cell>
          <cell r="D70" t="str">
            <v>MARCON</v>
          </cell>
          <cell r="E70" t="str">
            <v>CELESTINO</v>
          </cell>
          <cell r="F70" t="str">
            <v>A.S.D. G.S. Astra</v>
          </cell>
          <cell r="G70">
            <v>23351</v>
          </cell>
          <cell r="H70">
            <v>3204574</v>
          </cell>
          <cell r="I70" t="str">
            <v>Veterani a M</v>
          </cell>
          <cell r="J70" t="str">
            <v>CSI</v>
          </cell>
          <cell r="K70" t="str">
            <v>M</v>
          </cell>
          <cell r="L70"/>
        </row>
        <row r="71">
          <cell r="C71" t="str">
            <v>374 M</v>
          </cell>
          <cell r="D71" t="str">
            <v>BUSETTI</v>
          </cell>
          <cell r="E71" t="str">
            <v>GIUSEPPE</v>
          </cell>
          <cell r="F71" t="str">
            <v>A.S.D. G.S. Astra</v>
          </cell>
          <cell r="G71">
            <v>23220</v>
          </cell>
          <cell r="H71">
            <v>3204575</v>
          </cell>
          <cell r="I71" t="str">
            <v>Veterani a M</v>
          </cell>
          <cell r="J71" t="str">
            <v>CSI</v>
          </cell>
          <cell r="K71" t="str">
            <v>M</v>
          </cell>
          <cell r="L71"/>
        </row>
        <row r="72">
          <cell r="C72" t="str">
            <v>375 M</v>
          </cell>
          <cell r="D72" t="str">
            <v>POLONI</v>
          </cell>
          <cell r="E72" t="str">
            <v>GUSTAVO</v>
          </cell>
          <cell r="F72" t="str">
            <v>A.S.D. G.S. Astra</v>
          </cell>
          <cell r="G72">
            <v>22427</v>
          </cell>
          <cell r="H72">
            <v>3204572</v>
          </cell>
          <cell r="I72" t="str">
            <v>Veterani B M</v>
          </cell>
          <cell r="J72" t="str">
            <v>CSI</v>
          </cell>
          <cell r="K72" t="str">
            <v>M</v>
          </cell>
          <cell r="L72"/>
        </row>
        <row r="73">
          <cell r="C73" t="str">
            <v>376 M</v>
          </cell>
          <cell r="D73" t="str">
            <v>FURLAN</v>
          </cell>
          <cell r="E73" t="str">
            <v>GIAN LUIGI</v>
          </cell>
          <cell r="F73" t="str">
            <v>A.S.D. G.S. Astra</v>
          </cell>
          <cell r="G73">
            <v>22023</v>
          </cell>
          <cell r="H73">
            <v>3204568</v>
          </cell>
          <cell r="I73" t="str">
            <v>Veterani B M</v>
          </cell>
          <cell r="J73" t="str">
            <v>CSI</v>
          </cell>
          <cell r="K73" t="str">
            <v>M</v>
          </cell>
          <cell r="L73"/>
        </row>
        <row r="74">
          <cell r="C74" t="str">
            <v>385 m</v>
          </cell>
          <cell r="D74" t="str">
            <v>FURLAN</v>
          </cell>
          <cell r="E74" t="str">
            <v>CRISTIAN</v>
          </cell>
          <cell r="F74" t="str">
            <v>A.S.D. G.S. Astra</v>
          </cell>
          <cell r="G74">
            <v>26547</v>
          </cell>
          <cell r="H74">
            <v>3202076</v>
          </cell>
          <cell r="I74" t="str">
            <v>Amatori B M</v>
          </cell>
          <cell r="J74" t="str">
            <v>CSI</v>
          </cell>
          <cell r="K74" t="str">
            <v>M</v>
          </cell>
          <cell r="L74"/>
        </row>
        <row r="75">
          <cell r="C75" t="str">
            <v>387 m</v>
          </cell>
          <cell r="D75" t="str">
            <v>SIMEONI</v>
          </cell>
          <cell r="E75" t="str">
            <v>MAURO</v>
          </cell>
          <cell r="F75" t="str">
            <v>A.S.D. G.S. Astra</v>
          </cell>
          <cell r="G75">
            <v>24919</v>
          </cell>
          <cell r="H75">
            <v>3202000</v>
          </cell>
          <cell r="I75" t="str">
            <v>Veterani a M</v>
          </cell>
          <cell r="J75" t="str">
            <v>CSI</v>
          </cell>
          <cell r="K75" t="str">
            <v>M</v>
          </cell>
          <cell r="L75"/>
        </row>
        <row r="76">
          <cell r="C76" t="str">
            <v>392 m</v>
          </cell>
          <cell r="D76" t="str">
            <v>GRANDOLFO</v>
          </cell>
          <cell r="E76" t="str">
            <v>GIANCARLO</v>
          </cell>
          <cell r="F76" t="str">
            <v>A.S.D. G.S. Astra</v>
          </cell>
          <cell r="G76">
            <v>28759</v>
          </cell>
          <cell r="H76">
            <v>3204641</v>
          </cell>
          <cell r="I76" t="str">
            <v>Amatori B M</v>
          </cell>
          <cell r="J76" t="str">
            <v>CSI</v>
          </cell>
          <cell r="K76" t="str">
            <v>M</v>
          </cell>
          <cell r="L76"/>
        </row>
        <row r="77">
          <cell r="C77" t="str">
            <v>393 m</v>
          </cell>
          <cell r="D77" t="str">
            <v>GLICIDIO</v>
          </cell>
          <cell r="E77" t="str">
            <v>MICHELE</v>
          </cell>
          <cell r="F77" t="str">
            <v>A.S.D. G.S. Astra</v>
          </cell>
          <cell r="G77">
            <v>28077</v>
          </cell>
          <cell r="H77">
            <v>3204640</v>
          </cell>
          <cell r="I77" t="str">
            <v>Amatori B M</v>
          </cell>
          <cell r="J77" t="str">
            <v>CSI</v>
          </cell>
          <cell r="K77" t="str">
            <v>M</v>
          </cell>
          <cell r="L77"/>
        </row>
        <row r="78">
          <cell r="C78" t="str">
            <v>397 m</v>
          </cell>
          <cell r="D78" t="str">
            <v>BURATTO</v>
          </cell>
          <cell r="E78" t="str">
            <v>ALESSANDRO</v>
          </cell>
          <cell r="F78" t="str">
            <v>A.S.D. G.S. Astra</v>
          </cell>
          <cell r="G78">
            <v>24980</v>
          </cell>
          <cell r="H78">
            <v>3204639</v>
          </cell>
          <cell r="I78" t="str">
            <v>Veterani a M</v>
          </cell>
          <cell r="J78" t="str">
            <v>CSI</v>
          </cell>
          <cell r="K78" t="str">
            <v>M</v>
          </cell>
          <cell r="L78"/>
        </row>
        <row r="79">
          <cell r="C79" t="str">
            <v>411 M</v>
          </cell>
          <cell r="D79" t="str">
            <v>MONDIN</v>
          </cell>
          <cell r="E79" t="str">
            <v>ELIA</v>
          </cell>
          <cell r="F79" t="str">
            <v>A.S.D. G.S. Astra</v>
          </cell>
          <cell r="G79">
            <v>39002</v>
          </cell>
          <cell r="H79">
            <v>3201984</v>
          </cell>
          <cell r="I79" t="str">
            <v>Juniores M</v>
          </cell>
          <cell r="J79" t="str">
            <v>CSI</v>
          </cell>
          <cell r="K79" t="str">
            <v>M</v>
          </cell>
          <cell r="L79"/>
        </row>
        <row r="80">
          <cell r="C80" t="str">
            <v>412 M</v>
          </cell>
          <cell r="D80" t="str">
            <v>BOGNO</v>
          </cell>
          <cell r="E80" t="str">
            <v>BIAGIO</v>
          </cell>
          <cell r="F80" t="str">
            <v>A.S.D. G.S. Astra</v>
          </cell>
          <cell r="G80">
            <v>38932</v>
          </cell>
          <cell r="H80">
            <v>3201966</v>
          </cell>
          <cell r="I80" t="str">
            <v>Juniores M</v>
          </cell>
          <cell r="J80" t="str">
            <v>CSI</v>
          </cell>
          <cell r="K80" t="str">
            <v>M</v>
          </cell>
          <cell r="L80"/>
        </row>
        <row r="81">
          <cell r="C81" t="str">
            <v>413 M</v>
          </cell>
          <cell r="D81" t="str">
            <v>SPECIA</v>
          </cell>
          <cell r="E81" t="str">
            <v>OSCAR</v>
          </cell>
          <cell r="F81" t="str">
            <v>A.S.D. G.S. Astra</v>
          </cell>
          <cell r="G81">
            <v>38879</v>
          </cell>
          <cell r="H81">
            <v>3202003</v>
          </cell>
          <cell r="I81" t="str">
            <v>Juniores M</v>
          </cell>
          <cell r="J81" t="str">
            <v>CSI</v>
          </cell>
          <cell r="K81" t="str">
            <v>M</v>
          </cell>
          <cell r="L81"/>
        </row>
        <row r="82">
          <cell r="C82" t="str">
            <v>415 M</v>
          </cell>
          <cell r="D82" t="str">
            <v>TOME`</v>
          </cell>
          <cell r="E82" t="str">
            <v>DANIEL</v>
          </cell>
          <cell r="F82" t="str">
            <v>A.S.D. G.S. Astra</v>
          </cell>
          <cell r="G82">
            <v>38803</v>
          </cell>
          <cell r="H82">
            <v>3202006</v>
          </cell>
          <cell r="I82" t="str">
            <v>Juniores M</v>
          </cell>
          <cell r="J82" t="str">
            <v>CSI</v>
          </cell>
          <cell r="K82" t="str">
            <v>M</v>
          </cell>
          <cell r="L82"/>
        </row>
        <row r="83">
          <cell r="C83" t="str">
            <v>417 M</v>
          </cell>
          <cell r="D83" t="str">
            <v>BOUDALIA</v>
          </cell>
          <cell r="E83" t="str">
            <v>HISHAM</v>
          </cell>
          <cell r="F83" t="str">
            <v>A.S.D. G.S. Astra</v>
          </cell>
          <cell r="G83">
            <v>38697</v>
          </cell>
          <cell r="H83">
            <v>3201968</v>
          </cell>
          <cell r="I83" t="str">
            <v>Juniores M</v>
          </cell>
          <cell r="J83" t="str">
            <v>CSI</v>
          </cell>
          <cell r="K83" t="str">
            <v>M</v>
          </cell>
          <cell r="L83"/>
        </row>
        <row r="84">
          <cell r="C84" t="str">
            <v>420 M</v>
          </cell>
          <cell r="D84" t="str">
            <v>MENEGAZZO</v>
          </cell>
          <cell r="E84" t="str">
            <v>SAMUELE</v>
          </cell>
          <cell r="F84" t="str">
            <v>A.S.D. G.S. Astra</v>
          </cell>
          <cell r="G84">
            <v>37525</v>
          </cell>
          <cell r="H84">
            <v>3204258</v>
          </cell>
          <cell r="I84" t="str">
            <v>Seniores M</v>
          </cell>
          <cell r="J84" t="str">
            <v>CSI</v>
          </cell>
          <cell r="K84" t="str">
            <v>M</v>
          </cell>
          <cell r="L84"/>
        </row>
        <row r="85">
          <cell r="C85" t="str">
            <v>438 M</v>
          </cell>
          <cell r="D85" t="str">
            <v>CESCO</v>
          </cell>
          <cell r="E85" t="str">
            <v>MATTEO</v>
          </cell>
          <cell r="F85" t="str">
            <v>A.S.D. G.S. Astra</v>
          </cell>
          <cell r="G85">
            <v>29659</v>
          </cell>
          <cell r="H85">
            <v>3201278</v>
          </cell>
          <cell r="I85" t="str">
            <v>Amatori a M</v>
          </cell>
          <cell r="J85" t="str">
            <v>CSI</v>
          </cell>
          <cell r="K85" t="str">
            <v>M</v>
          </cell>
          <cell r="L85"/>
        </row>
        <row r="86">
          <cell r="C86" t="str">
            <v>449 M</v>
          </cell>
          <cell r="D86" t="str">
            <v>DE BORTOLI</v>
          </cell>
          <cell r="E86" t="str">
            <v>FRANCESCO</v>
          </cell>
          <cell r="F86" t="str">
            <v>A.S.D. G.S. Astra</v>
          </cell>
          <cell r="G86">
            <v>36582</v>
          </cell>
          <cell r="H86">
            <v>3204261</v>
          </cell>
          <cell r="I86" t="str">
            <v>Seniores M</v>
          </cell>
          <cell r="J86" t="str">
            <v>CSI</v>
          </cell>
          <cell r="K86" t="str">
            <v>M</v>
          </cell>
          <cell r="L86"/>
        </row>
        <row r="87">
          <cell r="C87" t="str">
            <v>451 M</v>
          </cell>
          <cell r="D87" t="str">
            <v>POLONI</v>
          </cell>
          <cell r="E87" t="str">
            <v>EDOARDO</v>
          </cell>
          <cell r="F87" t="str">
            <v>A.S.D. G.S. Astra</v>
          </cell>
          <cell r="G87">
            <v>36357</v>
          </cell>
          <cell r="H87">
            <v>3204571</v>
          </cell>
          <cell r="I87" t="str">
            <v>Seniores M</v>
          </cell>
          <cell r="J87" t="str">
            <v>CSI</v>
          </cell>
          <cell r="K87" t="str">
            <v>M</v>
          </cell>
          <cell r="L87"/>
        </row>
        <row r="88">
          <cell r="C88" t="str">
            <v>456 M</v>
          </cell>
          <cell r="D88" t="str">
            <v>FAVERO</v>
          </cell>
          <cell r="E88" t="str">
            <v>LUCA</v>
          </cell>
          <cell r="F88" t="str">
            <v>A.S.D. G.S. Astra</v>
          </cell>
          <cell r="G88">
            <v>35073</v>
          </cell>
          <cell r="H88">
            <v>3204586</v>
          </cell>
          <cell r="I88" t="str">
            <v>Seniores M</v>
          </cell>
          <cell r="J88" t="str">
            <v>CSI</v>
          </cell>
          <cell r="K88" t="str">
            <v>M</v>
          </cell>
          <cell r="L88"/>
        </row>
        <row r="89">
          <cell r="C89" t="str">
            <v>466 M</v>
          </cell>
          <cell r="D89" t="str">
            <v>PEROTTO</v>
          </cell>
          <cell r="E89" t="str">
            <v>VALENTINO</v>
          </cell>
          <cell r="F89" t="str">
            <v>A.S.D. G.S. Astra</v>
          </cell>
          <cell r="G89">
            <v>30595</v>
          </cell>
          <cell r="H89">
            <v>3204570</v>
          </cell>
          <cell r="I89" t="str">
            <v>Amatori a M</v>
          </cell>
          <cell r="J89" t="str">
            <v>CSI</v>
          </cell>
          <cell r="K89" t="str">
            <v>M</v>
          </cell>
          <cell r="L89"/>
        </row>
        <row r="90">
          <cell r="C90" t="str">
            <v>476 m</v>
          </cell>
          <cell r="D90" t="str">
            <v>BOTTESELLE</v>
          </cell>
          <cell r="E90" t="str">
            <v>MARCO</v>
          </cell>
          <cell r="F90" t="str">
            <v>A.S.D. G.S. Astra</v>
          </cell>
          <cell r="G90">
            <v>35604</v>
          </cell>
          <cell r="H90">
            <v>3204598</v>
          </cell>
          <cell r="I90" t="str">
            <v>Seniores M</v>
          </cell>
          <cell r="J90" t="str">
            <v>CSI</v>
          </cell>
          <cell r="K90" t="str">
            <v>M</v>
          </cell>
          <cell r="L90"/>
        </row>
        <row r="91">
          <cell r="C91" t="str">
            <v>486 m</v>
          </cell>
          <cell r="D91" t="str">
            <v>ZANCANER</v>
          </cell>
          <cell r="E91" t="str">
            <v>ALESSANDRO</v>
          </cell>
          <cell r="F91" t="str">
            <v>A.S.D. G.S. Astra</v>
          </cell>
          <cell r="G91">
            <v>35628</v>
          </cell>
          <cell r="H91">
            <v>3204644</v>
          </cell>
          <cell r="I91" t="str">
            <v>Seniores M</v>
          </cell>
          <cell r="J91" t="str">
            <v>CSI</v>
          </cell>
          <cell r="K91" t="str">
            <v>M</v>
          </cell>
          <cell r="L91"/>
        </row>
        <row r="92">
          <cell r="C92" t="str">
            <v>34 F</v>
          </cell>
          <cell r="D92" t="str">
            <v>DE CET</v>
          </cell>
          <cell r="E92" t="str">
            <v>GIADA</v>
          </cell>
          <cell r="F92" t="str">
            <v>A.S.D. G.S. La Piave 2000</v>
          </cell>
          <cell r="G92">
            <v>42383</v>
          </cell>
          <cell r="H92">
            <v>3204557</v>
          </cell>
          <cell r="I92" t="str">
            <v>Cuccioli F</v>
          </cell>
          <cell r="J92" t="str">
            <v>CSI</v>
          </cell>
          <cell r="K92" t="str">
            <v>F</v>
          </cell>
          <cell r="L92"/>
        </row>
        <row r="93">
          <cell r="C93" t="str">
            <v>46 f</v>
          </cell>
          <cell r="D93" t="str">
            <v>FONTANIVE</v>
          </cell>
          <cell r="E93" t="str">
            <v>VIOLA</v>
          </cell>
          <cell r="F93" t="str">
            <v>A.S.D. G.S. La Piave 2000</v>
          </cell>
          <cell r="G93">
            <v>42475</v>
          </cell>
          <cell r="H93">
            <v>3202171</v>
          </cell>
          <cell r="I93" t="str">
            <v>Cuccioli F</v>
          </cell>
          <cell r="J93" t="str">
            <v>CSI</v>
          </cell>
          <cell r="K93" t="str">
            <v>F</v>
          </cell>
          <cell r="L93"/>
        </row>
        <row r="94">
          <cell r="C94" t="str">
            <v>51 f</v>
          </cell>
          <cell r="D94" t="str">
            <v>ISMA</v>
          </cell>
          <cell r="E94" t="str">
            <v>GIULIA</v>
          </cell>
          <cell r="F94" t="str">
            <v>A.S.D. G.S. La Piave 2000</v>
          </cell>
          <cell r="G94">
            <v>42016</v>
          </cell>
          <cell r="H94">
            <v>3204647</v>
          </cell>
          <cell r="I94" t="str">
            <v>Cuccioli F</v>
          </cell>
          <cell r="J94" t="str">
            <v>CSI</v>
          </cell>
          <cell r="K94" t="str">
            <v>F</v>
          </cell>
          <cell r="L94"/>
        </row>
        <row r="95">
          <cell r="C95" t="str">
            <v>87 F</v>
          </cell>
          <cell r="D95" t="str">
            <v>LIMANA</v>
          </cell>
          <cell r="E95" t="str">
            <v>GLORIA</v>
          </cell>
          <cell r="F95" t="str">
            <v>A.S.D. G.S. La Piave 2000</v>
          </cell>
          <cell r="G95">
            <v>41620</v>
          </cell>
          <cell r="H95">
            <v>3204435</v>
          </cell>
          <cell r="I95" t="str">
            <v>Esordienti F</v>
          </cell>
          <cell r="J95" t="str">
            <v>CSI</v>
          </cell>
          <cell r="K95" t="str">
            <v>F</v>
          </cell>
          <cell r="L95"/>
        </row>
        <row r="96">
          <cell r="C96" t="str">
            <v>98 F</v>
          </cell>
          <cell r="D96" t="str">
            <v>OFFREDI</v>
          </cell>
          <cell r="E96" t="str">
            <v>GIOIA</v>
          </cell>
          <cell r="F96" t="str">
            <v>A.S.D. G.S. La Piave 2000</v>
          </cell>
          <cell r="G96">
            <v>41449</v>
          </cell>
          <cell r="H96">
            <v>3202159</v>
          </cell>
          <cell r="I96" t="str">
            <v>Esordienti F</v>
          </cell>
          <cell r="J96" t="str">
            <v>CSI</v>
          </cell>
          <cell r="K96" t="str">
            <v>F</v>
          </cell>
          <cell r="L96"/>
        </row>
        <row r="97">
          <cell r="C97" t="str">
            <v>100 F</v>
          </cell>
          <cell r="D97" t="str">
            <v>SOMACAL</v>
          </cell>
          <cell r="E97" t="str">
            <v>STELLA</v>
          </cell>
          <cell r="F97" t="str">
            <v>A.S.D. G.S. La Piave 2000</v>
          </cell>
          <cell r="G97">
            <v>41429</v>
          </cell>
          <cell r="H97">
            <v>3202011</v>
          </cell>
          <cell r="I97" t="str">
            <v>Esordienti F</v>
          </cell>
          <cell r="J97" t="str">
            <v>CSI</v>
          </cell>
          <cell r="K97" t="str">
            <v>F</v>
          </cell>
          <cell r="L97"/>
        </row>
        <row r="98">
          <cell r="C98" t="str">
            <v>118 F</v>
          </cell>
          <cell r="D98" t="str">
            <v>PALUSELLI</v>
          </cell>
          <cell r="E98" t="str">
            <v>SARA</v>
          </cell>
          <cell r="F98" t="str">
            <v>A.S.D. G.S. La Piave 2000</v>
          </cell>
          <cell r="G98">
            <v>41564</v>
          </cell>
          <cell r="H98">
            <v>3202033</v>
          </cell>
          <cell r="I98" t="str">
            <v>Esordienti F</v>
          </cell>
          <cell r="J98" t="str">
            <v>CSI</v>
          </cell>
          <cell r="K98" t="str">
            <v>F</v>
          </cell>
          <cell r="L98"/>
        </row>
        <row r="99">
          <cell r="C99" t="str">
            <v>119 F</v>
          </cell>
          <cell r="D99" t="str">
            <v>VARASCHINI</v>
          </cell>
          <cell r="E99" t="str">
            <v>GAIA</v>
          </cell>
          <cell r="F99" t="str">
            <v>A.S.D. G.S. La Piave 2000</v>
          </cell>
          <cell r="G99">
            <v>41536</v>
          </cell>
          <cell r="H99">
            <v>3204451</v>
          </cell>
          <cell r="I99" t="str">
            <v>Esordienti F</v>
          </cell>
          <cell r="J99" t="str">
            <v>CSI</v>
          </cell>
          <cell r="K99" t="str">
            <v>F</v>
          </cell>
          <cell r="L99"/>
        </row>
        <row r="100">
          <cell r="C100" t="str">
            <v>126 F</v>
          </cell>
          <cell r="D100" t="str">
            <v>LULI</v>
          </cell>
          <cell r="E100" t="str">
            <v>JENNIFER</v>
          </cell>
          <cell r="F100" t="str">
            <v>A.S.D. G.S. La Piave 2000</v>
          </cell>
          <cell r="G100">
            <v>41374</v>
          </cell>
          <cell r="H100">
            <v>3202169</v>
          </cell>
          <cell r="I100" t="str">
            <v>Esordienti F</v>
          </cell>
          <cell r="J100" t="str">
            <v>CSI</v>
          </cell>
          <cell r="K100" t="str">
            <v>F</v>
          </cell>
          <cell r="L100"/>
        </row>
        <row r="101">
          <cell r="C101" t="str">
            <v>136 f</v>
          </cell>
          <cell r="D101" t="str">
            <v>CAVACECE</v>
          </cell>
          <cell r="E101" t="str">
            <v>ANGELICA</v>
          </cell>
          <cell r="F101" t="str">
            <v>A.S.D. G.S. La Piave 2000</v>
          </cell>
          <cell r="G101">
            <v>41567</v>
          </cell>
          <cell r="H101">
            <v>3204593</v>
          </cell>
          <cell r="I101" t="str">
            <v>Esordienti F</v>
          </cell>
          <cell r="J101" t="str">
            <v>CSI</v>
          </cell>
          <cell r="K101" t="str">
            <v>F</v>
          </cell>
          <cell r="L101"/>
        </row>
        <row r="102">
          <cell r="C102" t="str">
            <v>144 f</v>
          </cell>
          <cell r="D102" t="str">
            <v>FIABANE</v>
          </cell>
          <cell r="E102" t="str">
            <v>SILVIA</v>
          </cell>
          <cell r="F102" t="str">
            <v>A.S.D. G.S. La Piave 2000</v>
          </cell>
          <cell r="G102">
            <v>41684</v>
          </cell>
          <cell r="H102">
            <v>3204652</v>
          </cell>
          <cell r="I102" t="str">
            <v>Esordienti F</v>
          </cell>
          <cell r="J102" t="str">
            <v>CSI</v>
          </cell>
          <cell r="K102" t="str">
            <v>F</v>
          </cell>
          <cell r="L102"/>
        </row>
        <row r="103">
          <cell r="C103" t="str">
            <v>151 F</v>
          </cell>
          <cell r="D103" t="str">
            <v>CONTE</v>
          </cell>
          <cell r="E103" t="str">
            <v>BEATRICE</v>
          </cell>
          <cell r="F103" t="str">
            <v>A.S.D. G.S. La Piave 2000</v>
          </cell>
          <cell r="G103">
            <v>41233</v>
          </cell>
          <cell r="H103">
            <v>3204443</v>
          </cell>
          <cell r="I103" t="str">
            <v>Ragazzi F</v>
          </cell>
          <cell r="J103" t="str">
            <v>CSI</v>
          </cell>
          <cell r="K103" t="str">
            <v>F</v>
          </cell>
          <cell r="L103"/>
        </row>
        <row r="104">
          <cell r="C104" t="str">
            <v>158 F</v>
          </cell>
          <cell r="D104" t="str">
            <v>DA CANAL</v>
          </cell>
          <cell r="E104" t="str">
            <v>ALICE</v>
          </cell>
          <cell r="F104" t="str">
            <v>A.S.D. G.S. La Piave 2000</v>
          </cell>
          <cell r="G104">
            <v>41141</v>
          </cell>
          <cell r="H104">
            <v>3204431</v>
          </cell>
          <cell r="I104" t="str">
            <v>Ragazzi F</v>
          </cell>
          <cell r="J104" t="str">
            <v>CSI</v>
          </cell>
          <cell r="K104" t="str">
            <v>F</v>
          </cell>
          <cell r="L104"/>
        </row>
        <row r="105">
          <cell r="C105" t="str">
            <v>177 F</v>
          </cell>
          <cell r="D105" t="str">
            <v>CIMA</v>
          </cell>
          <cell r="E105" t="str">
            <v>NINA</v>
          </cell>
          <cell r="F105" t="str">
            <v>A.S.D. G.S. La Piave 2000</v>
          </cell>
          <cell r="G105">
            <v>40621</v>
          </cell>
          <cell r="H105">
            <v>3202017</v>
          </cell>
          <cell r="I105" t="str">
            <v>Ragazzi F</v>
          </cell>
          <cell r="J105" t="str">
            <v>CSI</v>
          </cell>
          <cell r="K105" t="str">
            <v>F</v>
          </cell>
          <cell r="L105"/>
        </row>
        <row r="106">
          <cell r="C106" t="str">
            <v>182 F</v>
          </cell>
          <cell r="D106" t="str">
            <v>TORTA</v>
          </cell>
          <cell r="E106" t="str">
            <v>AGNESE</v>
          </cell>
          <cell r="F106" t="str">
            <v>A.S.D. G.S. La Piave 2000</v>
          </cell>
          <cell r="G106">
            <v>41156</v>
          </cell>
          <cell r="H106">
            <v>3204556</v>
          </cell>
          <cell r="I106" t="str">
            <v>Ragazzi F</v>
          </cell>
          <cell r="J106" t="str">
            <v>CSI</v>
          </cell>
          <cell r="K106" t="str">
            <v>F</v>
          </cell>
          <cell r="L106"/>
        </row>
        <row r="107">
          <cell r="C107" t="str">
            <v>184 F</v>
          </cell>
          <cell r="D107" t="str">
            <v>BELLUMAT</v>
          </cell>
          <cell r="E107" t="str">
            <v>EMMA</v>
          </cell>
          <cell r="F107" t="str">
            <v>A.S.D. G.S. La Piave 2000</v>
          </cell>
          <cell r="G107">
            <v>41067</v>
          </cell>
          <cell r="H107">
            <v>3204552</v>
          </cell>
          <cell r="I107" t="str">
            <v>Ragazzi F</v>
          </cell>
          <cell r="J107" t="str">
            <v>CSI</v>
          </cell>
          <cell r="K107" t="str">
            <v>F</v>
          </cell>
          <cell r="L107"/>
        </row>
        <row r="108">
          <cell r="C108" t="str">
            <v>185 F</v>
          </cell>
          <cell r="D108" t="str">
            <v>DAL MAS</v>
          </cell>
          <cell r="E108" t="str">
            <v>VIOLA</v>
          </cell>
          <cell r="F108" t="str">
            <v>A.S.D. G.S. La Piave 2000</v>
          </cell>
          <cell r="G108">
            <v>41043</v>
          </cell>
          <cell r="H108">
            <v>3202029</v>
          </cell>
          <cell r="I108" t="str">
            <v>Ragazzi F</v>
          </cell>
          <cell r="J108" t="str">
            <v>CSI</v>
          </cell>
          <cell r="K108" t="str">
            <v>F</v>
          </cell>
          <cell r="L108"/>
        </row>
        <row r="109">
          <cell r="C109" t="str">
            <v>189 F</v>
          </cell>
          <cell r="D109" t="str">
            <v>DE MOLINER</v>
          </cell>
          <cell r="E109" t="str">
            <v>TERESA</v>
          </cell>
          <cell r="F109" t="str">
            <v>A.S.D. G.S. La Piave 2000</v>
          </cell>
          <cell r="G109">
            <v>41004</v>
          </cell>
          <cell r="H109">
            <v>3204558</v>
          </cell>
          <cell r="I109" t="str">
            <v>Ragazzi F</v>
          </cell>
          <cell r="J109" t="str">
            <v>CSI</v>
          </cell>
          <cell r="K109" t="str">
            <v>F</v>
          </cell>
          <cell r="L109"/>
        </row>
        <row r="110">
          <cell r="C110" t="str">
            <v>195 F</v>
          </cell>
          <cell r="D110" t="str">
            <v>RIZZO</v>
          </cell>
          <cell r="E110" t="str">
            <v>LUCIA GEMMA</v>
          </cell>
          <cell r="F110" t="str">
            <v>A.S.D. G.S. La Piave 2000</v>
          </cell>
          <cell r="G110">
            <v>40638</v>
          </cell>
          <cell r="H110">
            <v>3202024</v>
          </cell>
          <cell r="I110" t="str">
            <v>Ragazzi F</v>
          </cell>
          <cell r="J110" t="str">
            <v>CSI</v>
          </cell>
          <cell r="K110" t="str">
            <v>F</v>
          </cell>
          <cell r="L110"/>
        </row>
        <row r="111">
          <cell r="C111" t="str">
            <v>238 F</v>
          </cell>
          <cell r="D111" t="str">
            <v>MANCINI</v>
          </cell>
          <cell r="E111" t="str">
            <v>VANESSA</v>
          </cell>
          <cell r="F111" t="str">
            <v>A.S.D. G.S. La Piave 2000</v>
          </cell>
          <cell r="G111">
            <v>40514</v>
          </cell>
          <cell r="H111">
            <v>3202023</v>
          </cell>
          <cell r="I111" t="str">
            <v>Cadetti F</v>
          </cell>
          <cell r="J111" t="str">
            <v>CSI</v>
          </cell>
          <cell r="K111" t="str">
            <v>F</v>
          </cell>
          <cell r="L111"/>
        </row>
        <row r="112">
          <cell r="C112" t="str">
            <v>248 F</v>
          </cell>
          <cell r="D112" t="str">
            <v>CAVACECE</v>
          </cell>
          <cell r="E112" t="str">
            <v>CATERINA</v>
          </cell>
          <cell r="F112" t="str">
            <v>A.S.D. G.S. La Piave 2000</v>
          </cell>
          <cell r="G112">
            <v>40116</v>
          </cell>
          <cell r="H112">
            <v>3202016</v>
          </cell>
          <cell r="I112" t="str">
            <v>Cadetti F</v>
          </cell>
          <cell r="J112" t="str">
            <v>CSI</v>
          </cell>
          <cell r="K112" t="str">
            <v>F</v>
          </cell>
          <cell r="L112"/>
        </row>
        <row r="113">
          <cell r="C113" t="str">
            <v>249 F</v>
          </cell>
          <cell r="D113" t="str">
            <v>ROSSI</v>
          </cell>
          <cell r="E113" t="str">
            <v>AGNESE</v>
          </cell>
          <cell r="F113" t="str">
            <v>A.S.D. G.S. La Piave 2000</v>
          </cell>
          <cell r="G113">
            <v>39856</v>
          </cell>
          <cell r="H113">
            <v>3202026</v>
          </cell>
          <cell r="I113" t="str">
            <v>Cadetti F</v>
          </cell>
          <cell r="J113" t="str">
            <v>CSI</v>
          </cell>
          <cell r="K113" t="str">
            <v>F</v>
          </cell>
          <cell r="L113"/>
        </row>
        <row r="114">
          <cell r="C114" t="str">
            <v>251 f</v>
          </cell>
          <cell r="D114" t="str">
            <v>SOVILLA</v>
          </cell>
          <cell r="E114" t="str">
            <v>ANNA</v>
          </cell>
          <cell r="F114" t="str">
            <v>A.S.D. G.S. La Piave 2000</v>
          </cell>
          <cell r="G114">
            <v>40426</v>
          </cell>
          <cell r="H114">
            <v>3204645</v>
          </cell>
          <cell r="I114" t="str">
            <v>Cadetti F</v>
          </cell>
          <cell r="J114" t="str">
            <v>CSI</v>
          </cell>
          <cell r="K114" t="str">
            <v>F</v>
          </cell>
          <cell r="L114"/>
        </row>
        <row r="115">
          <cell r="C115" t="str">
            <v>285 F</v>
          </cell>
          <cell r="D115" t="str">
            <v>DE SALVADOR</v>
          </cell>
          <cell r="E115" t="str">
            <v>NICOLE</v>
          </cell>
          <cell r="F115" t="str">
            <v>A.S.D. G.S. La Piave 2000</v>
          </cell>
          <cell r="G115">
            <v>35834</v>
          </cell>
          <cell r="H115">
            <v>3202030</v>
          </cell>
          <cell r="I115" t="str">
            <v>Seniores F</v>
          </cell>
          <cell r="J115" t="str">
            <v>CSI</v>
          </cell>
          <cell r="K115" t="str">
            <v>F</v>
          </cell>
          <cell r="L115"/>
        </row>
        <row r="116">
          <cell r="C116" t="str">
            <v>286 F</v>
          </cell>
          <cell r="D116" t="str">
            <v>COMIOTTO</v>
          </cell>
          <cell r="E116" t="str">
            <v>FRANCESCA</v>
          </cell>
          <cell r="F116" t="str">
            <v>A.S.D. G.S. La Piave 2000</v>
          </cell>
          <cell r="G116">
            <v>35670</v>
          </cell>
          <cell r="H116">
            <v>3202027</v>
          </cell>
          <cell r="I116" t="str">
            <v>Seniores F</v>
          </cell>
          <cell r="J116" t="str">
            <v>CSI</v>
          </cell>
          <cell r="K116" t="str">
            <v>F</v>
          </cell>
          <cell r="L116"/>
        </row>
        <row r="117">
          <cell r="C117" t="str">
            <v>298 F</v>
          </cell>
          <cell r="D117" t="str">
            <v>DAL MAGRO</v>
          </cell>
          <cell r="E117" t="str">
            <v>LAURA</v>
          </cell>
          <cell r="F117" t="str">
            <v>A.S.D. G.S. La Piave 2000</v>
          </cell>
          <cell r="G117">
            <v>28481</v>
          </cell>
          <cell r="H117">
            <v>3204432</v>
          </cell>
          <cell r="I117" t="str">
            <v>Amatori B F</v>
          </cell>
          <cell r="J117" t="str">
            <v>CSI</v>
          </cell>
          <cell r="K117" t="str">
            <v>F</v>
          </cell>
          <cell r="L117"/>
        </row>
        <row r="118">
          <cell r="C118" t="str">
            <v>299 F</v>
          </cell>
          <cell r="D118" t="str">
            <v>BATTISTON</v>
          </cell>
          <cell r="E118" t="str">
            <v>BARBARA</v>
          </cell>
          <cell r="F118" t="str">
            <v>A.S.D. G.S. La Piave 2000</v>
          </cell>
          <cell r="G118">
            <v>28243</v>
          </cell>
          <cell r="H118">
            <v>3201501</v>
          </cell>
          <cell r="I118" t="str">
            <v>Amatori B F</v>
          </cell>
          <cell r="J118" t="str">
            <v>CSI</v>
          </cell>
          <cell r="K118" t="str">
            <v>F</v>
          </cell>
          <cell r="L118"/>
        </row>
        <row r="119">
          <cell r="C119" t="str">
            <v>315 F</v>
          </cell>
          <cell r="D119" t="str">
            <v>CIMA</v>
          </cell>
          <cell r="E119" t="str">
            <v>LINDA</v>
          </cell>
          <cell r="F119" t="str">
            <v>A.S.D. G.S. La Piave 2000</v>
          </cell>
          <cell r="G119">
            <v>39585</v>
          </cell>
          <cell r="H119">
            <v>3204553</v>
          </cell>
          <cell r="I119" t="str">
            <v>Allievi F</v>
          </cell>
          <cell r="J119" t="str">
            <v>CSI</v>
          </cell>
          <cell r="K119" t="str">
            <v>F</v>
          </cell>
          <cell r="L119"/>
        </row>
        <row r="120">
          <cell r="C120" t="str">
            <v>322 F</v>
          </cell>
          <cell r="D120" t="str">
            <v>MARCER</v>
          </cell>
          <cell r="E120" t="str">
            <v>ARIANNA</v>
          </cell>
          <cell r="F120" t="str">
            <v>A.S.D. G.S. La Piave 2000</v>
          </cell>
          <cell r="G120">
            <v>38179</v>
          </cell>
          <cell r="H120">
            <v>3202034</v>
          </cell>
          <cell r="I120" t="str">
            <v>Seniores F</v>
          </cell>
          <cell r="J120" t="str">
            <v>CSI</v>
          </cell>
          <cell r="K120" t="str">
            <v>F</v>
          </cell>
          <cell r="L120"/>
        </row>
        <row r="121">
          <cell r="C121" t="str">
            <v>329 F</v>
          </cell>
          <cell r="D121" t="str">
            <v>LORENZET</v>
          </cell>
          <cell r="E121" t="str">
            <v>MARTA</v>
          </cell>
          <cell r="F121" t="str">
            <v>A.S.D. G.S. La Piave 2000</v>
          </cell>
          <cell r="G121">
            <v>36099</v>
          </cell>
          <cell r="H121">
            <v>3202032</v>
          </cell>
          <cell r="I121" t="str">
            <v>Seniores F</v>
          </cell>
          <cell r="J121" t="str">
            <v>CSI</v>
          </cell>
          <cell r="K121" t="str">
            <v>F</v>
          </cell>
          <cell r="L121"/>
        </row>
        <row r="122">
          <cell r="C122" t="str">
            <v>332 F</v>
          </cell>
          <cell r="D122" t="str">
            <v>DALLE SASSE</v>
          </cell>
          <cell r="E122" t="str">
            <v>GIADA</v>
          </cell>
          <cell r="F122" t="str">
            <v>A.S.D. G.S. La Piave 2000</v>
          </cell>
          <cell r="G122">
            <v>35879</v>
          </cell>
          <cell r="H122">
            <v>3202128</v>
          </cell>
          <cell r="I122" t="str">
            <v>Seniores F</v>
          </cell>
          <cell r="J122" t="str">
            <v>CSI</v>
          </cell>
          <cell r="K122" t="str">
            <v>F</v>
          </cell>
          <cell r="L122"/>
        </row>
        <row r="123">
          <cell r="C123" t="str">
            <v>351 F</v>
          </cell>
          <cell r="D123" t="str">
            <v>MASTEL</v>
          </cell>
          <cell r="E123" t="str">
            <v>SILVIA</v>
          </cell>
          <cell r="F123" t="str">
            <v>A.S.D. G.S. La Piave 2000</v>
          </cell>
          <cell r="G123">
            <v>25347</v>
          </cell>
          <cell r="H123">
            <v>3204563</v>
          </cell>
          <cell r="I123" t="str">
            <v>Veterani a F</v>
          </cell>
          <cell r="J123" t="str">
            <v>CSI</v>
          </cell>
          <cell r="K123" t="str">
            <v>F</v>
          </cell>
          <cell r="L123"/>
        </row>
        <row r="124">
          <cell r="C124" t="str">
            <v>370 f</v>
          </cell>
          <cell r="D124" t="str">
            <v>ROLD</v>
          </cell>
          <cell r="E124" t="str">
            <v>ILARIA</v>
          </cell>
          <cell r="F124" t="str">
            <v>A.S.D. G.S. La Piave 2000</v>
          </cell>
          <cell r="G124">
            <v>39225</v>
          </cell>
          <cell r="H124">
            <v>3204648</v>
          </cell>
          <cell r="I124" t="str">
            <v>Allievi F</v>
          </cell>
          <cell r="J124" t="str">
            <v>CSI</v>
          </cell>
          <cell r="K124" t="str">
            <v>F</v>
          </cell>
          <cell r="L124"/>
        </row>
        <row r="125">
          <cell r="C125" t="str">
            <v>372 f</v>
          </cell>
          <cell r="D125" t="str">
            <v>MINELLA</v>
          </cell>
          <cell r="E125" t="str">
            <v>MIRIAM</v>
          </cell>
          <cell r="F125" t="str">
            <v>A.S.D. G.S. La Piave 2000</v>
          </cell>
          <cell r="G125">
            <v>29164</v>
          </cell>
          <cell r="H125">
            <v>3204653</v>
          </cell>
          <cell r="I125" t="str">
            <v>Amatori B F</v>
          </cell>
          <cell r="J125" t="str">
            <v>CSI</v>
          </cell>
          <cell r="K125" t="str">
            <v>F</v>
          </cell>
          <cell r="L125"/>
        </row>
        <row r="126">
          <cell r="C126" t="str">
            <v>1 M</v>
          </cell>
          <cell r="D126" t="str">
            <v>SPADA</v>
          </cell>
          <cell r="E126" t="str">
            <v>MATTIA</v>
          </cell>
          <cell r="F126" t="str">
            <v>A.S.D. G.S. La Piave 2000</v>
          </cell>
          <cell r="G126">
            <v>42597</v>
          </cell>
          <cell r="H126">
            <v>3202012</v>
          </cell>
          <cell r="I126" t="str">
            <v>Cuccioli M</v>
          </cell>
          <cell r="J126" t="str">
            <v>CSI</v>
          </cell>
          <cell r="K126" t="str">
            <v>M</v>
          </cell>
          <cell r="L126"/>
        </row>
        <row r="127">
          <cell r="C127" t="str">
            <v>12 M</v>
          </cell>
          <cell r="D127" t="str">
            <v>AZZALINI</v>
          </cell>
          <cell r="E127" t="str">
            <v>ENRICO</v>
          </cell>
          <cell r="F127" t="str">
            <v>A.S.D. G.S. La Piave 2000</v>
          </cell>
          <cell r="G127">
            <v>42198</v>
          </cell>
          <cell r="H127">
            <v>3202126</v>
          </cell>
          <cell r="I127" t="str">
            <v>Cuccioli M</v>
          </cell>
          <cell r="J127" t="str">
            <v>CSI</v>
          </cell>
          <cell r="K127" t="str">
            <v>M</v>
          </cell>
          <cell r="L127"/>
        </row>
        <row r="128">
          <cell r="C128" t="str">
            <v>14 M</v>
          </cell>
          <cell r="D128" t="str">
            <v>SOMACAL</v>
          </cell>
          <cell r="E128" t="str">
            <v>GABRIEL</v>
          </cell>
          <cell r="F128" t="str">
            <v>A.S.D. G.S. La Piave 2000</v>
          </cell>
          <cell r="G128">
            <v>42068</v>
          </cell>
          <cell r="H128">
            <v>3202009</v>
          </cell>
          <cell r="I128" t="str">
            <v>Cuccioli M</v>
          </cell>
          <cell r="J128" t="str">
            <v>CSI</v>
          </cell>
          <cell r="K128" t="str">
            <v>M</v>
          </cell>
          <cell r="L128"/>
        </row>
        <row r="129">
          <cell r="C129" t="str">
            <v>18 M</v>
          </cell>
          <cell r="D129" t="str">
            <v>LORENZET</v>
          </cell>
          <cell r="E129" t="str">
            <v>LEONARDO</v>
          </cell>
          <cell r="F129" t="str">
            <v>A.S.D. G.S. La Piave 2000</v>
          </cell>
          <cell r="G129">
            <v>42690</v>
          </cell>
          <cell r="H129">
            <v>3204560</v>
          </cell>
          <cell r="I129" t="str">
            <v>Cuccioli M</v>
          </cell>
          <cell r="J129" t="str">
            <v>CSI</v>
          </cell>
          <cell r="K129" t="str">
            <v>M</v>
          </cell>
          <cell r="L129"/>
        </row>
        <row r="130">
          <cell r="C130" t="str">
            <v>23 M</v>
          </cell>
          <cell r="D130" t="str">
            <v>TREMEA</v>
          </cell>
          <cell r="E130" t="str">
            <v>LORENZO</v>
          </cell>
          <cell r="F130" t="str">
            <v>A.S.D. G.S. La Piave 2000</v>
          </cell>
          <cell r="G130">
            <v>42610</v>
          </cell>
          <cell r="H130">
            <v>3204585</v>
          </cell>
          <cell r="I130" t="str">
            <v>Cuccioli M</v>
          </cell>
          <cell r="J130" t="str">
            <v>CSI</v>
          </cell>
          <cell r="K130" t="str">
            <v>M</v>
          </cell>
          <cell r="L130"/>
        </row>
        <row r="131">
          <cell r="C131" t="str">
            <v>44 m</v>
          </cell>
          <cell r="D131" t="str">
            <v>TATONETTI</v>
          </cell>
          <cell r="E131" t="str">
            <v>ANDREA</v>
          </cell>
          <cell r="F131" t="str">
            <v>A.S.D. G.S. La Piave 2000</v>
          </cell>
          <cell r="G131">
            <v>42054</v>
          </cell>
          <cell r="H131">
            <v>3204594</v>
          </cell>
          <cell r="I131" t="str">
            <v>Cuccioli M</v>
          </cell>
          <cell r="J131" t="str">
            <v>CSI</v>
          </cell>
          <cell r="K131" t="str">
            <v>M</v>
          </cell>
          <cell r="L131"/>
        </row>
        <row r="132">
          <cell r="C132" t="str">
            <v>45 m</v>
          </cell>
          <cell r="D132" t="str">
            <v>TATONETTI</v>
          </cell>
          <cell r="E132" t="str">
            <v>PAOLO</v>
          </cell>
          <cell r="F132" t="str">
            <v>A.S.D. G.S. La Piave 2000</v>
          </cell>
          <cell r="G132">
            <v>42054</v>
          </cell>
          <cell r="H132">
            <v>3204595</v>
          </cell>
          <cell r="I132" t="str">
            <v>Cuccioli M</v>
          </cell>
          <cell r="J132" t="str">
            <v>CSI</v>
          </cell>
          <cell r="K132" t="str">
            <v>M</v>
          </cell>
          <cell r="L132"/>
        </row>
        <row r="133">
          <cell r="C133" t="str">
            <v>51 m</v>
          </cell>
          <cell r="D133" t="str">
            <v>VARASCHINI</v>
          </cell>
          <cell r="E133" t="str">
            <v>MATTIA</v>
          </cell>
          <cell r="F133" t="str">
            <v>A.S.D. G.S. La Piave 2000</v>
          </cell>
          <cell r="G133">
            <v>42267</v>
          </cell>
          <cell r="H133">
            <v>3204596</v>
          </cell>
          <cell r="I133" t="str">
            <v>Cuccioli M</v>
          </cell>
          <cell r="J133" t="str">
            <v>CSI</v>
          </cell>
          <cell r="K133" t="str">
            <v>M</v>
          </cell>
          <cell r="L133"/>
        </row>
        <row r="134">
          <cell r="C134" t="str">
            <v>88 M</v>
          </cell>
          <cell r="D134" t="str">
            <v>ANDREANI</v>
          </cell>
          <cell r="E134" t="str">
            <v>MARCO</v>
          </cell>
          <cell r="F134" t="str">
            <v>A.S.D. G.S. La Piave 2000</v>
          </cell>
          <cell r="G134">
            <v>41753</v>
          </cell>
          <cell r="H134">
            <v>3204434</v>
          </cell>
          <cell r="I134" t="str">
            <v>Esordienti M</v>
          </cell>
          <cell r="J134" t="str">
            <v>CSI</v>
          </cell>
          <cell r="K134" t="str">
            <v>M</v>
          </cell>
          <cell r="L134"/>
        </row>
        <row r="135">
          <cell r="C135" t="str">
            <v>107 M</v>
          </cell>
          <cell r="D135" t="str">
            <v>MENEL</v>
          </cell>
          <cell r="E135" t="str">
            <v>ANDREA</v>
          </cell>
          <cell r="F135" t="str">
            <v>A.S.D. G.S. La Piave 2000</v>
          </cell>
          <cell r="G135">
            <v>41371</v>
          </cell>
          <cell r="H135">
            <v>3202036</v>
          </cell>
          <cell r="I135" t="str">
            <v>Esordienti M</v>
          </cell>
          <cell r="J135" t="str">
            <v>CSI</v>
          </cell>
          <cell r="K135" t="str">
            <v>M</v>
          </cell>
          <cell r="L135"/>
        </row>
        <row r="136">
          <cell r="C136" t="str">
            <v>128 M</v>
          </cell>
          <cell r="D136" t="str">
            <v>DE TOFFOL</v>
          </cell>
          <cell r="E136" t="str">
            <v>GIANLUCA</v>
          </cell>
          <cell r="F136" t="str">
            <v>A.S.D. G.S. La Piave 2000</v>
          </cell>
          <cell r="G136">
            <v>41408</v>
          </cell>
          <cell r="H136">
            <v>3204554</v>
          </cell>
          <cell r="I136" t="str">
            <v>Esordienti M</v>
          </cell>
          <cell r="J136" t="str">
            <v>CSI</v>
          </cell>
          <cell r="K136" t="str">
            <v>M</v>
          </cell>
          <cell r="L136"/>
        </row>
        <row r="137">
          <cell r="C137" t="str">
            <v>130 M</v>
          </cell>
          <cell r="D137" t="str">
            <v>TATONETTI</v>
          </cell>
          <cell r="E137" t="str">
            <v>MATTIA</v>
          </cell>
          <cell r="F137" t="str">
            <v>A.S.D. G.S. La Piave 2000</v>
          </cell>
          <cell r="G137">
            <v>41318</v>
          </cell>
          <cell r="H137">
            <v>3204555</v>
          </cell>
          <cell r="I137" t="str">
            <v>Esordienti M</v>
          </cell>
          <cell r="J137" t="str">
            <v>CSI</v>
          </cell>
          <cell r="K137" t="str">
            <v>M</v>
          </cell>
          <cell r="L137"/>
        </row>
        <row r="138">
          <cell r="C138" t="str">
            <v>132 m</v>
          </cell>
          <cell r="D138" t="str">
            <v>COLLE</v>
          </cell>
          <cell r="E138" t="str">
            <v>LORENZO</v>
          </cell>
          <cell r="F138" t="str">
            <v>A.S.D. G.S. La Piave 2000</v>
          </cell>
          <cell r="G138">
            <v>41935</v>
          </cell>
          <cell r="H138">
            <v>3204646</v>
          </cell>
          <cell r="I138" t="str">
            <v>Esordienti M</v>
          </cell>
          <cell r="J138" t="str">
            <v>CSI</v>
          </cell>
          <cell r="K138" t="str">
            <v>M</v>
          </cell>
          <cell r="L138"/>
        </row>
        <row r="139">
          <cell r="C139" t="str">
            <v>137 m</v>
          </cell>
          <cell r="D139" t="str">
            <v>DAL FARRA</v>
          </cell>
          <cell r="E139" t="str">
            <v>GIOVANNI</v>
          </cell>
          <cell r="F139" t="str">
            <v>A.S.D. G.S. La Piave 2000</v>
          </cell>
          <cell r="G139">
            <v>41845</v>
          </cell>
          <cell r="H139">
            <v>3204651</v>
          </cell>
          <cell r="I139" t="str">
            <v>Esordienti M</v>
          </cell>
          <cell r="J139" t="str">
            <v>CSI</v>
          </cell>
          <cell r="K139" t="str">
            <v>M</v>
          </cell>
          <cell r="L139"/>
        </row>
        <row r="140">
          <cell r="C140" t="str">
            <v>140 m</v>
          </cell>
          <cell r="D140" t="str">
            <v>SOMACAL</v>
          </cell>
          <cell r="E140" t="str">
            <v>RAUL</v>
          </cell>
          <cell r="F140" t="str">
            <v>A.S.D. G.S. La Piave 2000</v>
          </cell>
          <cell r="G140">
            <v>41560</v>
          </cell>
          <cell r="H140">
            <v>3202010</v>
          </cell>
          <cell r="I140" t="str">
            <v>Esordienti M</v>
          </cell>
          <cell r="J140" t="str">
            <v>CSI</v>
          </cell>
          <cell r="K140" t="str">
            <v>M</v>
          </cell>
          <cell r="L140"/>
        </row>
        <row r="141">
          <cell r="C141" t="str">
            <v>158 M</v>
          </cell>
          <cell r="D141" t="str">
            <v>SPADA</v>
          </cell>
          <cell r="E141" t="str">
            <v>NICOLO`</v>
          </cell>
          <cell r="F141" t="str">
            <v>A.S.D. G.S. La Piave 2000</v>
          </cell>
          <cell r="G141">
            <v>41188</v>
          </cell>
          <cell r="H141">
            <v>3202013</v>
          </cell>
          <cell r="I141" t="str">
            <v>Ragazzi M</v>
          </cell>
          <cell r="J141" t="str">
            <v>CSI</v>
          </cell>
          <cell r="K141" t="str">
            <v>M</v>
          </cell>
          <cell r="L141"/>
        </row>
        <row r="142">
          <cell r="C142" t="str">
            <v>163 M</v>
          </cell>
          <cell r="D142" t="str">
            <v>ROLD</v>
          </cell>
          <cell r="E142" t="str">
            <v>NICOLO`</v>
          </cell>
          <cell r="F142" t="str">
            <v>A.S.D. G.S. La Piave 2000</v>
          </cell>
          <cell r="G142">
            <v>41061</v>
          </cell>
          <cell r="H142">
            <v>3202025</v>
          </cell>
          <cell r="I142" t="str">
            <v>Ragazzi M</v>
          </cell>
          <cell r="J142" t="str">
            <v>CSI</v>
          </cell>
          <cell r="K142" t="str">
            <v>M</v>
          </cell>
          <cell r="L142"/>
        </row>
        <row r="143">
          <cell r="C143" t="str">
            <v>171 M</v>
          </cell>
          <cell r="D143" t="str">
            <v>SOMACAL</v>
          </cell>
          <cell r="E143" t="str">
            <v>DANIEL</v>
          </cell>
          <cell r="F143" t="str">
            <v>A.S.D. G.S. La Piave 2000</v>
          </cell>
          <cell r="G143">
            <v>40779</v>
          </cell>
          <cell r="H143">
            <v>3202008</v>
          </cell>
          <cell r="I143" t="str">
            <v>Ragazzi M</v>
          </cell>
          <cell r="J143" t="str">
            <v>CSI</v>
          </cell>
          <cell r="K143" t="str">
            <v>M</v>
          </cell>
          <cell r="L143"/>
        </row>
        <row r="144">
          <cell r="C144" t="str">
            <v>172 M</v>
          </cell>
          <cell r="D144" t="str">
            <v>AZZALINI</v>
          </cell>
          <cell r="E144" t="str">
            <v>MANOLO</v>
          </cell>
          <cell r="F144" t="str">
            <v>A.S.D. G.S. La Piave 2000</v>
          </cell>
          <cell r="G144">
            <v>40679</v>
          </cell>
          <cell r="H144">
            <v>3202127</v>
          </cell>
          <cell r="I144" t="str">
            <v>Ragazzi M</v>
          </cell>
          <cell r="J144" t="str">
            <v>CSI</v>
          </cell>
          <cell r="K144" t="str">
            <v>M</v>
          </cell>
          <cell r="L144"/>
        </row>
        <row r="145">
          <cell r="C145" t="str">
            <v>179 M</v>
          </cell>
          <cell r="D145" t="str">
            <v>TREVISSON</v>
          </cell>
          <cell r="E145" t="str">
            <v>JACOPO</v>
          </cell>
          <cell r="F145" t="str">
            <v>A.S.D. G.S. La Piave 2000</v>
          </cell>
          <cell r="G145">
            <v>41080</v>
          </cell>
          <cell r="H145">
            <v>3204559</v>
          </cell>
          <cell r="I145" t="str">
            <v>Ragazzi M</v>
          </cell>
          <cell r="J145" t="str">
            <v>CSI</v>
          </cell>
          <cell r="K145" t="str">
            <v>M</v>
          </cell>
          <cell r="L145"/>
        </row>
        <row r="146">
          <cell r="C146" t="str">
            <v>194 m</v>
          </cell>
          <cell r="D146" t="str">
            <v>BALLADORE</v>
          </cell>
          <cell r="E146" t="str">
            <v>RICCARDO</v>
          </cell>
          <cell r="F146" t="str">
            <v>A.S.D. G.S. La Piave 2000</v>
          </cell>
          <cell r="G146">
            <v>40970</v>
          </cell>
          <cell r="H146">
            <v>3204551</v>
          </cell>
          <cell r="I146" t="str">
            <v>Ragazzi M</v>
          </cell>
          <cell r="J146" t="str">
            <v>CSI</v>
          </cell>
          <cell r="K146" t="str">
            <v>M</v>
          </cell>
          <cell r="L146"/>
        </row>
        <row r="147">
          <cell r="C147" t="str">
            <v>229 M</v>
          </cell>
          <cell r="D147" t="str">
            <v>LIMANA</v>
          </cell>
          <cell r="E147" t="str">
            <v>NICOLO`</v>
          </cell>
          <cell r="F147" t="str">
            <v>A.S.D. G.S. La Piave 2000</v>
          </cell>
          <cell r="G147">
            <v>40308</v>
          </cell>
          <cell r="H147">
            <v>3202031</v>
          </cell>
          <cell r="I147" t="str">
            <v>Cadetti M</v>
          </cell>
          <cell r="J147" t="str">
            <v>CSI</v>
          </cell>
          <cell r="K147" t="str">
            <v>M</v>
          </cell>
          <cell r="L147"/>
        </row>
        <row r="148">
          <cell r="C148" t="str">
            <v>237 M</v>
          </cell>
          <cell r="D148" t="str">
            <v>DA ROLD</v>
          </cell>
          <cell r="E148" t="str">
            <v>MARCO</v>
          </cell>
          <cell r="F148" t="str">
            <v>A.S.D. G.S. La Piave 2000</v>
          </cell>
          <cell r="G148">
            <v>39955</v>
          </cell>
          <cell r="H148">
            <v>3202019</v>
          </cell>
          <cell r="I148" t="str">
            <v>Cadetti M</v>
          </cell>
          <cell r="J148" t="str">
            <v>CSI</v>
          </cell>
          <cell r="K148" t="str">
            <v>M</v>
          </cell>
          <cell r="L148"/>
        </row>
        <row r="149">
          <cell r="C149" t="str">
            <v>239 M</v>
          </cell>
          <cell r="D149" t="str">
            <v>BURIGO</v>
          </cell>
          <cell r="E149" t="str">
            <v>MARIO</v>
          </cell>
          <cell r="F149" t="str">
            <v>A.S.D. G.S. La Piave 2000</v>
          </cell>
          <cell r="G149">
            <v>39853</v>
          </cell>
          <cell r="H149">
            <v>3202150</v>
          </cell>
          <cell r="I149" t="str">
            <v>Cadetti M</v>
          </cell>
          <cell r="J149" t="str">
            <v>CSI</v>
          </cell>
          <cell r="K149" t="str">
            <v>M</v>
          </cell>
          <cell r="L149"/>
        </row>
        <row r="150">
          <cell r="C150" t="str">
            <v>245 m</v>
          </cell>
          <cell r="D150" t="str">
            <v>PADOVAN</v>
          </cell>
          <cell r="E150" t="str">
            <v>SEBASTIANO</v>
          </cell>
          <cell r="F150" t="str">
            <v>A.S.D. G.S. La Piave 2000</v>
          </cell>
          <cell r="G150">
            <v>40512</v>
          </cell>
          <cell r="H150">
            <v>3202129</v>
          </cell>
          <cell r="I150" t="str">
            <v>Cadetti M</v>
          </cell>
          <cell r="J150" t="str">
            <v>CSI</v>
          </cell>
          <cell r="K150" t="str">
            <v>M</v>
          </cell>
          <cell r="L150"/>
        </row>
        <row r="151">
          <cell r="C151" t="str">
            <v>280 M</v>
          </cell>
          <cell r="D151" t="str">
            <v>MACCAGNAN</v>
          </cell>
          <cell r="E151" t="str">
            <v>DAVIDE</v>
          </cell>
          <cell r="F151" t="str">
            <v>A.S.D. G.S. La Piave 2000</v>
          </cell>
          <cell r="G151">
            <v>39508</v>
          </cell>
          <cell r="H151">
            <v>3202020</v>
          </cell>
          <cell r="I151" t="str">
            <v>Allievi M</v>
          </cell>
          <cell r="J151" t="str">
            <v>CSI</v>
          </cell>
          <cell r="K151" t="str">
            <v>M</v>
          </cell>
          <cell r="L151"/>
        </row>
        <row r="152">
          <cell r="C152" t="str">
            <v>327 M</v>
          </cell>
          <cell r="D152" t="str">
            <v>MANCINI</v>
          </cell>
          <cell r="E152" t="str">
            <v>MASSIMO</v>
          </cell>
          <cell r="F152" t="str">
            <v>A.S.D. G.S. La Piave 2000</v>
          </cell>
          <cell r="G152">
            <v>39359</v>
          </cell>
          <cell r="H152">
            <v>3202022</v>
          </cell>
          <cell r="I152" t="str">
            <v>Allievi M</v>
          </cell>
          <cell r="J152" t="str">
            <v>CSI</v>
          </cell>
          <cell r="K152" t="str">
            <v>M</v>
          </cell>
          <cell r="L152"/>
        </row>
        <row r="153">
          <cell r="C153" t="str">
            <v>329 M</v>
          </cell>
          <cell r="D153" t="str">
            <v>SOMACAL</v>
          </cell>
          <cell r="E153" t="str">
            <v>IVAN</v>
          </cell>
          <cell r="F153" t="str">
            <v>A.S.D. G.S. La Piave 2000</v>
          </cell>
          <cell r="G153">
            <v>39209</v>
          </cell>
          <cell r="H153">
            <v>3202149</v>
          </cell>
          <cell r="I153" t="str">
            <v>Allievi M</v>
          </cell>
          <cell r="J153" t="str">
            <v>CSI</v>
          </cell>
          <cell r="K153" t="str">
            <v>M</v>
          </cell>
          <cell r="L153"/>
        </row>
        <row r="154">
          <cell r="C154" t="str">
            <v>330 M</v>
          </cell>
          <cell r="D154" t="str">
            <v>LUZZATO</v>
          </cell>
          <cell r="E154" t="str">
            <v>SIMONE</v>
          </cell>
          <cell r="F154" t="str">
            <v>A.S.D. G.S. La Piave 2000</v>
          </cell>
          <cell r="G154">
            <v>39181</v>
          </cell>
          <cell r="H154">
            <v>3204433</v>
          </cell>
          <cell r="I154" t="str">
            <v>Allievi M</v>
          </cell>
          <cell r="J154" t="str">
            <v>CSI</v>
          </cell>
          <cell r="K154" t="str">
            <v>M</v>
          </cell>
          <cell r="L154"/>
        </row>
        <row r="155">
          <cell r="C155" t="str">
            <v>333 M</v>
          </cell>
          <cell r="D155" t="str">
            <v>GIRELLI</v>
          </cell>
          <cell r="E155" t="str">
            <v>XAVIER</v>
          </cell>
          <cell r="F155" t="str">
            <v>A.S.D. G.S. La Piave 2000</v>
          </cell>
          <cell r="G155">
            <v>39118</v>
          </cell>
          <cell r="H155">
            <v>3204584</v>
          </cell>
          <cell r="I155" t="str">
            <v>Allievi M</v>
          </cell>
          <cell r="J155" t="str">
            <v>CSI</v>
          </cell>
          <cell r="K155" t="str">
            <v>M</v>
          </cell>
          <cell r="L155"/>
        </row>
        <row r="156">
          <cell r="C156" t="str">
            <v>477 m</v>
          </cell>
          <cell r="D156" t="str">
            <v>LORENZET</v>
          </cell>
          <cell r="E156" t="str">
            <v>FILIPPO</v>
          </cell>
          <cell r="F156" t="str">
            <v>A.S.D. G.S. La Piave 2000</v>
          </cell>
          <cell r="G156">
            <v>34450</v>
          </cell>
          <cell r="H156">
            <v>3202147</v>
          </cell>
          <cell r="I156" t="str">
            <v>Seniores M</v>
          </cell>
          <cell r="J156" t="str">
            <v>CSI</v>
          </cell>
          <cell r="K156" t="str">
            <v>M</v>
          </cell>
          <cell r="L156"/>
        </row>
        <row r="157">
          <cell r="C157" t="str">
            <v>478 m</v>
          </cell>
          <cell r="D157" t="str">
            <v>BALLADORE</v>
          </cell>
          <cell r="E157" t="str">
            <v>MATTEO</v>
          </cell>
          <cell r="F157" t="str">
            <v>A.S.D. G.S. La Piave 2000</v>
          </cell>
          <cell r="G157">
            <v>29340</v>
          </cell>
          <cell r="H157">
            <v>3204550</v>
          </cell>
          <cell r="I157" t="str">
            <v>Amatori a M</v>
          </cell>
          <cell r="J157" t="str">
            <v>CSI</v>
          </cell>
          <cell r="K157" t="str">
            <v>M</v>
          </cell>
          <cell r="L157"/>
        </row>
        <row r="158">
          <cell r="C158" t="str">
            <v>488 m</v>
          </cell>
          <cell r="D158" t="str">
            <v>VERGERIO</v>
          </cell>
          <cell r="E158" t="str">
            <v>PIERANGELO</v>
          </cell>
          <cell r="F158" t="str">
            <v>A.S.D. G.S. La Piave 2000</v>
          </cell>
          <cell r="G158">
            <v>34232</v>
          </cell>
          <cell r="H158">
            <v>3204649</v>
          </cell>
          <cell r="I158" t="str">
            <v>Seniores M</v>
          </cell>
          <cell r="J158" t="str">
            <v>CSI</v>
          </cell>
          <cell r="K158" t="str">
            <v>M</v>
          </cell>
          <cell r="L158"/>
        </row>
        <row r="159">
          <cell r="C159" t="str">
            <v>489 m</v>
          </cell>
          <cell r="D159" t="str">
            <v>MARCHESANI</v>
          </cell>
          <cell r="E159" t="str">
            <v>ALBERTO</v>
          </cell>
          <cell r="F159" t="str">
            <v>A.S.D. G.S. La Piave 2000</v>
          </cell>
          <cell r="G159">
            <v>34054</v>
          </cell>
          <cell r="H159">
            <v>3202035</v>
          </cell>
          <cell r="I159" t="str">
            <v>Seniores M</v>
          </cell>
          <cell r="J159" t="str">
            <v>CSI</v>
          </cell>
          <cell r="K159" t="str">
            <v>M</v>
          </cell>
          <cell r="L159"/>
        </row>
        <row r="160">
          <cell r="C160" t="str">
            <v>377 f</v>
          </cell>
          <cell r="D160" t="str">
            <v>PISCITELLI</v>
          </cell>
          <cell r="E160" t="str">
            <v>ANDREINA</v>
          </cell>
          <cell r="F160" t="str">
            <v>A.S.D. G.S. La Piave 2000</v>
          </cell>
          <cell r="G160">
            <v>36126</v>
          </cell>
          <cell r="H160">
            <v>3202130</v>
          </cell>
          <cell r="I160" t="str">
            <v>Seniores F</v>
          </cell>
          <cell r="J160" t="str">
            <v>CSI</v>
          </cell>
          <cell r="K160" t="str">
            <v>F</v>
          </cell>
          <cell r="L160"/>
        </row>
        <row r="161">
          <cell r="C161" t="str">
            <v>50 m</v>
          </cell>
          <cell r="D161" t="str">
            <v>CANDEAGO</v>
          </cell>
          <cell r="E161" t="str">
            <v>NICOLO’</v>
          </cell>
          <cell r="F161" t="str">
            <v>A.S.D. G.S. La Piave 2000</v>
          </cell>
          <cell r="G161">
            <v>42482</v>
          </cell>
          <cell r="H161">
            <v>3204666</v>
          </cell>
          <cell r="I161" t="str">
            <v>Cuccioli M</v>
          </cell>
          <cell r="J161" t="str">
            <v>CSI</v>
          </cell>
          <cell r="K161" t="str">
            <v>M</v>
          </cell>
          <cell r="L161"/>
        </row>
        <row r="162">
          <cell r="C162" t="str">
            <v>146 m</v>
          </cell>
          <cell r="D162" t="str">
            <v>MASOCH</v>
          </cell>
          <cell r="E162" t="str">
            <v>MATTEO</v>
          </cell>
          <cell r="F162" t="str">
            <v>A.S.D. G.S. La Piave 2000</v>
          </cell>
          <cell r="G162">
            <v>41381</v>
          </cell>
          <cell r="H162">
            <v>3204663</v>
          </cell>
          <cell r="I162" t="str">
            <v>Esordienti M</v>
          </cell>
          <cell r="J162" t="str">
            <v>CSI</v>
          </cell>
          <cell r="K162" t="str">
            <v>M</v>
          </cell>
          <cell r="L162"/>
        </row>
        <row r="163">
          <cell r="C163" t="str">
            <v>497 m</v>
          </cell>
          <cell r="D163" t="str">
            <v>GASPERIN</v>
          </cell>
          <cell r="E163" t="str">
            <v>NICOLO`</v>
          </cell>
          <cell r="F163" t="str">
            <v>A.S.D. G.S. La Piave 2000</v>
          </cell>
          <cell r="G163">
            <v>38500</v>
          </cell>
          <cell r="H163">
            <v>3204660</v>
          </cell>
          <cell r="I163" t="str">
            <v>Juniores M</v>
          </cell>
          <cell r="J163" t="str">
            <v>CSI</v>
          </cell>
          <cell r="K163" t="str">
            <v>M</v>
          </cell>
          <cell r="L163"/>
        </row>
        <row r="164">
          <cell r="C164" t="str">
            <v>498 m</v>
          </cell>
          <cell r="D164" t="str">
            <v>VERGERIO</v>
          </cell>
          <cell r="E164" t="str">
            <v>CRISTIAN</v>
          </cell>
          <cell r="F164" t="str">
            <v>A.S.D. G.S. La Piave 2000</v>
          </cell>
          <cell r="G164">
            <v>37037</v>
          </cell>
          <cell r="H164">
            <v>3204661</v>
          </cell>
          <cell r="I164" t="str">
            <v>Seniores M</v>
          </cell>
          <cell r="J164" t="str">
            <v>CSI</v>
          </cell>
          <cell r="K164" t="str">
            <v>M</v>
          </cell>
          <cell r="L164"/>
        </row>
        <row r="165">
          <cell r="C165" t="str">
            <v>502 m</v>
          </cell>
          <cell r="D165" t="str">
            <v>MENEL</v>
          </cell>
          <cell r="E165" t="str">
            <v>DANIELE</v>
          </cell>
          <cell r="F165" t="str">
            <v>A.S.D. G.S. La Piave 2000</v>
          </cell>
          <cell r="G165">
            <v>33683</v>
          </cell>
          <cell r="H165">
            <v>3202037</v>
          </cell>
          <cell r="I165" t="str">
            <v>Seniores M</v>
          </cell>
          <cell r="J165" t="str">
            <v>CSI</v>
          </cell>
          <cell r="K165" t="str">
            <v>M</v>
          </cell>
          <cell r="L165"/>
        </row>
        <row r="166">
          <cell r="C166" t="str">
            <v>398 m</v>
          </cell>
          <cell r="D166" t="str">
            <v>VIEL</v>
          </cell>
          <cell r="E166" t="str">
            <v>FEDERICO</v>
          </cell>
          <cell r="F166" t="str">
            <v>A.S.D. G.S. La Piave 2000</v>
          </cell>
          <cell r="G166">
            <v>27746</v>
          </cell>
          <cell r="H166">
            <v>3201757</v>
          </cell>
          <cell r="I166" t="str">
            <v>Amatori B M</v>
          </cell>
          <cell r="J166" t="str">
            <v>CSI</v>
          </cell>
          <cell r="K166" t="str">
            <v>M</v>
          </cell>
          <cell r="L166"/>
        </row>
        <row r="167">
          <cell r="C167" t="str">
            <v>26 F</v>
          </cell>
          <cell r="D167" t="str">
            <v>ZANELLA</v>
          </cell>
          <cell r="E167" t="str">
            <v>ELEONORA</v>
          </cell>
          <cell r="F167" t="str">
            <v>A.S.D. Unione Sportiva Cesio</v>
          </cell>
          <cell r="G167">
            <v>42550</v>
          </cell>
          <cell r="H167">
            <v>12601297</v>
          </cell>
          <cell r="I167" t="str">
            <v>Cuccioli F</v>
          </cell>
          <cell r="J167" t="str">
            <v>CSI</v>
          </cell>
          <cell r="K167" t="str">
            <v>F</v>
          </cell>
          <cell r="L167"/>
        </row>
        <row r="168">
          <cell r="C168" t="str">
            <v>28 F</v>
          </cell>
          <cell r="D168" t="str">
            <v>SONEGO</v>
          </cell>
          <cell r="E168" t="str">
            <v>ADELE</v>
          </cell>
          <cell r="F168" t="str">
            <v>A.S.D. Unione Sportiva Cesio</v>
          </cell>
          <cell r="G168">
            <v>42533</v>
          </cell>
          <cell r="H168">
            <v>12601750</v>
          </cell>
          <cell r="I168" t="str">
            <v>Cuccioli F</v>
          </cell>
          <cell r="J168" t="str">
            <v>CSI</v>
          </cell>
          <cell r="K168" t="str">
            <v>F</v>
          </cell>
          <cell r="L168"/>
        </row>
        <row r="169">
          <cell r="C169" t="str">
            <v>37 F</v>
          </cell>
          <cell r="D169" t="str">
            <v>BERTON</v>
          </cell>
          <cell r="E169" t="str">
            <v>NEVA</v>
          </cell>
          <cell r="F169" t="str">
            <v>A.S.D. Unione Sportiva Cesio</v>
          </cell>
          <cell r="G169">
            <v>42198</v>
          </cell>
          <cell r="H169">
            <v>12601273</v>
          </cell>
          <cell r="I169" t="str">
            <v>Cuccioli F</v>
          </cell>
          <cell r="J169" t="str">
            <v>CSI</v>
          </cell>
          <cell r="K169" t="str">
            <v>F</v>
          </cell>
          <cell r="L169"/>
        </row>
        <row r="170">
          <cell r="C170" t="str">
            <v>39 F</v>
          </cell>
          <cell r="D170" t="str">
            <v>LENA</v>
          </cell>
          <cell r="E170" t="str">
            <v>LUCIA</v>
          </cell>
          <cell r="F170" t="str">
            <v>A.S.D. Unione Sportiva Cesio</v>
          </cell>
          <cell r="G170">
            <v>42061</v>
          </cell>
          <cell r="H170">
            <v>12601282</v>
          </cell>
          <cell r="I170" t="str">
            <v>Cuccioli F</v>
          </cell>
          <cell r="J170" t="str">
            <v>CSI</v>
          </cell>
          <cell r="K170" t="str">
            <v>F</v>
          </cell>
          <cell r="L170"/>
        </row>
        <row r="171">
          <cell r="C171" t="str">
            <v>40 F</v>
          </cell>
          <cell r="D171" t="str">
            <v>MIONE</v>
          </cell>
          <cell r="E171" t="str">
            <v>EVA</v>
          </cell>
          <cell r="F171" t="str">
            <v>A.S.D. Unione Sportiva Cesio</v>
          </cell>
          <cell r="G171">
            <v>42018</v>
          </cell>
          <cell r="H171">
            <v>12601283</v>
          </cell>
          <cell r="I171" t="str">
            <v>Cuccioli F</v>
          </cell>
          <cell r="J171" t="str">
            <v>CSI</v>
          </cell>
          <cell r="K171" t="str">
            <v>F</v>
          </cell>
          <cell r="L171"/>
        </row>
        <row r="172">
          <cell r="C172" t="str">
            <v>49 f</v>
          </cell>
          <cell r="D172" t="str">
            <v>SCHIEVENIN</v>
          </cell>
          <cell r="E172" t="str">
            <v>LINDA</v>
          </cell>
          <cell r="F172" t="str">
            <v>A.S.D. Unione Sportiva Cesio</v>
          </cell>
          <cell r="G172">
            <v>42185</v>
          </cell>
          <cell r="H172">
            <v>12602502</v>
          </cell>
          <cell r="I172" t="str">
            <v>Cuccioli F</v>
          </cell>
          <cell r="J172" t="str">
            <v>CSI</v>
          </cell>
          <cell r="K172" t="str">
            <v>F</v>
          </cell>
          <cell r="L172"/>
        </row>
        <row r="173">
          <cell r="C173" t="str">
            <v>50 f</v>
          </cell>
          <cell r="D173" t="str">
            <v>POLLET</v>
          </cell>
          <cell r="E173" t="str">
            <v>SOFIA</v>
          </cell>
          <cell r="F173" t="str">
            <v>A.S.D. Unione Sportiva Cesio</v>
          </cell>
          <cell r="G173">
            <v>42029</v>
          </cell>
          <cell r="H173">
            <v>12601289</v>
          </cell>
          <cell r="I173" t="str">
            <v>Cuccioli F</v>
          </cell>
          <cell r="J173" t="str">
            <v>CSI</v>
          </cell>
          <cell r="K173" t="str">
            <v>F</v>
          </cell>
          <cell r="L173"/>
        </row>
        <row r="174">
          <cell r="C174" t="str">
            <v>107 F</v>
          </cell>
          <cell r="D174" t="str">
            <v>DA CANAL</v>
          </cell>
          <cell r="E174" t="str">
            <v>ANNA</v>
          </cell>
          <cell r="F174" t="str">
            <v>A.S.D. Unione Sportiva Cesio</v>
          </cell>
          <cell r="G174">
            <v>41810</v>
          </cell>
          <cell r="H174">
            <v>12601278</v>
          </cell>
          <cell r="I174" t="str">
            <v>Esordienti F</v>
          </cell>
          <cell r="J174" t="str">
            <v>CSI</v>
          </cell>
          <cell r="K174" t="str">
            <v>F</v>
          </cell>
          <cell r="L174"/>
        </row>
        <row r="175">
          <cell r="C175" t="str">
            <v>111 F</v>
          </cell>
          <cell r="D175" t="str">
            <v>COLLET</v>
          </cell>
          <cell r="E175" t="str">
            <v>MATILDE</v>
          </cell>
          <cell r="F175" t="str">
            <v>A.S.D. Unione Sportiva Cesio</v>
          </cell>
          <cell r="G175">
            <v>41714</v>
          </cell>
          <cell r="H175">
            <v>12602373</v>
          </cell>
          <cell r="I175" t="str">
            <v>Esordienti F</v>
          </cell>
          <cell r="J175" t="str">
            <v>CSI</v>
          </cell>
          <cell r="K175" t="str">
            <v>F</v>
          </cell>
          <cell r="L175"/>
        </row>
        <row r="176">
          <cell r="C176" t="str">
            <v>117 F</v>
          </cell>
          <cell r="D176" t="str">
            <v>DE CET</v>
          </cell>
          <cell r="E176" t="str">
            <v>EMMA</v>
          </cell>
          <cell r="F176" t="str">
            <v>A.S.D. Unione Sportiva Cesio</v>
          </cell>
          <cell r="G176">
            <v>41572</v>
          </cell>
          <cell r="H176">
            <v>12601279</v>
          </cell>
          <cell r="I176" t="str">
            <v>Esordienti F</v>
          </cell>
          <cell r="J176" t="str">
            <v>CSI</v>
          </cell>
          <cell r="K176" t="str">
            <v>F</v>
          </cell>
          <cell r="L176"/>
        </row>
        <row r="177">
          <cell r="C177" t="str">
            <v>123 F</v>
          </cell>
          <cell r="D177" t="str">
            <v>MIONE</v>
          </cell>
          <cell r="E177" t="str">
            <v>NOA</v>
          </cell>
          <cell r="F177" t="str">
            <v>A.S.D. Unione Sportiva Cesio</v>
          </cell>
          <cell r="G177">
            <v>41457</v>
          </cell>
          <cell r="H177">
            <v>12601284</v>
          </cell>
          <cell r="I177" t="str">
            <v>Esordienti F</v>
          </cell>
          <cell r="J177" t="str">
            <v>CSI</v>
          </cell>
          <cell r="K177" t="str">
            <v>F</v>
          </cell>
          <cell r="L177"/>
        </row>
        <row r="178">
          <cell r="C178" t="str">
            <v>124 F</v>
          </cell>
          <cell r="D178" t="str">
            <v>ZANELLA</v>
          </cell>
          <cell r="E178" t="str">
            <v>SILVIA</v>
          </cell>
          <cell r="F178" t="str">
            <v>A.S.D. Unione Sportiva Cesio</v>
          </cell>
          <cell r="G178">
            <v>41405</v>
          </cell>
          <cell r="H178">
            <v>12601299</v>
          </cell>
          <cell r="I178" t="str">
            <v>Esordienti F</v>
          </cell>
          <cell r="J178" t="str">
            <v>CSI</v>
          </cell>
          <cell r="K178" t="str">
            <v>F</v>
          </cell>
          <cell r="L178"/>
        </row>
        <row r="179">
          <cell r="C179" t="str">
            <v>127 F</v>
          </cell>
          <cell r="D179" t="str">
            <v>TONELLO</v>
          </cell>
          <cell r="E179" t="str">
            <v>MIRANDA</v>
          </cell>
          <cell r="F179" t="str">
            <v>A.S.D. Unione Sportiva Cesio</v>
          </cell>
          <cell r="G179">
            <v>41355</v>
          </cell>
          <cell r="H179">
            <v>12601296</v>
          </cell>
          <cell r="I179" t="str">
            <v>Esordienti F</v>
          </cell>
          <cell r="J179" t="str">
            <v>CSI</v>
          </cell>
          <cell r="K179" t="str">
            <v>F</v>
          </cell>
          <cell r="L179"/>
        </row>
        <row r="180">
          <cell r="C180" t="str">
            <v>131 f</v>
          </cell>
          <cell r="D180" t="str">
            <v>SACCHET</v>
          </cell>
          <cell r="E180" t="str">
            <v>EVA</v>
          </cell>
          <cell r="F180" t="str">
            <v>A.S.D. Unione Sportiva Cesio</v>
          </cell>
          <cell r="G180">
            <v>41876</v>
          </cell>
          <cell r="H180">
            <v>12601291</v>
          </cell>
          <cell r="I180" t="str">
            <v>Esordienti F</v>
          </cell>
          <cell r="J180" t="str">
            <v>CSI</v>
          </cell>
          <cell r="K180" t="str">
            <v>F</v>
          </cell>
          <cell r="L180"/>
        </row>
        <row r="181">
          <cell r="C181" t="str">
            <v>186 F</v>
          </cell>
          <cell r="D181" t="str">
            <v>SACCHET</v>
          </cell>
          <cell r="E181" t="str">
            <v>ANNA</v>
          </cell>
          <cell r="F181" t="str">
            <v>A.S.D. Unione Sportiva Cesio</v>
          </cell>
          <cell r="G181">
            <v>41038</v>
          </cell>
          <cell r="H181">
            <v>12602369</v>
          </cell>
          <cell r="I181" t="str">
            <v>Ragazzi F</v>
          </cell>
          <cell r="J181" t="str">
            <v>CSI</v>
          </cell>
          <cell r="K181" t="str">
            <v>F</v>
          </cell>
          <cell r="L181"/>
        </row>
        <row r="182">
          <cell r="C182" t="str">
            <v>194 F</v>
          </cell>
          <cell r="D182" t="str">
            <v>MORELLI BIZZOTTO</v>
          </cell>
          <cell r="E182" t="str">
            <v>LARA</v>
          </cell>
          <cell r="F182" t="str">
            <v>A.S.D. Unione Sportiva Cesio</v>
          </cell>
          <cell r="G182">
            <v>40713</v>
          </cell>
          <cell r="H182">
            <v>12601285</v>
          </cell>
          <cell r="I182" t="str">
            <v>Ragazzi F</v>
          </cell>
          <cell r="J182" t="str">
            <v>CSI</v>
          </cell>
          <cell r="K182" t="str">
            <v>F</v>
          </cell>
          <cell r="L182"/>
        </row>
        <row r="183">
          <cell r="C183" t="str">
            <v>22 M</v>
          </cell>
          <cell r="D183" t="str">
            <v>ZANELLA</v>
          </cell>
          <cell r="E183" t="str">
            <v>NATHAN</v>
          </cell>
          <cell r="F183" t="str">
            <v>A.S.D. Unione Sportiva Cesio</v>
          </cell>
          <cell r="G183">
            <v>42630</v>
          </cell>
          <cell r="H183">
            <v>12601298</v>
          </cell>
          <cell r="I183" t="str">
            <v>Cuccioli M</v>
          </cell>
          <cell r="J183" t="str">
            <v>CSI</v>
          </cell>
          <cell r="K183" t="str">
            <v>M</v>
          </cell>
          <cell r="L183"/>
        </row>
        <row r="184">
          <cell r="C184" t="str">
            <v>26 M</v>
          </cell>
          <cell r="D184" t="str">
            <v>CABRAS</v>
          </cell>
          <cell r="E184" t="str">
            <v>PABLO</v>
          </cell>
          <cell r="F184" t="str">
            <v>A.S.D. Unione Sportiva Cesio</v>
          </cell>
          <cell r="G184">
            <v>42545</v>
          </cell>
          <cell r="H184">
            <v>12602370</v>
          </cell>
          <cell r="I184" t="str">
            <v>Cuccioli M</v>
          </cell>
          <cell r="J184" t="str">
            <v>CSI</v>
          </cell>
          <cell r="K184" t="str">
            <v>M</v>
          </cell>
          <cell r="L184"/>
        </row>
        <row r="185">
          <cell r="C185" t="str">
            <v>28 M</v>
          </cell>
          <cell r="D185" t="str">
            <v>DA CANAL</v>
          </cell>
          <cell r="E185" t="str">
            <v>ANDREA</v>
          </cell>
          <cell r="F185" t="str">
            <v>A.S.D. Unione Sportiva Cesio</v>
          </cell>
          <cell r="G185">
            <v>42489</v>
          </cell>
          <cell r="H185">
            <v>12601277</v>
          </cell>
          <cell r="I185" t="str">
            <v>Cuccioli M</v>
          </cell>
          <cell r="J185" t="str">
            <v>CSI</v>
          </cell>
          <cell r="K185" t="str">
            <v>M</v>
          </cell>
          <cell r="L185"/>
        </row>
        <row r="186">
          <cell r="C186" t="str">
            <v>115 M</v>
          </cell>
          <cell r="D186" t="str">
            <v>ISMA</v>
          </cell>
          <cell r="E186" t="str">
            <v>FRANCESCO</v>
          </cell>
          <cell r="F186" t="str">
            <v>A.S.D. Unione Sportiva Cesio</v>
          </cell>
          <cell r="G186">
            <v>41930</v>
          </cell>
          <cell r="H186">
            <v>12601280</v>
          </cell>
          <cell r="I186" t="str">
            <v>Esordienti M</v>
          </cell>
          <cell r="J186" t="str">
            <v>CSI</v>
          </cell>
          <cell r="K186" t="str">
            <v>M</v>
          </cell>
          <cell r="L186"/>
        </row>
        <row r="187">
          <cell r="C187" t="str">
            <v>117 M</v>
          </cell>
          <cell r="D187" t="str">
            <v>ISMA</v>
          </cell>
          <cell r="E187" t="str">
            <v>PIETRO</v>
          </cell>
          <cell r="F187" t="str">
            <v>A.S.D. Unione Sportiva Cesio</v>
          </cell>
          <cell r="G187">
            <v>41879</v>
          </cell>
          <cell r="H187">
            <v>12601281</v>
          </cell>
          <cell r="I187" t="str">
            <v>Esordienti M</v>
          </cell>
          <cell r="J187" t="str">
            <v>CSI</v>
          </cell>
          <cell r="K187" t="str">
            <v>M</v>
          </cell>
          <cell r="L187"/>
        </row>
        <row r="188">
          <cell r="C188" t="str">
            <v>118 M</v>
          </cell>
          <cell r="D188" t="str">
            <v>ZAGONEL</v>
          </cell>
          <cell r="E188" t="str">
            <v>ISACCO</v>
          </cell>
          <cell r="F188" t="str">
            <v>A.S.D. Unione Sportiva Cesio</v>
          </cell>
          <cell r="G188">
            <v>41760</v>
          </cell>
          <cell r="H188">
            <v>12602365</v>
          </cell>
          <cell r="I188" t="str">
            <v>Esordienti M</v>
          </cell>
          <cell r="J188" t="str">
            <v>CSI</v>
          </cell>
          <cell r="K188" t="str">
            <v>M</v>
          </cell>
          <cell r="L188"/>
        </row>
        <row r="189">
          <cell r="C189" t="str">
            <v>133 m</v>
          </cell>
          <cell r="D189" t="str">
            <v>SCHIEVENIN</v>
          </cell>
          <cell r="E189" t="str">
            <v>NICOLA</v>
          </cell>
          <cell r="F189" t="str">
            <v>A.S.D. Unione Sportiva Cesio</v>
          </cell>
          <cell r="G189">
            <v>41352</v>
          </cell>
          <cell r="H189">
            <v>12601294</v>
          </cell>
          <cell r="I189" t="str">
            <v>Esordienti M</v>
          </cell>
          <cell r="J189" t="str">
            <v>CSI</v>
          </cell>
          <cell r="K189" t="str">
            <v>M</v>
          </cell>
          <cell r="L189"/>
        </row>
        <row r="190">
          <cell r="C190" t="str">
            <v>184 M</v>
          </cell>
          <cell r="D190" t="str">
            <v>DE LAZZER</v>
          </cell>
          <cell r="E190" t="str">
            <v>LUCA</v>
          </cell>
          <cell r="F190" t="str">
            <v>A.S.D. Unione Sportiva Cesio</v>
          </cell>
          <cell r="G190">
            <v>40672</v>
          </cell>
          <cell r="H190">
            <v>12601300</v>
          </cell>
          <cell r="I190" t="str">
            <v>Ragazzi M</v>
          </cell>
          <cell r="J190" t="str">
            <v>CSI</v>
          </cell>
          <cell r="K190" t="str">
            <v>M</v>
          </cell>
          <cell r="L190"/>
        </row>
        <row r="191">
          <cell r="C191" t="str">
            <v>230 M</v>
          </cell>
          <cell r="D191" t="str">
            <v>MENEGUZ</v>
          </cell>
          <cell r="E191" t="str">
            <v>ELIA</v>
          </cell>
          <cell r="F191" t="str">
            <v>A.S.D. Unione Sportiva Cesio</v>
          </cell>
          <cell r="G191">
            <v>40277</v>
          </cell>
          <cell r="H191">
            <v>12601304</v>
          </cell>
          <cell r="I191" t="str">
            <v>Cadetti M</v>
          </cell>
          <cell r="J191" t="str">
            <v>CSI</v>
          </cell>
          <cell r="K191" t="str">
            <v>M</v>
          </cell>
          <cell r="L191"/>
        </row>
        <row r="192">
          <cell r="C192" t="str">
            <v>388 m</v>
          </cell>
          <cell r="D192" t="str">
            <v>GUSMERINI</v>
          </cell>
          <cell r="E192" t="str">
            <v>OMAR</v>
          </cell>
          <cell r="F192" t="str">
            <v>A.S.D. Unione Sportiva Cesio</v>
          </cell>
          <cell r="G192">
            <v>24865</v>
          </cell>
          <cell r="H192">
            <v>12601635</v>
          </cell>
          <cell r="I192" t="str">
            <v>Veterani a M</v>
          </cell>
          <cell r="J192" t="str">
            <v>CSI</v>
          </cell>
          <cell r="K192" t="str">
            <v>M</v>
          </cell>
          <cell r="L192"/>
        </row>
        <row r="193">
          <cell r="C193" t="str">
            <v>454 M</v>
          </cell>
          <cell r="D193" t="str">
            <v>ROSSI</v>
          </cell>
          <cell r="E193" t="str">
            <v>MIRCO</v>
          </cell>
          <cell r="F193" t="str">
            <v>A.S.D. Unione Sportiva Cesio</v>
          </cell>
          <cell r="G193">
            <v>35938</v>
          </cell>
          <cell r="H193">
            <v>12601636</v>
          </cell>
          <cell r="I193" t="str">
            <v>Seniores M</v>
          </cell>
          <cell r="J193" t="str">
            <v>CSI</v>
          </cell>
          <cell r="K193" t="str">
            <v>M</v>
          </cell>
          <cell r="L193"/>
        </row>
        <row r="194">
          <cell r="C194" t="str">
            <v>204 f</v>
          </cell>
          <cell r="D194" t="str">
            <v>DIOP</v>
          </cell>
          <cell r="E194" t="str">
            <v>AMINATA</v>
          </cell>
          <cell r="F194" t="str">
            <v>A.S.D. Unione Sportiva Cesio</v>
          </cell>
          <cell r="G194">
            <v>41257</v>
          </cell>
          <cell r="H194">
            <v>12602368</v>
          </cell>
          <cell r="I194" t="str">
            <v>Ragazzi F</v>
          </cell>
          <cell r="J194" t="str">
            <v>CSI</v>
          </cell>
          <cell r="K194" t="str">
            <v>F</v>
          </cell>
          <cell r="L194"/>
        </row>
        <row r="195">
          <cell r="C195" t="str">
            <v>399 m</v>
          </cell>
          <cell r="D195" t="str">
            <v>LOVATEL</v>
          </cell>
          <cell r="E195" t="str">
            <v>GIANNI CARLO</v>
          </cell>
          <cell r="F195" t="str">
            <v>A.S.D. Unione Sportiva Cesio</v>
          </cell>
          <cell r="G195">
            <v>25322</v>
          </cell>
          <cell r="H195">
            <v>12600917</v>
          </cell>
          <cell r="I195" t="str">
            <v>Veterani a M</v>
          </cell>
          <cell r="J195" t="str">
            <v>CSI</v>
          </cell>
          <cell r="K195" t="str">
            <v>M</v>
          </cell>
          <cell r="L195"/>
        </row>
        <row r="196">
          <cell r="C196" t="str">
            <v>301 F</v>
          </cell>
          <cell r="D196" t="str">
            <v>MORO</v>
          </cell>
          <cell r="E196" t="str">
            <v>CLAUDIA</v>
          </cell>
          <cell r="F196" t="str">
            <v>Asd Atletica Trichiana</v>
          </cell>
          <cell r="G196">
            <v>28113</v>
          </cell>
          <cell r="H196">
            <v>3201766</v>
          </cell>
          <cell r="I196" t="str">
            <v>Amatori B F</v>
          </cell>
          <cell r="J196" t="str">
            <v>CSI</v>
          </cell>
          <cell r="K196" t="str">
            <v>F</v>
          </cell>
          <cell r="L196"/>
        </row>
        <row r="197">
          <cell r="C197" t="str">
            <v>314 F</v>
          </cell>
          <cell r="D197" t="str">
            <v>CASAGRANDE</v>
          </cell>
          <cell r="E197" t="str">
            <v>LUISA</v>
          </cell>
          <cell r="F197" t="str">
            <v>Asd Atletica Trichiana</v>
          </cell>
          <cell r="G197">
            <v>18997</v>
          </cell>
          <cell r="H197">
            <v>3202170</v>
          </cell>
          <cell r="I197" t="str">
            <v>Veterani B F</v>
          </cell>
          <cell r="J197" t="str">
            <v>CSI</v>
          </cell>
          <cell r="K197" t="str">
            <v>F</v>
          </cell>
          <cell r="L197"/>
        </row>
        <row r="198">
          <cell r="C198" t="str">
            <v>350 F</v>
          </cell>
          <cell r="D198" t="str">
            <v>COMIOTTO</v>
          </cell>
          <cell r="E198" t="str">
            <v>NADIA</v>
          </cell>
          <cell r="F198" t="str">
            <v>Asd Atletica Trichiana</v>
          </cell>
          <cell r="G198">
            <v>25628</v>
          </cell>
          <cell r="H198">
            <v>3204539</v>
          </cell>
          <cell r="I198" t="str">
            <v>Amatori B F</v>
          </cell>
          <cell r="J198" t="str">
            <v>CSI</v>
          </cell>
          <cell r="K198" t="str">
            <v>F</v>
          </cell>
          <cell r="L198"/>
        </row>
        <row r="199">
          <cell r="C199" t="str">
            <v>368 f</v>
          </cell>
          <cell r="D199" t="str">
            <v>DOLIF</v>
          </cell>
          <cell r="E199" t="str">
            <v>SILVIA</v>
          </cell>
          <cell r="F199" t="str">
            <v>Asd Atletica Trichiana</v>
          </cell>
          <cell r="G199">
            <v>27534</v>
          </cell>
          <cell r="H199">
            <v>3204590</v>
          </cell>
          <cell r="I199" t="str">
            <v>Amatori B F</v>
          </cell>
          <cell r="J199" t="str">
            <v>CSI</v>
          </cell>
          <cell r="K199" t="str">
            <v>F</v>
          </cell>
          <cell r="L199"/>
        </row>
        <row r="200">
          <cell r="C200" t="str">
            <v>99 M</v>
          </cell>
          <cell r="D200" t="str">
            <v>PIZZIN</v>
          </cell>
          <cell r="E200" t="str">
            <v>GABRIELE</v>
          </cell>
          <cell r="F200" t="str">
            <v>Asd Atletica Trichiana</v>
          </cell>
          <cell r="G200">
            <v>41603</v>
          </cell>
          <cell r="H200">
            <v>3204262</v>
          </cell>
          <cell r="I200" t="str">
            <v>Esordienti M</v>
          </cell>
          <cell r="J200" t="str">
            <v>CSI</v>
          </cell>
          <cell r="K200" t="str">
            <v>M</v>
          </cell>
          <cell r="L200"/>
        </row>
        <row r="201">
          <cell r="C201" t="str">
            <v>165 M</v>
          </cell>
          <cell r="D201" t="str">
            <v>FONTANIVE</v>
          </cell>
          <cell r="E201" t="str">
            <v>FRANCESCO</v>
          </cell>
          <cell r="F201" t="str">
            <v>Asd Atletica Trichiana</v>
          </cell>
          <cell r="G201">
            <v>41029</v>
          </cell>
          <cell r="H201">
            <v>3201771</v>
          </cell>
          <cell r="I201" t="str">
            <v>Ragazzi M</v>
          </cell>
          <cell r="J201" t="str">
            <v>CSI</v>
          </cell>
          <cell r="K201" t="str">
            <v>M</v>
          </cell>
          <cell r="L201"/>
        </row>
        <row r="202">
          <cell r="C202" t="str">
            <v>169 M</v>
          </cell>
          <cell r="D202" t="str">
            <v>PIOLO</v>
          </cell>
          <cell r="E202" t="str">
            <v>PIETRO</v>
          </cell>
          <cell r="F202" t="str">
            <v>Asd Atletica Trichiana</v>
          </cell>
          <cell r="G202">
            <v>40846</v>
          </cell>
          <cell r="H202">
            <v>3204418</v>
          </cell>
          <cell r="I202" t="str">
            <v>Ragazzi M</v>
          </cell>
          <cell r="J202" t="str">
            <v>CSI</v>
          </cell>
          <cell r="K202" t="str">
            <v>M</v>
          </cell>
          <cell r="L202"/>
        </row>
        <row r="203">
          <cell r="C203" t="str">
            <v>296 M</v>
          </cell>
          <cell r="D203" t="str">
            <v>DE PAOLI</v>
          </cell>
          <cell r="E203" t="str">
            <v>LIVIO</v>
          </cell>
          <cell r="F203" t="str">
            <v>Asd Atletica Trichiana</v>
          </cell>
          <cell r="G203">
            <v>26685</v>
          </cell>
          <cell r="H203">
            <v>3201765</v>
          </cell>
          <cell r="I203" t="str">
            <v>Amatori B M</v>
          </cell>
          <cell r="J203" t="str">
            <v>CSI</v>
          </cell>
          <cell r="K203" t="str">
            <v>M</v>
          </cell>
          <cell r="L203"/>
        </row>
        <row r="204">
          <cell r="C204" t="str">
            <v>304 M</v>
          </cell>
          <cell r="D204" t="str">
            <v>FONTANIVE</v>
          </cell>
          <cell r="E204" t="str">
            <v>RICCARDO</v>
          </cell>
          <cell r="F204" t="str">
            <v>Asd Atletica Trichiana</v>
          </cell>
          <cell r="G204">
            <v>24597</v>
          </cell>
          <cell r="H204">
            <v>3201772</v>
          </cell>
          <cell r="I204" t="str">
            <v>Veterani a M</v>
          </cell>
          <cell r="J204" t="str">
            <v>CSI</v>
          </cell>
          <cell r="K204" t="str">
            <v>M</v>
          </cell>
          <cell r="L204"/>
        </row>
        <row r="205">
          <cell r="C205" t="str">
            <v>314 M</v>
          </cell>
          <cell r="D205" t="str">
            <v>TORMEN</v>
          </cell>
          <cell r="E205" t="str">
            <v>LUIGI</v>
          </cell>
          <cell r="F205" t="str">
            <v>Asd Atletica Trichiana</v>
          </cell>
          <cell r="G205">
            <v>21833</v>
          </cell>
          <cell r="H205">
            <v>3201775</v>
          </cell>
          <cell r="I205" t="str">
            <v>Veterani B M</v>
          </cell>
          <cell r="J205" t="str">
            <v>CSI</v>
          </cell>
          <cell r="K205" t="str">
            <v>M</v>
          </cell>
          <cell r="L205"/>
        </row>
        <row r="206">
          <cell r="C206" t="str">
            <v>316 M</v>
          </cell>
          <cell r="D206" t="str">
            <v>DE CONTI</v>
          </cell>
          <cell r="E206" t="str">
            <v>GIANNI</v>
          </cell>
          <cell r="F206" t="str">
            <v>Asd Atletica Trichiana</v>
          </cell>
          <cell r="G206">
            <v>21640</v>
          </cell>
          <cell r="H206">
            <v>3201764</v>
          </cell>
          <cell r="I206" t="str">
            <v>Veterani B M</v>
          </cell>
          <cell r="J206" t="str">
            <v>CSI</v>
          </cell>
          <cell r="K206" t="str">
            <v>M</v>
          </cell>
          <cell r="L206"/>
        </row>
        <row r="207">
          <cell r="C207" t="str">
            <v>318 M</v>
          </cell>
          <cell r="D207" t="str">
            <v>DE PELLEGRIN</v>
          </cell>
          <cell r="E207" t="str">
            <v>ADRIANO</v>
          </cell>
          <cell r="F207" t="str">
            <v>Asd Atletica Trichiana</v>
          </cell>
          <cell r="G207">
            <v>19951</v>
          </cell>
          <cell r="H207">
            <v>3201770</v>
          </cell>
          <cell r="I207" t="str">
            <v>Veterani B M</v>
          </cell>
          <cell r="J207" t="str">
            <v>CSI</v>
          </cell>
          <cell r="K207" t="str">
            <v>M</v>
          </cell>
          <cell r="L207"/>
        </row>
        <row r="208">
          <cell r="C208" t="str">
            <v>354 M</v>
          </cell>
          <cell r="D208" t="str">
            <v>D`INCÀ</v>
          </cell>
          <cell r="E208" t="str">
            <v>DIMITRI</v>
          </cell>
          <cell r="F208" t="str">
            <v>Asd Atletica Trichiana</v>
          </cell>
          <cell r="G208">
            <v>26301</v>
          </cell>
          <cell r="H208">
            <v>3201763</v>
          </cell>
          <cell r="I208" t="str">
            <v>Amatori B M</v>
          </cell>
          <cell r="J208" t="str">
            <v>CSI</v>
          </cell>
          <cell r="K208" t="str">
            <v>M</v>
          </cell>
          <cell r="L208"/>
        </row>
        <row r="209">
          <cell r="C209" t="str">
            <v>362 M</v>
          </cell>
          <cell r="D209" t="str">
            <v>ZANELLA</v>
          </cell>
          <cell r="E209" t="str">
            <v>GIORGIO</v>
          </cell>
          <cell r="F209" t="str">
            <v>Asd Atletica Trichiana</v>
          </cell>
          <cell r="G209">
            <v>25488</v>
          </cell>
          <cell r="H209">
            <v>3204389</v>
          </cell>
          <cell r="I209" t="str">
            <v>Veterani a M</v>
          </cell>
          <cell r="J209" t="str">
            <v>CSI</v>
          </cell>
          <cell r="K209" t="str">
            <v>M</v>
          </cell>
          <cell r="L209"/>
        </row>
        <row r="210">
          <cell r="C210" t="str">
            <v>370 M</v>
          </cell>
          <cell r="D210" t="str">
            <v>DE BONA</v>
          </cell>
          <cell r="E210" t="str">
            <v>CLAUDIO</v>
          </cell>
          <cell r="F210" t="str">
            <v>Asd Atletica Trichiana</v>
          </cell>
          <cell r="G210">
            <v>24106</v>
          </cell>
          <cell r="H210">
            <v>3204587</v>
          </cell>
          <cell r="I210" t="str">
            <v>Veterani a M</v>
          </cell>
          <cell r="J210" t="str">
            <v>CSI</v>
          </cell>
          <cell r="K210" t="str">
            <v>M</v>
          </cell>
          <cell r="L210"/>
        </row>
        <row r="211">
          <cell r="C211" t="str">
            <v>386 m</v>
          </cell>
          <cell r="D211" t="str">
            <v>BONALANZA</v>
          </cell>
          <cell r="E211" t="str">
            <v>PAOLO</v>
          </cell>
          <cell r="F211" t="str">
            <v>Asd Atletica Trichiana</v>
          </cell>
          <cell r="G211">
            <v>26157</v>
          </cell>
          <cell r="H211">
            <v>3204589</v>
          </cell>
          <cell r="I211" t="str">
            <v>Amatori B M</v>
          </cell>
          <cell r="J211" t="str">
            <v>CSI</v>
          </cell>
          <cell r="K211" t="str">
            <v>M</v>
          </cell>
          <cell r="L211"/>
        </row>
        <row r="212">
          <cell r="C212" t="str">
            <v>469 M</v>
          </cell>
          <cell r="D212" t="str">
            <v>DA ROLD</v>
          </cell>
          <cell r="E212" t="str">
            <v>ALBERTO</v>
          </cell>
          <cell r="F212" t="str">
            <v>Asd Atletica Trichiana</v>
          </cell>
          <cell r="G212">
            <v>30174</v>
          </cell>
          <cell r="H212">
            <v>3202162</v>
          </cell>
          <cell r="I212" t="str">
            <v>Amatori a M</v>
          </cell>
          <cell r="J212" t="str">
            <v>CSI</v>
          </cell>
          <cell r="K212" t="str">
            <v>M</v>
          </cell>
          <cell r="L212"/>
        </row>
        <row r="213">
          <cell r="C213" t="str">
            <v>187 F</v>
          </cell>
          <cell r="D213" t="str">
            <v>REBULI</v>
          </cell>
          <cell r="E213" t="str">
            <v>LINDA</v>
          </cell>
          <cell r="F213" t="str">
            <v>Asd Modesto Team</v>
          </cell>
          <cell r="G213">
            <v>41014</v>
          </cell>
          <cell r="H213">
            <v>3201753</v>
          </cell>
          <cell r="I213" t="str">
            <v>Ragazzi F</v>
          </cell>
          <cell r="J213" t="str">
            <v>CSI</v>
          </cell>
          <cell r="K213" t="str">
            <v>F</v>
          </cell>
          <cell r="L213"/>
        </row>
        <row r="214">
          <cell r="C214" t="str">
            <v>246 F</v>
          </cell>
          <cell r="D214" t="str">
            <v>PROSDOCIMO</v>
          </cell>
          <cell r="E214" t="str">
            <v>CATERINA</v>
          </cell>
          <cell r="F214" t="str">
            <v>Asd Modesto Team</v>
          </cell>
          <cell r="G214">
            <v>40217</v>
          </cell>
          <cell r="H214">
            <v>3204369</v>
          </cell>
          <cell r="I214" t="str">
            <v>Cadetti F</v>
          </cell>
          <cell r="J214" t="str">
            <v>CSI</v>
          </cell>
          <cell r="K214" t="str">
            <v>F</v>
          </cell>
          <cell r="L214"/>
        </row>
        <row r="215">
          <cell r="C215" t="str">
            <v>276 F</v>
          </cell>
          <cell r="D215" t="str">
            <v>D`INCAU</v>
          </cell>
          <cell r="E215" t="str">
            <v>ALESSIA</v>
          </cell>
          <cell r="F215" t="str">
            <v>Asd Modesto Team</v>
          </cell>
          <cell r="G215">
            <v>39608</v>
          </cell>
          <cell r="H215">
            <v>3201824</v>
          </cell>
          <cell r="I215" t="str">
            <v>Allievi F</v>
          </cell>
          <cell r="J215" t="str">
            <v>CSI</v>
          </cell>
          <cell r="K215" t="str">
            <v>F</v>
          </cell>
          <cell r="L215"/>
        </row>
        <row r="216">
          <cell r="C216" t="str">
            <v>284 F</v>
          </cell>
          <cell r="D216" t="str">
            <v>DALLA SANTA</v>
          </cell>
          <cell r="E216" t="str">
            <v>ALESSIA</v>
          </cell>
          <cell r="F216" t="str">
            <v>Asd Modesto Team</v>
          </cell>
          <cell r="G216">
            <v>36909</v>
          </cell>
          <cell r="H216">
            <v>3201656</v>
          </cell>
          <cell r="I216" t="str">
            <v>Seniores F</v>
          </cell>
          <cell r="J216" t="str">
            <v>CSI</v>
          </cell>
          <cell r="K216" t="str">
            <v>F</v>
          </cell>
          <cell r="L216"/>
        </row>
        <row r="217">
          <cell r="C217" t="str">
            <v>325 F</v>
          </cell>
          <cell r="D217" t="str">
            <v>ROSSA</v>
          </cell>
          <cell r="E217" t="str">
            <v>MARILENA</v>
          </cell>
          <cell r="F217" t="str">
            <v>Asd Modesto Team</v>
          </cell>
          <cell r="G217">
            <v>37560</v>
          </cell>
          <cell r="H217">
            <v>3201872</v>
          </cell>
          <cell r="I217" t="str">
            <v>Seniores F</v>
          </cell>
          <cell r="J217" t="str">
            <v>CSI</v>
          </cell>
          <cell r="K217" t="str">
            <v>F</v>
          </cell>
          <cell r="L217"/>
        </row>
        <row r="218">
          <cell r="C218" t="str">
            <v>371 f</v>
          </cell>
          <cell r="D218" t="str">
            <v>DA RIN DE MONEGO</v>
          </cell>
          <cell r="E218" t="str">
            <v>BEATRICE</v>
          </cell>
          <cell r="F218" t="str">
            <v>Asd Modesto Team</v>
          </cell>
          <cell r="G218">
            <v>37834</v>
          </cell>
          <cell r="H218">
            <v>3201825</v>
          </cell>
          <cell r="I218" t="str">
            <v>Seniores F</v>
          </cell>
          <cell r="J218" t="str">
            <v>CSI</v>
          </cell>
          <cell r="K218" t="str">
            <v>F</v>
          </cell>
          <cell r="L218"/>
        </row>
        <row r="219">
          <cell r="C219" t="str">
            <v>183 M</v>
          </cell>
          <cell r="D219" t="str">
            <v>ZANINI</v>
          </cell>
          <cell r="E219" t="str">
            <v>EMANUELE</v>
          </cell>
          <cell r="F219" t="str">
            <v>Asd Modesto Team</v>
          </cell>
          <cell r="G219">
            <v>40903</v>
          </cell>
          <cell r="H219">
            <v>3202124</v>
          </cell>
          <cell r="I219" t="str">
            <v>Ragazzi M</v>
          </cell>
          <cell r="J219" t="str">
            <v>CSI</v>
          </cell>
          <cell r="K219" t="str">
            <v>M</v>
          </cell>
          <cell r="L219"/>
        </row>
        <row r="220">
          <cell r="C220" t="str">
            <v>234 M</v>
          </cell>
          <cell r="D220" t="str">
            <v>PIVA</v>
          </cell>
          <cell r="E220" t="str">
            <v>MATTIA</v>
          </cell>
          <cell r="F220" t="str">
            <v>Asd Modesto Team</v>
          </cell>
          <cell r="G220">
            <v>40057</v>
          </cell>
          <cell r="H220">
            <v>3204383</v>
          </cell>
          <cell r="I220" t="str">
            <v>Cadetti M</v>
          </cell>
          <cell r="J220" t="str">
            <v>CSI</v>
          </cell>
          <cell r="K220" t="str">
            <v>M</v>
          </cell>
          <cell r="L220"/>
        </row>
        <row r="221">
          <cell r="C221" t="str">
            <v>236 M</v>
          </cell>
          <cell r="D221" t="str">
            <v>DA RIVA</v>
          </cell>
          <cell r="E221" t="str">
            <v>TOMMASO</v>
          </cell>
          <cell r="F221" t="str">
            <v>Asd Modesto Team</v>
          </cell>
          <cell r="G221">
            <v>39993</v>
          </cell>
          <cell r="H221">
            <v>3202123</v>
          </cell>
          <cell r="I221" t="str">
            <v>Cadetti M</v>
          </cell>
          <cell r="J221" t="str">
            <v>CSI</v>
          </cell>
          <cell r="K221" t="str">
            <v>M</v>
          </cell>
          <cell r="L221"/>
        </row>
        <row r="222">
          <cell r="C222" t="str">
            <v>447 M</v>
          </cell>
          <cell r="D222" t="str">
            <v>DE BARBA</v>
          </cell>
          <cell r="E222" t="str">
            <v>MATTIA</v>
          </cell>
          <cell r="F222" t="str">
            <v>Asd Modesto Team</v>
          </cell>
          <cell r="G222">
            <v>37329</v>
          </cell>
          <cell r="H222">
            <v>3201751</v>
          </cell>
          <cell r="I222" t="str">
            <v>Seniores M</v>
          </cell>
          <cell r="J222" t="str">
            <v>CSI</v>
          </cell>
          <cell r="K222" t="str">
            <v>M</v>
          </cell>
          <cell r="L222"/>
        </row>
        <row r="223">
          <cell r="C223" t="str">
            <v>448 M</v>
          </cell>
          <cell r="D223" t="str">
            <v>POLESANA</v>
          </cell>
          <cell r="E223" t="str">
            <v>FILIPPO</v>
          </cell>
          <cell r="F223" t="str">
            <v>Asd Modesto Team</v>
          </cell>
          <cell r="G223">
            <v>36668</v>
          </cell>
          <cell r="H223">
            <v>3201752</v>
          </cell>
          <cell r="I223" t="str">
            <v>Seniores M</v>
          </cell>
          <cell r="J223" t="str">
            <v>CSI</v>
          </cell>
          <cell r="K223" t="str">
            <v>M</v>
          </cell>
          <cell r="L223"/>
        </row>
        <row r="224">
          <cell r="C224" t="str">
            <v>450 M</v>
          </cell>
          <cell r="D224" t="str">
            <v>BONAN</v>
          </cell>
          <cell r="E224" t="str">
            <v>MARCO</v>
          </cell>
          <cell r="F224" t="str">
            <v>Asd Modesto Team</v>
          </cell>
          <cell r="G224">
            <v>36553</v>
          </cell>
          <cell r="H224">
            <v>3201653</v>
          </cell>
          <cell r="I224" t="str">
            <v>Seniores M</v>
          </cell>
          <cell r="J224" t="str">
            <v>CSI</v>
          </cell>
          <cell r="K224" t="str">
            <v>M</v>
          </cell>
          <cell r="L224"/>
        </row>
        <row r="225">
          <cell r="C225" t="str">
            <v>452 M</v>
          </cell>
          <cell r="D225" t="str">
            <v>COSTA</v>
          </cell>
          <cell r="E225" t="str">
            <v>EDGARD</v>
          </cell>
          <cell r="F225" t="str">
            <v>Asd Modesto Team</v>
          </cell>
          <cell r="G225">
            <v>36215</v>
          </cell>
          <cell r="H225">
            <v>3204368</v>
          </cell>
          <cell r="I225" t="str">
            <v>Seniores M</v>
          </cell>
          <cell r="J225" t="str">
            <v>CSI</v>
          </cell>
          <cell r="K225" t="str">
            <v>M</v>
          </cell>
          <cell r="L225"/>
        </row>
        <row r="226">
          <cell r="C226" t="str">
            <v>455 M</v>
          </cell>
          <cell r="D226" t="str">
            <v>ROSSA</v>
          </cell>
          <cell r="E226" t="str">
            <v>MATTEO</v>
          </cell>
          <cell r="F226" t="str">
            <v>Asd Modesto Team</v>
          </cell>
          <cell r="G226">
            <v>35879</v>
          </cell>
          <cell r="H226">
            <v>3201880</v>
          </cell>
          <cell r="I226" t="str">
            <v>Seniores M</v>
          </cell>
          <cell r="J226" t="str">
            <v>CSI</v>
          </cell>
          <cell r="K226" t="str">
            <v>M</v>
          </cell>
          <cell r="L226"/>
        </row>
        <row r="227">
          <cell r="C227" t="str">
            <v>483 m</v>
          </cell>
          <cell r="D227" t="str">
            <v>CAPPELLETTO</v>
          </cell>
          <cell r="E227" t="str">
            <v>PABLO LUIS</v>
          </cell>
          <cell r="F227" t="str">
            <v>Asd Modesto Team</v>
          </cell>
          <cell r="G227">
            <v>37448</v>
          </cell>
          <cell r="H227">
            <v>3201749</v>
          </cell>
          <cell r="I227" t="str">
            <v>Seniores M</v>
          </cell>
          <cell r="J227" t="str">
            <v>CSI</v>
          </cell>
          <cell r="K227" t="str">
            <v>M</v>
          </cell>
          <cell r="L227"/>
        </row>
        <row r="228">
          <cell r="C228" t="str">
            <v>499 m</v>
          </cell>
          <cell r="D228" t="str">
            <v>DA RIN DE MONEGO</v>
          </cell>
          <cell r="E228" t="str">
            <v>LORENZO</v>
          </cell>
          <cell r="F228" t="str">
            <v>Asd Modesto Team</v>
          </cell>
          <cell r="G228">
            <v>36842</v>
          </cell>
          <cell r="H228">
            <v>3201750</v>
          </cell>
          <cell r="I228" t="str">
            <v>Seniores M</v>
          </cell>
          <cell r="J228" t="str">
            <v>CSI</v>
          </cell>
          <cell r="K228" t="str">
            <v>M</v>
          </cell>
          <cell r="L228"/>
        </row>
        <row r="229">
          <cell r="C229" t="str">
            <v>500 m</v>
          </cell>
          <cell r="D229" t="str">
            <v>SCOPEL</v>
          </cell>
          <cell r="E229" t="str">
            <v>MATTIA</v>
          </cell>
          <cell r="F229" t="str">
            <v>Asd Modesto Team</v>
          </cell>
          <cell r="G229">
            <v>36641</v>
          </cell>
          <cell r="H229">
            <v>3201748</v>
          </cell>
          <cell r="I229" t="str">
            <v>Seniores M</v>
          </cell>
          <cell r="J229" t="str">
            <v>CSI</v>
          </cell>
          <cell r="K229" t="str">
            <v>M</v>
          </cell>
          <cell r="L229"/>
        </row>
        <row r="230">
          <cell r="C230" t="str">
            <v>25 F</v>
          </cell>
          <cell r="D230" t="str">
            <v>MARTINI</v>
          </cell>
          <cell r="E230" t="str">
            <v>GIULIA</v>
          </cell>
          <cell r="F230" t="str">
            <v>Asd Polisportiva Caprioli</v>
          </cell>
          <cell r="G230">
            <v>42590</v>
          </cell>
          <cell r="H230">
            <v>3204540</v>
          </cell>
          <cell r="I230" t="str">
            <v>Cuccioli F</v>
          </cell>
          <cell r="J230" t="str">
            <v>CSI</v>
          </cell>
          <cell r="K230" t="str">
            <v>F</v>
          </cell>
          <cell r="L230"/>
        </row>
        <row r="231">
          <cell r="C231" t="str">
            <v>45 f</v>
          </cell>
          <cell r="D231" t="str">
            <v>DEVICH</v>
          </cell>
          <cell r="E231" t="str">
            <v>MARTINA</v>
          </cell>
          <cell r="F231" t="str">
            <v>Asd Polisportiva Caprioli</v>
          </cell>
          <cell r="G231">
            <v>42197</v>
          </cell>
          <cell r="H231">
            <v>3203015</v>
          </cell>
          <cell r="I231" t="str">
            <v>Cuccioli F</v>
          </cell>
          <cell r="J231" t="str">
            <v>CSI</v>
          </cell>
          <cell r="K231" t="str">
            <v>F</v>
          </cell>
          <cell r="L231"/>
        </row>
        <row r="232">
          <cell r="C232" t="str">
            <v>86 F</v>
          </cell>
          <cell r="D232" t="str">
            <v>RESENTE</v>
          </cell>
          <cell r="E232" t="str">
            <v>GIORGIA</v>
          </cell>
          <cell r="F232" t="str">
            <v>Asd Polisportiva Caprioli</v>
          </cell>
          <cell r="G232">
            <v>41698</v>
          </cell>
          <cell r="H232">
            <v>3202512</v>
          </cell>
          <cell r="I232" t="str">
            <v>Esordienti F</v>
          </cell>
          <cell r="J232" t="str">
            <v>CSI</v>
          </cell>
          <cell r="K232" t="str">
            <v>F</v>
          </cell>
          <cell r="L232"/>
        </row>
        <row r="233">
          <cell r="C233" t="str">
            <v>96 F</v>
          </cell>
          <cell r="D233" t="str">
            <v>PERUZ</v>
          </cell>
          <cell r="E233" t="str">
            <v>SOFIA</v>
          </cell>
          <cell r="F233" t="str">
            <v>Asd Polisportiva Caprioli</v>
          </cell>
          <cell r="G233">
            <v>41492</v>
          </cell>
          <cell r="H233">
            <v>3202093</v>
          </cell>
          <cell r="I233" t="str">
            <v>Esordienti F</v>
          </cell>
          <cell r="J233" t="str">
            <v>CSI</v>
          </cell>
          <cell r="K233" t="str">
            <v>F</v>
          </cell>
          <cell r="L233"/>
        </row>
        <row r="234">
          <cell r="C234" t="str">
            <v>101 F</v>
          </cell>
          <cell r="D234" t="str">
            <v>MARETTO</v>
          </cell>
          <cell r="E234" t="str">
            <v>GRETA</v>
          </cell>
          <cell r="F234" t="str">
            <v>Asd Polisportiva Caprioli</v>
          </cell>
          <cell r="G234">
            <v>41378</v>
          </cell>
          <cell r="H234">
            <v>3202092</v>
          </cell>
          <cell r="I234" t="str">
            <v>Esordienti F</v>
          </cell>
          <cell r="J234" t="str">
            <v>CSI</v>
          </cell>
          <cell r="K234" t="str">
            <v>F</v>
          </cell>
          <cell r="L234"/>
        </row>
        <row r="235">
          <cell r="C235" t="str">
            <v>112 F</v>
          </cell>
          <cell r="D235" t="str">
            <v>CHERUBIN</v>
          </cell>
          <cell r="E235" t="str">
            <v>PETRA</v>
          </cell>
          <cell r="F235" t="str">
            <v>Asd Polisportiva Caprioli</v>
          </cell>
          <cell r="G235">
            <v>41665</v>
          </cell>
          <cell r="H235">
            <v>3202534</v>
          </cell>
          <cell r="I235" t="str">
            <v>Esordienti F</v>
          </cell>
          <cell r="J235" t="str">
            <v>CSI</v>
          </cell>
          <cell r="K235" t="str">
            <v>F</v>
          </cell>
          <cell r="L235"/>
        </row>
        <row r="236">
          <cell r="C236" t="str">
            <v>138 f</v>
          </cell>
          <cell r="D236" t="str">
            <v>RISTO</v>
          </cell>
          <cell r="E236" t="str">
            <v>ANNA</v>
          </cell>
          <cell r="F236" t="str">
            <v>Asd Polisportiva Caprioli</v>
          </cell>
          <cell r="G236">
            <v>41317</v>
          </cell>
          <cell r="H236">
            <v>3202515</v>
          </cell>
          <cell r="I236" t="str">
            <v>Esordienti F</v>
          </cell>
          <cell r="J236" t="str">
            <v>CSI</v>
          </cell>
          <cell r="K236" t="str">
            <v>F</v>
          </cell>
          <cell r="L236"/>
        </row>
        <row r="237">
          <cell r="C237" t="str">
            <v>3 M</v>
          </cell>
          <cell r="D237" t="str">
            <v>AMBROSINO</v>
          </cell>
          <cell r="E237" t="str">
            <v>SIRIO</v>
          </cell>
          <cell r="F237" t="str">
            <v>Asd Polisportiva Caprioli</v>
          </cell>
          <cell r="G237">
            <v>42409</v>
          </cell>
          <cell r="H237">
            <v>3202091</v>
          </cell>
          <cell r="I237" t="str">
            <v>Cuccioli M</v>
          </cell>
          <cell r="J237" t="str">
            <v>CSI</v>
          </cell>
          <cell r="K237" t="str">
            <v>M</v>
          </cell>
          <cell r="L237"/>
        </row>
        <row r="238">
          <cell r="C238" t="str">
            <v>7 M</v>
          </cell>
          <cell r="D238" t="str">
            <v>DRUTSA</v>
          </cell>
          <cell r="E238" t="str">
            <v>RODISLAV</v>
          </cell>
          <cell r="F238" t="str">
            <v>Asd Polisportiva Caprioli</v>
          </cell>
          <cell r="G238">
            <v>42296</v>
          </cell>
          <cell r="H238">
            <v>3202934</v>
          </cell>
          <cell r="I238" t="str">
            <v>Cuccioli M</v>
          </cell>
          <cell r="J238" t="str">
            <v>CSI</v>
          </cell>
          <cell r="K238" t="str">
            <v>M</v>
          </cell>
          <cell r="L238"/>
        </row>
        <row r="239">
          <cell r="C239" t="str">
            <v>10 M</v>
          </cell>
          <cell r="D239" t="str">
            <v>SANTIN</v>
          </cell>
          <cell r="E239" t="str">
            <v>MATTIA</v>
          </cell>
          <cell r="F239" t="str">
            <v>Asd Polisportiva Caprioli</v>
          </cell>
          <cell r="G239">
            <v>42245</v>
          </cell>
          <cell r="H239">
            <v>3202900</v>
          </cell>
          <cell r="I239" t="str">
            <v>Cuccioli M</v>
          </cell>
          <cell r="J239" t="str">
            <v>CSI</v>
          </cell>
          <cell r="K239" t="str">
            <v>M</v>
          </cell>
          <cell r="L239"/>
        </row>
        <row r="240">
          <cell r="C240" t="str">
            <v>38 M</v>
          </cell>
          <cell r="D240" t="str">
            <v>CHERUBIN</v>
          </cell>
          <cell r="E240" t="str">
            <v>ZENO</v>
          </cell>
          <cell r="F240" t="str">
            <v>Asd Polisportiva Caprioli</v>
          </cell>
          <cell r="G240">
            <v>42081</v>
          </cell>
          <cell r="H240">
            <v>3202902</v>
          </cell>
          <cell r="I240" t="str">
            <v>Cuccioli M</v>
          </cell>
          <cell r="J240" t="str">
            <v>CSI</v>
          </cell>
          <cell r="K240" t="str">
            <v>M</v>
          </cell>
          <cell r="L240"/>
        </row>
        <row r="241">
          <cell r="C241" t="str">
            <v>43 m</v>
          </cell>
          <cell r="D241" t="str">
            <v>DEVICH</v>
          </cell>
          <cell r="E241" t="str">
            <v>MATTIA</v>
          </cell>
          <cell r="F241" t="str">
            <v>Asd Polisportiva Caprioli</v>
          </cell>
          <cell r="G241">
            <v>42724</v>
          </cell>
          <cell r="H241">
            <v>3202518</v>
          </cell>
          <cell r="I241" t="str">
            <v>Cuccioli M</v>
          </cell>
          <cell r="J241" t="str">
            <v>CSI</v>
          </cell>
          <cell r="K241" t="str">
            <v>M</v>
          </cell>
          <cell r="L241"/>
        </row>
        <row r="242">
          <cell r="C242" t="str">
            <v>86 M</v>
          </cell>
          <cell r="D242" t="str">
            <v>FREGONESE</v>
          </cell>
          <cell r="E242" t="str">
            <v>RENE`</v>
          </cell>
          <cell r="F242" t="str">
            <v>Asd Polisportiva Caprioli</v>
          </cell>
          <cell r="G242">
            <v>41847</v>
          </cell>
          <cell r="H242">
            <v>3202160</v>
          </cell>
          <cell r="I242" t="str">
            <v>Esordienti M</v>
          </cell>
          <cell r="J242" t="str">
            <v>CSI</v>
          </cell>
          <cell r="K242" t="str">
            <v>M</v>
          </cell>
          <cell r="L242"/>
        </row>
        <row r="243">
          <cell r="C243" t="str">
            <v>92 M</v>
          </cell>
          <cell r="D243" t="str">
            <v>TIBOLLA</v>
          </cell>
          <cell r="E243" t="str">
            <v>ENAPAY</v>
          </cell>
          <cell r="F243" t="str">
            <v>Asd Polisportiva Caprioli</v>
          </cell>
          <cell r="G243">
            <v>41675</v>
          </cell>
          <cell r="H243">
            <v>3202095</v>
          </cell>
          <cell r="I243" t="str">
            <v>Esordienti M</v>
          </cell>
          <cell r="J243" t="str">
            <v>CSI</v>
          </cell>
          <cell r="K243" t="str">
            <v>M</v>
          </cell>
          <cell r="L243"/>
        </row>
        <row r="244">
          <cell r="C244" t="str">
            <v>95 M</v>
          </cell>
          <cell r="D244" t="str">
            <v>PIVIROTTO</v>
          </cell>
          <cell r="E244" t="str">
            <v>LEONARDO</v>
          </cell>
          <cell r="F244" t="str">
            <v>Asd Polisportiva Caprioli</v>
          </cell>
          <cell r="G244">
            <v>41654</v>
          </cell>
          <cell r="H244">
            <v>3202094</v>
          </cell>
          <cell r="I244" t="str">
            <v>Esordienti M</v>
          </cell>
          <cell r="J244" t="str">
            <v>CSI</v>
          </cell>
          <cell r="K244" t="str">
            <v>M</v>
          </cell>
          <cell r="L244"/>
        </row>
        <row r="245">
          <cell r="C245" t="str">
            <v>96 M</v>
          </cell>
          <cell r="D245" t="str">
            <v>ZANETTIN</v>
          </cell>
          <cell r="E245" t="str">
            <v>LUCA</v>
          </cell>
          <cell r="F245" t="str">
            <v>Asd Polisportiva Caprioli</v>
          </cell>
          <cell r="G245">
            <v>41639</v>
          </cell>
          <cell r="H245">
            <v>3202161</v>
          </cell>
          <cell r="I245" t="str">
            <v>Esordienti M</v>
          </cell>
          <cell r="J245" t="str">
            <v>CSI</v>
          </cell>
          <cell r="K245" t="str">
            <v>M</v>
          </cell>
          <cell r="L245"/>
        </row>
        <row r="246">
          <cell r="C246" t="str">
            <v>101 M</v>
          </cell>
          <cell r="D246" t="str">
            <v>DE LUCA</v>
          </cell>
          <cell r="E246" t="str">
            <v>MATTEO</v>
          </cell>
          <cell r="F246" t="str">
            <v>Asd Polisportiva Caprioli</v>
          </cell>
          <cell r="G246">
            <v>41538</v>
          </cell>
          <cell r="H246">
            <v>3202513</v>
          </cell>
          <cell r="I246" t="str">
            <v>Esordienti M</v>
          </cell>
          <cell r="J246" t="str">
            <v>CSI</v>
          </cell>
          <cell r="K246" t="str">
            <v>M</v>
          </cell>
          <cell r="L246"/>
        </row>
        <row r="247">
          <cell r="C247" t="str">
            <v>112 M</v>
          </cell>
          <cell r="D247" t="str">
            <v>AMBROSINO</v>
          </cell>
          <cell r="E247" t="str">
            <v>RUBEN</v>
          </cell>
          <cell r="F247" t="str">
            <v>Asd Polisportiva Caprioli</v>
          </cell>
          <cell r="G247">
            <v>41288</v>
          </cell>
          <cell r="H247">
            <v>3202090</v>
          </cell>
          <cell r="I247" t="str">
            <v>Esordienti M</v>
          </cell>
          <cell r="J247" t="str">
            <v>CSI</v>
          </cell>
          <cell r="K247" t="str">
            <v>M</v>
          </cell>
          <cell r="L247"/>
        </row>
        <row r="248">
          <cell r="C248" t="str">
            <v>76 F</v>
          </cell>
          <cell r="D248" t="str">
            <v>DEOLA THORPE</v>
          </cell>
          <cell r="E248" t="str">
            <v>AZZURRA</v>
          </cell>
          <cell r="F248" t="str">
            <v>Atletica Agordina</v>
          </cell>
          <cell r="G248">
            <v>41995</v>
          </cell>
          <cell r="H248">
            <v>3201784</v>
          </cell>
          <cell r="I248" t="str">
            <v>Esordienti F</v>
          </cell>
          <cell r="J248" t="str">
            <v>CSI</v>
          </cell>
          <cell r="K248" t="str">
            <v>F</v>
          </cell>
          <cell r="L248"/>
        </row>
        <row r="249">
          <cell r="C249" t="str">
            <v>120 F</v>
          </cell>
          <cell r="D249" t="str">
            <v>DENICOLÒ</v>
          </cell>
          <cell r="E249" t="str">
            <v>MARIANNA</v>
          </cell>
          <cell r="F249" t="str">
            <v>Atletica Agordina</v>
          </cell>
          <cell r="G249">
            <v>41496</v>
          </cell>
          <cell r="H249">
            <v>3201847</v>
          </cell>
          <cell r="I249" t="str">
            <v>Esordienti F</v>
          </cell>
          <cell r="J249" t="str">
            <v>CSI</v>
          </cell>
          <cell r="K249" t="str">
            <v>F</v>
          </cell>
          <cell r="L249"/>
        </row>
        <row r="250">
          <cell r="C250" t="str">
            <v>176 F</v>
          </cell>
          <cell r="D250" t="str">
            <v>BUXAJ</v>
          </cell>
          <cell r="E250" t="str">
            <v>REBECCA</v>
          </cell>
          <cell r="F250" t="str">
            <v>Atletica Agordina</v>
          </cell>
          <cell r="G250">
            <v>40676</v>
          </cell>
          <cell r="H250">
            <v>3201797</v>
          </cell>
          <cell r="I250" t="str">
            <v>Ragazzi F</v>
          </cell>
          <cell r="J250" t="str">
            <v>CSI</v>
          </cell>
          <cell r="K250" t="str">
            <v>F</v>
          </cell>
          <cell r="L250"/>
        </row>
        <row r="251">
          <cell r="C251" t="str">
            <v>179 F</v>
          </cell>
          <cell r="D251" t="str">
            <v>ROSSON</v>
          </cell>
          <cell r="E251" t="str">
            <v>IRENE</v>
          </cell>
          <cell r="F251" t="str">
            <v>Atletica Agordina</v>
          </cell>
          <cell r="G251">
            <v>41216</v>
          </cell>
          <cell r="H251">
            <v>3204548</v>
          </cell>
          <cell r="I251" t="str">
            <v>Ragazzi F</v>
          </cell>
          <cell r="J251" t="str">
            <v>CSI</v>
          </cell>
          <cell r="K251" t="str">
            <v>F</v>
          </cell>
          <cell r="L251"/>
        </row>
        <row r="252">
          <cell r="C252" t="str">
            <v>180 F</v>
          </cell>
          <cell r="D252" t="str">
            <v>GNECH</v>
          </cell>
          <cell r="E252" t="str">
            <v>VALENTINA</v>
          </cell>
          <cell r="F252" t="str">
            <v>Atletica Agordina</v>
          </cell>
          <cell r="G252">
            <v>41215</v>
          </cell>
          <cell r="H252">
            <v>3201851</v>
          </cell>
          <cell r="I252" t="str">
            <v>Ragazzi F</v>
          </cell>
          <cell r="J252" t="str">
            <v>CSI</v>
          </cell>
          <cell r="K252" t="str">
            <v>F</v>
          </cell>
          <cell r="L252"/>
        </row>
        <row r="253">
          <cell r="C253" t="str">
            <v>240 F</v>
          </cell>
          <cell r="D253" t="str">
            <v>SOPPELSA</v>
          </cell>
          <cell r="E253" t="str">
            <v>LAILA</v>
          </cell>
          <cell r="F253" t="str">
            <v>Atletica Agordina</v>
          </cell>
          <cell r="G253">
            <v>40457</v>
          </cell>
          <cell r="H253">
            <v>3201860</v>
          </cell>
          <cell r="I253" t="str">
            <v>Cadetti F</v>
          </cell>
          <cell r="J253" t="str">
            <v>CSI</v>
          </cell>
          <cell r="K253" t="str">
            <v>F</v>
          </cell>
          <cell r="L253"/>
        </row>
        <row r="254">
          <cell r="C254" t="str">
            <v>243 F</v>
          </cell>
          <cell r="D254" t="str">
            <v>DEL DIN</v>
          </cell>
          <cell r="E254" t="str">
            <v>SIRIA</v>
          </cell>
          <cell r="F254" t="str">
            <v>Atletica Agordina</v>
          </cell>
          <cell r="G254">
            <v>40344</v>
          </cell>
          <cell r="H254">
            <v>3201842</v>
          </cell>
          <cell r="I254" t="str">
            <v>Cadetti F</v>
          </cell>
          <cell r="J254" t="str">
            <v>CSI</v>
          </cell>
          <cell r="K254" t="str">
            <v>F</v>
          </cell>
          <cell r="L254"/>
        </row>
        <row r="255">
          <cell r="C255" t="str">
            <v>247 F</v>
          </cell>
          <cell r="D255" t="str">
            <v>FRIZ</v>
          </cell>
          <cell r="E255" t="str">
            <v>ALYSSA</v>
          </cell>
          <cell r="F255" t="str">
            <v>Atletica Agordina</v>
          </cell>
          <cell r="G255">
            <v>40183</v>
          </cell>
          <cell r="H255">
            <v>3201849</v>
          </cell>
          <cell r="I255" t="str">
            <v>Cadetti F</v>
          </cell>
          <cell r="J255" t="str">
            <v>CSI</v>
          </cell>
          <cell r="K255" t="str">
            <v>F</v>
          </cell>
          <cell r="L255"/>
        </row>
        <row r="256">
          <cell r="C256" t="str">
            <v>287 F</v>
          </cell>
          <cell r="D256" t="str">
            <v>ZUGLIAN</v>
          </cell>
          <cell r="E256" t="str">
            <v>MARVI</v>
          </cell>
          <cell r="F256" t="str">
            <v>Atletica Agordina</v>
          </cell>
          <cell r="G256">
            <v>34952</v>
          </cell>
          <cell r="H256">
            <v>3204393</v>
          </cell>
          <cell r="I256" t="str">
            <v>Seniores F</v>
          </cell>
          <cell r="J256" t="str">
            <v>CSI</v>
          </cell>
          <cell r="K256" t="str">
            <v>F</v>
          </cell>
          <cell r="L256"/>
        </row>
        <row r="257">
          <cell r="C257" t="str">
            <v>293 F</v>
          </cell>
          <cell r="D257" t="str">
            <v>DEOLA</v>
          </cell>
          <cell r="E257" t="str">
            <v>ARIANNA</v>
          </cell>
          <cell r="F257" t="str">
            <v>Atletica Agordina</v>
          </cell>
          <cell r="G257">
            <v>29920</v>
          </cell>
          <cell r="H257">
            <v>3201783</v>
          </cell>
          <cell r="I257" t="str">
            <v>Amatori a F</v>
          </cell>
          <cell r="J257" t="str">
            <v>CSI</v>
          </cell>
          <cell r="K257" t="str">
            <v>F</v>
          </cell>
          <cell r="L257"/>
        </row>
        <row r="258">
          <cell r="C258" t="str">
            <v>308 F</v>
          </cell>
          <cell r="D258" t="str">
            <v>PILAT</v>
          </cell>
          <cell r="E258" t="str">
            <v>VIVIANA</v>
          </cell>
          <cell r="F258" t="str">
            <v>Atletica Agordina</v>
          </cell>
          <cell r="G258">
            <v>24744</v>
          </cell>
          <cell r="H258">
            <v>3201853</v>
          </cell>
          <cell r="I258" t="str">
            <v>Veterani a F</v>
          </cell>
          <cell r="J258" t="str">
            <v>CSI</v>
          </cell>
          <cell r="K258" t="str">
            <v>F</v>
          </cell>
          <cell r="L258"/>
        </row>
        <row r="259">
          <cell r="C259" t="str">
            <v>309 F</v>
          </cell>
          <cell r="D259" t="str">
            <v>DAL MOLIN</v>
          </cell>
          <cell r="E259" t="str">
            <v>MONICA</v>
          </cell>
          <cell r="F259" t="str">
            <v>Atletica Agordina</v>
          </cell>
          <cell r="G259">
            <v>24640</v>
          </cell>
          <cell r="H259">
            <v>3204391</v>
          </cell>
          <cell r="I259" t="str">
            <v>Veterani a F</v>
          </cell>
          <cell r="J259" t="str">
            <v>CSI</v>
          </cell>
          <cell r="K259" t="str">
            <v>F</v>
          </cell>
          <cell r="L259"/>
        </row>
        <row r="260">
          <cell r="C260" t="str">
            <v>331 F</v>
          </cell>
          <cell r="D260" t="str">
            <v>DE COLO`</v>
          </cell>
          <cell r="E260" t="str">
            <v>FRANCESCA</v>
          </cell>
          <cell r="F260" t="str">
            <v>Atletica Agordina</v>
          </cell>
          <cell r="G260">
            <v>35944</v>
          </cell>
          <cell r="H260">
            <v>3201840</v>
          </cell>
          <cell r="I260" t="str">
            <v>Seniores F</v>
          </cell>
          <cell r="J260" t="str">
            <v>CSI</v>
          </cell>
          <cell r="K260" t="str">
            <v>F</v>
          </cell>
          <cell r="L260"/>
        </row>
        <row r="261">
          <cell r="C261" t="str">
            <v>337 F</v>
          </cell>
          <cell r="D261" t="str">
            <v>BULF</v>
          </cell>
          <cell r="E261" t="str">
            <v>MANUELA</v>
          </cell>
          <cell r="F261" t="str">
            <v>Atletica Agordina</v>
          </cell>
          <cell r="G261">
            <v>31206</v>
          </cell>
          <cell r="H261">
            <v>3201778</v>
          </cell>
          <cell r="I261" t="str">
            <v>Amatori a F</v>
          </cell>
          <cell r="J261" t="str">
            <v>CSI</v>
          </cell>
          <cell r="K261" t="str">
            <v>F</v>
          </cell>
          <cell r="L261"/>
        </row>
        <row r="262">
          <cell r="C262" t="str">
            <v>373 f</v>
          </cell>
          <cell r="D262" t="str">
            <v>SAVIO</v>
          </cell>
          <cell r="E262" t="str">
            <v>MARINA</v>
          </cell>
          <cell r="F262" t="str">
            <v>Atletica Agordina</v>
          </cell>
          <cell r="G262">
            <v>22763</v>
          </cell>
          <cell r="H262">
            <v>3201948</v>
          </cell>
          <cell r="I262" t="str">
            <v>Veterani B F</v>
          </cell>
          <cell r="J262" t="str">
            <v>CSI</v>
          </cell>
          <cell r="K262" t="str">
            <v>F</v>
          </cell>
          <cell r="L262"/>
        </row>
        <row r="263">
          <cell r="C263" t="str">
            <v>8 M</v>
          </cell>
          <cell r="D263" t="str">
            <v>SOCCOL</v>
          </cell>
          <cell r="E263" t="str">
            <v>VALENTINO</v>
          </cell>
          <cell r="F263" t="str">
            <v>Atletica Agordina</v>
          </cell>
          <cell r="G263">
            <v>42255</v>
          </cell>
          <cell r="H263">
            <v>3201858</v>
          </cell>
          <cell r="I263" t="str">
            <v>Cuccioli M</v>
          </cell>
          <cell r="J263" t="str">
            <v>CSI</v>
          </cell>
          <cell r="K263" t="str">
            <v>M</v>
          </cell>
          <cell r="L263"/>
        </row>
        <row r="264">
          <cell r="C264" t="str">
            <v>27 M</v>
          </cell>
          <cell r="D264" t="str">
            <v>GNECH</v>
          </cell>
          <cell r="E264" t="str">
            <v>DAVIDE</v>
          </cell>
          <cell r="F264" t="str">
            <v>Atletica Agordina</v>
          </cell>
          <cell r="G264">
            <v>42497</v>
          </cell>
          <cell r="H264">
            <v>3201850</v>
          </cell>
          <cell r="I264" t="str">
            <v>Cuccioli M</v>
          </cell>
          <cell r="J264" t="str">
            <v>CSI</v>
          </cell>
          <cell r="K264" t="str">
            <v>M</v>
          </cell>
          <cell r="L264"/>
        </row>
        <row r="265">
          <cell r="C265" t="str">
            <v>30 M</v>
          </cell>
          <cell r="D265" t="str">
            <v>SOPPELSA</v>
          </cell>
          <cell r="E265" t="str">
            <v>DAVIDE</v>
          </cell>
          <cell r="F265" t="str">
            <v>Atletica Agordina</v>
          </cell>
          <cell r="G265">
            <v>42408</v>
          </cell>
          <cell r="H265">
            <v>3201859</v>
          </cell>
          <cell r="I265" t="str">
            <v>Cuccioli M</v>
          </cell>
          <cell r="J265" t="str">
            <v>CSI</v>
          </cell>
          <cell r="K265" t="str">
            <v>M</v>
          </cell>
          <cell r="L265"/>
        </row>
        <row r="266">
          <cell r="C266" t="str">
            <v>33 M</v>
          </cell>
          <cell r="D266" t="str">
            <v>CAMPEDEL</v>
          </cell>
          <cell r="E266" t="str">
            <v>SAMUELE</v>
          </cell>
          <cell r="F266" t="str">
            <v>Atletica Agordina</v>
          </cell>
          <cell r="G266">
            <v>42341</v>
          </cell>
          <cell r="H266">
            <v>3202133</v>
          </cell>
          <cell r="I266" t="str">
            <v>Cuccioli M</v>
          </cell>
          <cell r="J266" t="str">
            <v>CSI</v>
          </cell>
          <cell r="K266" t="str">
            <v>M</v>
          </cell>
          <cell r="L266"/>
        </row>
        <row r="267">
          <cell r="C267" t="str">
            <v>90 M</v>
          </cell>
          <cell r="D267" t="str">
            <v>BUXAJ</v>
          </cell>
          <cell r="E267" t="str">
            <v>ALESSANDRO</v>
          </cell>
          <cell r="F267" t="str">
            <v>Atletica Agordina</v>
          </cell>
          <cell r="G267">
            <v>41683</v>
          </cell>
          <cell r="H267">
            <v>3201796</v>
          </cell>
          <cell r="I267" t="str">
            <v>Esordienti M</v>
          </cell>
          <cell r="J267" t="str">
            <v>CSI</v>
          </cell>
          <cell r="K267" t="str">
            <v>M</v>
          </cell>
          <cell r="L267"/>
        </row>
        <row r="268">
          <cell r="C268" t="str">
            <v>110 M</v>
          </cell>
          <cell r="D268" t="str">
            <v>DALLE FESTE</v>
          </cell>
          <cell r="E268" t="str">
            <v>MANUEL</v>
          </cell>
          <cell r="F268" t="str">
            <v>Atletica Agordina</v>
          </cell>
          <cell r="G268">
            <v>41359</v>
          </cell>
          <cell r="H268">
            <v>3201801</v>
          </cell>
          <cell r="I268" t="str">
            <v>Esordienti M</v>
          </cell>
          <cell r="J268" t="str">
            <v>CSI</v>
          </cell>
          <cell r="K268" t="str">
            <v>M</v>
          </cell>
          <cell r="L268"/>
        </row>
        <row r="269">
          <cell r="C269" t="str">
            <v>124 M</v>
          </cell>
          <cell r="D269" t="str">
            <v>BENVEGNU`</v>
          </cell>
          <cell r="E269" t="str">
            <v>THOMAS</v>
          </cell>
          <cell r="F269" t="str">
            <v>Atletica Agordina</v>
          </cell>
          <cell r="G269">
            <v>41483</v>
          </cell>
          <cell r="H269">
            <v>3201795</v>
          </cell>
          <cell r="I269" t="str">
            <v>Esordienti M</v>
          </cell>
          <cell r="J269" t="str">
            <v>CSI</v>
          </cell>
          <cell r="K269" t="str">
            <v>M</v>
          </cell>
          <cell r="L269"/>
        </row>
        <row r="270">
          <cell r="C270" t="str">
            <v>129 M</v>
          </cell>
          <cell r="D270" t="str">
            <v>DAL PONT</v>
          </cell>
          <cell r="E270" t="str">
            <v>ALESSANDRO</v>
          </cell>
          <cell r="F270" t="str">
            <v>Atletica Agordina</v>
          </cell>
          <cell r="G270">
            <v>41361</v>
          </cell>
          <cell r="H270">
            <v>3201886</v>
          </cell>
          <cell r="I270" t="str">
            <v>Esordienti M</v>
          </cell>
          <cell r="J270" t="str">
            <v>CSI</v>
          </cell>
          <cell r="K270" t="str">
            <v>M</v>
          </cell>
          <cell r="L270"/>
        </row>
        <row r="271">
          <cell r="C271" t="str">
            <v>170 M</v>
          </cell>
          <cell r="D271" t="str">
            <v>BEN</v>
          </cell>
          <cell r="E271" t="str">
            <v>GIOELE</v>
          </cell>
          <cell r="F271" t="str">
            <v>Atletica Agordina</v>
          </cell>
          <cell r="G271">
            <v>40787</v>
          </cell>
          <cell r="H271">
            <v>3201885</v>
          </cell>
          <cell r="I271" t="str">
            <v>Ragazzi M</v>
          </cell>
          <cell r="J271" t="str">
            <v>CSI</v>
          </cell>
          <cell r="K271" t="str">
            <v>M</v>
          </cell>
          <cell r="L271"/>
        </row>
        <row r="272">
          <cell r="C272" t="str">
            <v>226 M</v>
          </cell>
          <cell r="D272" t="str">
            <v>DELL`AGNOLA</v>
          </cell>
          <cell r="E272" t="str">
            <v>DANIELE</v>
          </cell>
          <cell r="F272" t="str">
            <v>Atletica Agordina</v>
          </cell>
          <cell r="G272">
            <v>39917</v>
          </cell>
          <cell r="H272">
            <v>3201843</v>
          </cell>
          <cell r="I272" t="str">
            <v>Cadetti M</v>
          </cell>
          <cell r="J272" t="str">
            <v>CSI</v>
          </cell>
          <cell r="K272" t="str">
            <v>M</v>
          </cell>
          <cell r="L272"/>
        </row>
        <row r="273">
          <cell r="C273" t="str">
            <v>235 M</v>
          </cell>
          <cell r="D273" t="str">
            <v>DENICOLO`</v>
          </cell>
          <cell r="E273" t="str">
            <v>MIRCO</v>
          </cell>
          <cell r="F273" t="str">
            <v>Atletica Agordina</v>
          </cell>
          <cell r="G273">
            <v>40038</v>
          </cell>
          <cell r="H273">
            <v>3201848</v>
          </cell>
          <cell r="I273" t="str">
            <v>Cadetti M</v>
          </cell>
          <cell r="J273" t="str">
            <v>CSI</v>
          </cell>
          <cell r="K273" t="str">
            <v>M</v>
          </cell>
          <cell r="L273"/>
        </row>
        <row r="274">
          <cell r="C274" t="str">
            <v>241 M</v>
          </cell>
          <cell r="D274" t="str">
            <v>BORTOT</v>
          </cell>
          <cell r="E274" t="str">
            <v>CARDO AMIEL</v>
          </cell>
          <cell r="F274" t="str">
            <v>Atletica Agordina</v>
          </cell>
          <cell r="G274">
            <v>39848</v>
          </cell>
          <cell r="H274">
            <v>3201830</v>
          </cell>
          <cell r="I274" t="str">
            <v>Cadetti M</v>
          </cell>
          <cell r="J274" t="str">
            <v>CSI</v>
          </cell>
          <cell r="K274" t="str">
            <v>M</v>
          </cell>
          <cell r="L274"/>
        </row>
        <row r="275">
          <cell r="C275" t="str">
            <v>286 M</v>
          </cell>
          <cell r="D275" t="str">
            <v>CHENET</v>
          </cell>
          <cell r="E275" t="str">
            <v>EMANUEL</v>
          </cell>
          <cell r="F275" t="str">
            <v>Atletica Agordina</v>
          </cell>
          <cell r="G275">
            <v>28549</v>
          </cell>
          <cell r="H275">
            <v>3201798</v>
          </cell>
          <cell r="I275" t="str">
            <v>Amatori B M</v>
          </cell>
          <cell r="J275" t="str">
            <v>CSI</v>
          </cell>
          <cell r="K275" t="str">
            <v>M</v>
          </cell>
          <cell r="L275"/>
        </row>
        <row r="276">
          <cell r="C276" t="str">
            <v>289 M</v>
          </cell>
          <cell r="D276" t="str">
            <v>TOFFOLI</v>
          </cell>
          <cell r="E276" t="str">
            <v>GABRIELE</v>
          </cell>
          <cell r="F276" t="str">
            <v>Atletica Agordina</v>
          </cell>
          <cell r="G276">
            <v>28054</v>
          </cell>
          <cell r="H276">
            <v>3201788</v>
          </cell>
          <cell r="I276" t="str">
            <v>Amatori B M</v>
          </cell>
          <cell r="J276" t="str">
            <v>CSI</v>
          </cell>
          <cell r="K276" t="str">
            <v>M</v>
          </cell>
          <cell r="L276"/>
        </row>
        <row r="277">
          <cell r="C277" t="str">
            <v>305 M</v>
          </cell>
          <cell r="D277" t="str">
            <v>DEOLA</v>
          </cell>
          <cell r="E277" t="str">
            <v>RENZO</v>
          </cell>
          <cell r="F277" t="str">
            <v>Atletica Agordina</v>
          </cell>
          <cell r="G277">
            <v>24452</v>
          </cell>
          <cell r="H277">
            <v>3204392</v>
          </cell>
          <cell r="I277" t="str">
            <v>Veterani a M</v>
          </cell>
          <cell r="J277" t="str">
            <v>CSI</v>
          </cell>
          <cell r="K277" t="str">
            <v>M</v>
          </cell>
          <cell r="L277"/>
        </row>
        <row r="278">
          <cell r="C278" t="str">
            <v>307 M</v>
          </cell>
          <cell r="D278" t="str">
            <v>MANFROI</v>
          </cell>
          <cell r="E278" t="str">
            <v>ADRIANO</v>
          </cell>
          <cell r="F278" t="str">
            <v>Atletica Agordina</v>
          </cell>
          <cell r="G278">
            <v>23935</v>
          </cell>
          <cell r="H278">
            <v>3204255</v>
          </cell>
          <cell r="I278" t="str">
            <v>Veterani a M</v>
          </cell>
          <cell r="J278" t="str">
            <v>CSI</v>
          </cell>
          <cell r="K278" t="str">
            <v>M</v>
          </cell>
          <cell r="L278"/>
        </row>
        <row r="279">
          <cell r="C279" t="str">
            <v>311 M</v>
          </cell>
          <cell r="D279" t="str">
            <v>DE BIASIO</v>
          </cell>
          <cell r="E279" t="str">
            <v>SILVIO</v>
          </cell>
          <cell r="F279" t="str">
            <v>Atletica Agordina</v>
          </cell>
          <cell r="G279">
            <v>22558</v>
          </cell>
          <cell r="H279">
            <v>3201839</v>
          </cell>
          <cell r="I279" t="str">
            <v>Veterani B M</v>
          </cell>
          <cell r="J279" t="str">
            <v>CSI</v>
          </cell>
          <cell r="K279" t="str">
            <v>M</v>
          </cell>
          <cell r="L279"/>
        </row>
        <row r="280">
          <cell r="C280" t="str">
            <v>313 M</v>
          </cell>
          <cell r="D280" t="str">
            <v>CANCEL</v>
          </cell>
          <cell r="E280" t="str">
            <v>PAOLO</v>
          </cell>
          <cell r="F280" t="str">
            <v>Atletica Agordina</v>
          </cell>
          <cell r="G280">
            <v>22052</v>
          </cell>
          <cell r="H280">
            <v>3201780</v>
          </cell>
          <cell r="I280" t="str">
            <v>Veterani B M</v>
          </cell>
          <cell r="J280" t="str">
            <v>CSI</v>
          </cell>
          <cell r="K280" t="str">
            <v>M</v>
          </cell>
          <cell r="L280"/>
        </row>
        <row r="281">
          <cell r="C281" t="str">
            <v>340 M</v>
          </cell>
          <cell r="D281" t="str">
            <v>SOPPELSA</v>
          </cell>
          <cell r="E281" t="str">
            <v>FABRIZIO</v>
          </cell>
          <cell r="F281" t="str">
            <v>Atletica Agordina</v>
          </cell>
          <cell r="G281">
            <v>28188</v>
          </cell>
          <cell r="H281">
            <v>3204549</v>
          </cell>
          <cell r="I281" t="str">
            <v>Amatori B M</v>
          </cell>
          <cell r="J281" t="str">
            <v>CSI</v>
          </cell>
          <cell r="K281" t="str">
            <v>M</v>
          </cell>
          <cell r="L281"/>
        </row>
        <row r="282">
          <cell r="C282" t="str">
            <v>371 M</v>
          </cell>
          <cell r="D282" t="str">
            <v>MARCON</v>
          </cell>
          <cell r="E282" t="str">
            <v>IVANO</v>
          </cell>
          <cell r="F282" t="str">
            <v>Atletica Agordina</v>
          </cell>
          <cell r="G282">
            <v>23681</v>
          </cell>
          <cell r="H282">
            <v>3201786</v>
          </cell>
          <cell r="I282" t="str">
            <v>Veterani a M</v>
          </cell>
          <cell r="J282" t="str">
            <v>CSI</v>
          </cell>
          <cell r="K282" t="str">
            <v>M</v>
          </cell>
          <cell r="L282"/>
        </row>
        <row r="283">
          <cell r="C283" t="str">
            <v>372 M</v>
          </cell>
          <cell r="D283" t="str">
            <v>PISON</v>
          </cell>
          <cell r="E283" t="str">
            <v>ERNESTO</v>
          </cell>
          <cell r="F283" t="str">
            <v>Atletica Agordina</v>
          </cell>
          <cell r="G283">
            <v>23681</v>
          </cell>
          <cell r="H283">
            <v>3201854</v>
          </cell>
          <cell r="I283" t="str">
            <v>Veterani a M</v>
          </cell>
          <cell r="J283" t="str">
            <v>CSI</v>
          </cell>
          <cell r="K283" t="str">
            <v>M</v>
          </cell>
          <cell r="L283"/>
        </row>
        <row r="284">
          <cell r="C284" t="str">
            <v>389 m</v>
          </cell>
          <cell r="D284" t="str">
            <v>ZUANEL</v>
          </cell>
          <cell r="E284" t="str">
            <v>DARIO</v>
          </cell>
          <cell r="F284" t="str">
            <v>Atletica Agordina</v>
          </cell>
          <cell r="G284">
            <v>24021</v>
          </cell>
          <cell r="H284">
            <v>3201791</v>
          </cell>
          <cell r="I284" t="str">
            <v>Veterani a M</v>
          </cell>
          <cell r="J284" t="str">
            <v>CSI</v>
          </cell>
          <cell r="K284" t="str">
            <v>M</v>
          </cell>
          <cell r="L284"/>
        </row>
        <row r="285">
          <cell r="C285" t="str">
            <v>428 M</v>
          </cell>
          <cell r="D285" t="str">
            <v>COSTA</v>
          </cell>
          <cell r="E285" t="str">
            <v>VALENTINO</v>
          </cell>
          <cell r="F285" t="str">
            <v>Atletica Agordina</v>
          </cell>
          <cell r="G285">
            <v>32011</v>
          </cell>
          <cell r="H285">
            <v>3201834</v>
          </cell>
          <cell r="I285" t="str">
            <v>Amatori a M</v>
          </cell>
          <cell r="J285" t="str">
            <v>CSI</v>
          </cell>
          <cell r="K285" t="str">
            <v>M</v>
          </cell>
          <cell r="L285"/>
        </row>
        <row r="286">
          <cell r="C286" t="str">
            <v>436 M</v>
          </cell>
          <cell r="D286" t="str">
            <v>BUXAJ</v>
          </cell>
          <cell r="E286" t="str">
            <v>ADRIATIK</v>
          </cell>
          <cell r="F286" t="str">
            <v>Atletica Agordina</v>
          </cell>
          <cell r="G286">
            <v>30055</v>
          </cell>
          <cell r="H286">
            <v>3201947</v>
          </cell>
          <cell r="I286" t="str">
            <v>Amatori a M</v>
          </cell>
          <cell r="J286" t="str">
            <v>CSI</v>
          </cell>
          <cell r="K286" t="str">
            <v>M</v>
          </cell>
          <cell r="L286"/>
        </row>
        <row r="287">
          <cell r="C287" t="str">
            <v>437 M</v>
          </cell>
          <cell r="D287" t="str">
            <v>ALCHINI</v>
          </cell>
          <cell r="E287" t="str">
            <v>LUCA</v>
          </cell>
          <cell r="F287" t="str">
            <v>Atletica Agordina</v>
          </cell>
          <cell r="G287">
            <v>29921</v>
          </cell>
          <cell r="H287">
            <v>3204371</v>
          </cell>
          <cell r="I287" t="str">
            <v>Amatori a M</v>
          </cell>
          <cell r="J287" t="str">
            <v>CSI</v>
          </cell>
          <cell r="K287" t="str">
            <v>M</v>
          </cell>
          <cell r="L287"/>
        </row>
        <row r="288">
          <cell r="C288" t="str">
            <v>457 M</v>
          </cell>
          <cell r="D288" t="str">
            <v>COSTA</v>
          </cell>
          <cell r="E288" t="str">
            <v>MATTEO</v>
          </cell>
          <cell r="F288" t="str">
            <v>Atletica Agordina</v>
          </cell>
          <cell r="G288">
            <v>34783</v>
          </cell>
          <cell r="H288">
            <v>3201833</v>
          </cell>
          <cell r="I288" t="str">
            <v>Seniores M</v>
          </cell>
          <cell r="J288" t="str">
            <v>CSI</v>
          </cell>
          <cell r="K288" t="str">
            <v>M</v>
          </cell>
          <cell r="L288"/>
        </row>
        <row r="289">
          <cell r="C289" t="str">
            <v>458 M</v>
          </cell>
          <cell r="D289" t="str">
            <v>TURETTA</v>
          </cell>
          <cell r="E289" t="str">
            <v>NICHOLAS</v>
          </cell>
          <cell r="F289" t="str">
            <v>Atletica Agordina</v>
          </cell>
          <cell r="G289">
            <v>34718</v>
          </cell>
          <cell r="H289">
            <v>3201807</v>
          </cell>
          <cell r="I289" t="str">
            <v>Seniores M</v>
          </cell>
          <cell r="J289" t="str">
            <v>CSI</v>
          </cell>
          <cell r="K289" t="str">
            <v>M</v>
          </cell>
          <cell r="L289"/>
        </row>
        <row r="290">
          <cell r="C290" t="str">
            <v>487 m</v>
          </cell>
          <cell r="D290" t="str">
            <v>FENTI</v>
          </cell>
          <cell r="E290" t="str">
            <v>MATTIA</v>
          </cell>
          <cell r="F290" t="str">
            <v>Atletica Agordina</v>
          </cell>
          <cell r="G290">
            <v>34801</v>
          </cell>
          <cell r="H290">
            <v>3201785</v>
          </cell>
          <cell r="I290" t="str">
            <v>Seniores M</v>
          </cell>
          <cell r="J290" t="str">
            <v>CSI</v>
          </cell>
          <cell r="K290" t="str">
            <v>M</v>
          </cell>
          <cell r="L290"/>
        </row>
        <row r="291">
          <cell r="C291" t="str">
            <v>378 f</v>
          </cell>
          <cell r="D291" t="str">
            <v>DA RONCH</v>
          </cell>
          <cell r="E291" t="str">
            <v>ALESSANDRA</v>
          </cell>
          <cell r="F291" t="str">
            <v>Atletica Agordina</v>
          </cell>
          <cell r="G291">
            <v>34980</v>
          </cell>
          <cell r="H291">
            <v>3201836</v>
          </cell>
          <cell r="I291" t="str">
            <v>Seniores F</v>
          </cell>
          <cell r="J291" t="str">
            <v>CSI</v>
          </cell>
          <cell r="K291" t="str">
            <v>F</v>
          </cell>
          <cell r="L291"/>
        </row>
        <row r="292">
          <cell r="C292" t="str">
            <v>2 F</v>
          </cell>
          <cell r="D292" t="str">
            <v>CONSTANTINI</v>
          </cell>
          <cell r="E292" t="str">
            <v>CLELIA</v>
          </cell>
          <cell r="F292" t="str">
            <v>Atletica Cortina</v>
          </cell>
          <cell r="G292">
            <v>42691</v>
          </cell>
          <cell r="H292">
            <v>3202415</v>
          </cell>
          <cell r="I292" t="str">
            <v>Cuccioli F</v>
          </cell>
          <cell r="J292" t="str">
            <v>CSI</v>
          </cell>
          <cell r="K292" t="str">
            <v>F</v>
          </cell>
          <cell r="L292"/>
        </row>
        <row r="293">
          <cell r="C293" t="str">
            <v>8 F</v>
          </cell>
          <cell r="D293" t="str">
            <v>PIZZOLOTTO</v>
          </cell>
          <cell r="E293" t="str">
            <v>ALICE</v>
          </cell>
          <cell r="F293" t="str">
            <v>Atletica Cortina</v>
          </cell>
          <cell r="G293">
            <v>42410</v>
          </cell>
          <cell r="H293">
            <v>3201760</v>
          </cell>
          <cell r="I293" t="str">
            <v>Cuccioli F</v>
          </cell>
          <cell r="J293" t="str">
            <v>CSI</v>
          </cell>
          <cell r="K293" t="str">
            <v>F</v>
          </cell>
          <cell r="L293"/>
        </row>
        <row r="294">
          <cell r="C294" t="str">
            <v>163 F</v>
          </cell>
          <cell r="D294" t="str">
            <v>AGLIONE</v>
          </cell>
          <cell r="E294" t="str">
            <v>ELENA</v>
          </cell>
          <cell r="F294" t="str">
            <v>Atletica Cortina</v>
          </cell>
          <cell r="G294">
            <v>41037</v>
          </cell>
          <cell r="H294">
            <v>3201666</v>
          </cell>
          <cell r="I294" t="str">
            <v>Ragazzi F</v>
          </cell>
          <cell r="J294" t="str">
            <v>CSI</v>
          </cell>
          <cell r="K294" t="str">
            <v>F</v>
          </cell>
          <cell r="L294"/>
        </row>
        <row r="295">
          <cell r="C295" t="str">
            <v>282 F</v>
          </cell>
          <cell r="D295" t="str">
            <v>MENARDI</v>
          </cell>
          <cell r="E295" t="str">
            <v>ERIKA</v>
          </cell>
          <cell r="F295" t="str">
            <v>Atletica Cortina</v>
          </cell>
          <cell r="G295">
            <v>38656</v>
          </cell>
          <cell r="H295">
            <v>3202545</v>
          </cell>
          <cell r="I295" t="str">
            <v>Juniores F</v>
          </cell>
          <cell r="J295" t="str">
            <v>CSI</v>
          </cell>
          <cell r="K295" t="str">
            <v>F</v>
          </cell>
          <cell r="L295"/>
        </row>
        <row r="296">
          <cell r="C296" t="str">
            <v>296 F</v>
          </cell>
          <cell r="D296" t="str">
            <v>BOLDRIN</v>
          </cell>
          <cell r="E296" t="str">
            <v>SABRINA</v>
          </cell>
          <cell r="F296" t="str">
            <v>Atletica Cortina</v>
          </cell>
          <cell r="G296">
            <v>29083</v>
          </cell>
          <cell r="H296">
            <v>3201670</v>
          </cell>
          <cell r="I296" t="str">
            <v>Amatori B F</v>
          </cell>
          <cell r="J296" t="str">
            <v>CSI</v>
          </cell>
          <cell r="K296" t="str">
            <v>F</v>
          </cell>
          <cell r="L296"/>
        </row>
        <row r="297">
          <cell r="C297" t="str">
            <v>303 F</v>
          </cell>
          <cell r="D297" t="str">
            <v>GIACOMUZZI</v>
          </cell>
          <cell r="E297" t="str">
            <v>BARBARA</v>
          </cell>
          <cell r="F297" t="str">
            <v>Atletica Cortina</v>
          </cell>
          <cell r="G297">
            <v>27275</v>
          </cell>
          <cell r="H297">
            <v>3201759</v>
          </cell>
          <cell r="I297" t="str">
            <v>Amatori B F</v>
          </cell>
          <cell r="J297" t="str">
            <v>CSI</v>
          </cell>
          <cell r="K297" t="str">
            <v>F</v>
          </cell>
          <cell r="L297"/>
        </row>
        <row r="298">
          <cell r="C298" t="str">
            <v>304 F</v>
          </cell>
          <cell r="D298" t="str">
            <v>ZANELLA</v>
          </cell>
          <cell r="E298" t="str">
            <v>GINA</v>
          </cell>
          <cell r="F298" t="str">
            <v>Atletica Cortina</v>
          </cell>
          <cell r="G298">
            <v>27011</v>
          </cell>
          <cell r="H298">
            <v>3201761</v>
          </cell>
          <cell r="I298" t="str">
            <v>Amatori B F</v>
          </cell>
          <cell r="J298" t="str">
            <v>CSI</v>
          </cell>
          <cell r="K298" t="str">
            <v>F</v>
          </cell>
          <cell r="L298"/>
        </row>
        <row r="299">
          <cell r="C299" t="str">
            <v>306 F</v>
          </cell>
          <cell r="D299" t="str">
            <v>GIACOMUZZI</v>
          </cell>
          <cell r="E299" t="str">
            <v>STEFANIA</v>
          </cell>
          <cell r="F299" t="str">
            <v>Atletica Cortina</v>
          </cell>
          <cell r="G299">
            <v>26601</v>
          </cell>
          <cell r="H299">
            <v>3202542</v>
          </cell>
          <cell r="I299" t="str">
            <v>Amatori B F</v>
          </cell>
          <cell r="J299" t="str">
            <v>CSI</v>
          </cell>
          <cell r="K299" t="str">
            <v>F</v>
          </cell>
          <cell r="L299"/>
        </row>
        <row r="300">
          <cell r="C300" t="str">
            <v>79 M</v>
          </cell>
          <cell r="D300" t="str">
            <v>ZARDINI</v>
          </cell>
          <cell r="E300" t="str">
            <v>MICHELE</v>
          </cell>
          <cell r="F300" t="str">
            <v>Atletica Cortina</v>
          </cell>
          <cell r="G300">
            <v>41922</v>
          </cell>
          <cell r="H300">
            <v>3202480</v>
          </cell>
          <cell r="I300" t="str">
            <v>Esordienti M</v>
          </cell>
          <cell r="J300" t="str">
            <v>CSI</v>
          </cell>
          <cell r="K300" t="str">
            <v>M</v>
          </cell>
          <cell r="L300"/>
        </row>
        <row r="301">
          <cell r="C301" t="str">
            <v>87 M</v>
          </cell>
          <cell r="D301" t="str">
            <v>AGLIONE</v>
          </cell>
          <cell r="E301" t="str">
            <v>STEFANO</v>
          </cell>
          <cell r="F301" t="str">
            <v>Atletica Cortina</v>
          </cell>
          <cell r="G301">
            <v>41793</v>
          </cell>
          <cell r="H301">
            <v>3201667</v>
          </cell>
          <cell r="I301" t="str">
            <v>Esordienti M</v>
          </cell>
          <cell r="J301" t="str">
            <v>CSI</v>
          </cell>
          <cell r="K301" t="str">
            <v>M</v>
          </cell>
          <cell r="L301"/>
        </row>
        <row r="302">
          <cell r="C302" t="str">
            <v>108 M</v>
          </cell>
          <cell r="D302" t="str">
            <v>CAPULZINI CREMONINI</v>
          </cell>
          <cell r="E302" t="str">
            <v>DIEGO</v>
          </cell>
          <cell r="F302" t="str">
            <v>Atletica Cortina</v>
          </cell>
          <cell r="G302">
            <v>41364</v>
          </cell>
          <cell r="H302">
            <v>3202538</v>
          </cell>
          <cell r="I302" t="str">
            <v>Esordienti M</v>
          </cell>
          <cell r="J302" t="str">
            <v>CSI</v>
          </cell>
          <cell r="K302" t="str">
            <v>M</v>
          </cell>
          <cell r="L302"/>
        </row>
        <row r="303">
          <cell r="C303" t="str">
            <v>142 m</v>
          </cell>
          <cell r="D303" t="str">
            <v>ZAMBELLI</v>
          </cell>
          <cell r="E303" t="str">
            <v>ALEC</v>
          </cell>
          <cell r="F303" t="str">
            <v>Atletica Cortina</v>
          </cell>
          <cell r="G303">
            <v>41319</v>
          </cell>
          <cell r="H303">
            <v>3202476</v>
          </cell>
          <cell r="I303" t="str">
            <v>Esordienti M</v>
          </cell>
          <cell r="J303" t="str">
            <v>CSI</v>
          </cell>
          <cell r="K303" t="str">
            <v>M</v>
          </cell>
          <cell r="L303"/>
        </row>
        <row r="304">
          <cell r="C304" t="str">
            <v>219 M</v>
          </cell>
          <cell r="D304" t="str">
            <v>ZARDINI</v>
          </cell>
          <cell r="E304" t="str">
            <v>ANDREA</v>
          </cell>
          <cell r="F304" t="str">
            <v>Atletica Cortina</v>
          </cell>
          <cell r="G304">
            <v>40334</v>
          </cell>
          <cell r="H304">
            <v>3202479</v>
          </cell>
          <cell r="I304" t="str">
            <v>Cadetti M</v>
          </cell>
          <cell r="J304" t="str">
            <v>CSI</v>
          </cell>
          <cell r="K304" t="str">
            <v>M</v>
          </cell>
          <cell r="L304"/>
        </row>
        <row r="305">
          <cell r="C305" t="str">
            <v>422 M</v>
          </cell>
          <cell r="D305" t="str">
            <v>POMPANIN</v>
          </cell>
          <cell r="E305" t="str">
            <v>ALBERTO</v>
          </cell>
          <cell r="F305" t="str">
            <v>Atletica Cortina</v>
          </cell>
          <cell r="G305">
            <v>36837</v>
          </cell>
          <cell r="H305">
            <v>3202462</v>
          </cell>
          <cell r="I305" t="str">
            <v>Seniores M</v>
          </cell>
          <cell r="J305" t="str">
            <v>CSI</v>
          </cell>
          <cell r="K305" t="str">
            <v>M</v>
          </cell>
          <cell r="L305"/>
        </row>
        <row r="306">
          <cell r="C306" t="str">
            <v>3 F</v>
          </cell>
          <cell r="D306" t="str">
            <v>CENGIA</v>
          </cell>
          <cell r="E306" t="str">
            <v>IRIS</v>
          </cell>
          <cell r="F306" t="str">
            <v>Atletica Lamon A.S.D.</v>
          </cell>
          <cell r="G306">
            <v>42631</v>
          </cell>
          <cell r="H306">
            <v>12601559</v>
          </cell>
          <cell r="I306" t="str">
            <v>Cuccioli F</v>
          </cell>
          <cell r="J306" t="str">
            <v>CSI</v>
          </cell>
          <cell r="K306" t="str">
            <v>F</v>
          </cell>
          <cell r="L306"/>
        </row>
        <row r="307">
          <cell r="C307" t="str">
            <v>80 F</v>
          </cell>
          <cell r="D307" t="str">
            <v>FENT</v>
          </cell>
          <cell r="E307" t="str">
            <v>SUSANNA</v>
          </cell>
          <cell r="F307" t="str">
            <v>Atletica Lamon A.S.D.</v>
          </cell>
          <cell r="G307">
            <v>41826</v>
          </cell>
          <cell r="H307">
            <v>12601459</v>
          </cell>
          <cell r="I307" t="str">
            <v>Esordienti F</v>
          </cell>
          <cell r="J307" t="str">
            <v>CSI</v>
          </cell>
          <cell r="K307" t="str">
            <v>F</v>
          </cell>
          <cell r="L307"/>
        </row>
        <row r="308">
          <cell r="C308" t="str">
            <v>84 F</v>
          </cell>
          <cell r="D308" t="str">
            <v>CENGIA</v>
          </cell>
          <cell r="E308" t="str">
            <v>NINA</v>
          </cell>
          <cell r="F308" t="str">
            <v>Atletica Lamon A.S.D.</v>
          </cell>
          <cell r="G308">
            <v>41729</v>
          </cell>
          <cell r="H308">
            <v>12601449</v>
          </cell>
          <cell r="I308" t="str">
            <v>Esordienti F</v>
          </cell>
          <cell r="J308" t="str">
            <v>CSI</v>
          </cell>
          <cell r="K308" t="str">
            <v>F</v>
          </cell>
          <cell r="L308"/>
        </row>
        <row r="309">
          <cell r="C309" t="str">
            <v>85 F</v>
          </cell>
          <cell r="D309" t="str">
            <v>FACEN</v>
          </cell>
          <cell r="E309" t="str">
            <v>ASIA</v>
          </cell>
          <cell r="F309" t="str">
            <v>Atletica Lamon A.S.D.</v>
          </cell>
          <cell r="G309">
            <v>41725</v>
          </cell>
          <cell r="H309">
            <v>12601565</v>
          </cell>
          <cell r="I309" t="str">
            <v>Esordienti F</v>
          </cell>
          <cell r="J309" t="str">
            <v>CSI</v>
          </cell>
          <cell r="K309" t="str">
            <v>F</v>
          </cell>
          <cell r="L309"/>
        </row>
        <row r="310">
          <cell r="C310" t="str">
            <v>92 F</v>
          </cell>
          <cell r="D310" t="str">
            <v>SPADA</v>
          </cell>
          <cell r="E310" t="str">
            <v>GINEVRA</v>
          </cell>
          <cell r="F310" t="str">
            <v>Atletica Lamon A.S.D.</v>
          </cell>
          <cell r="G310">
            <v>41524</v>
          </cell>
          <cell r="H310">
            <v>12601647</v>
          </cell>
          <cell r="I310" t="str">
            <v>Esordienti F</v>
          </cell>
          <cell r="J310" t="str">
            <v>CSI</v>
          </cell>
          <cell r="K310" t="str">
            <v>F</v>
          </cell>
          <cell r="L310"/>
        </row>
        <row r="311">
          <cell r="C311" t="str">
            <v>122 F</v>
          </cell>
          <cell r="D311" t="str">
            <v>DE NARD</v>
          </cell>
          <cell r="E311" t="str">
            <v>CHIARA</v>
          </cell>
          <cell r="F311" t="str">
            <v>Atletica Lamon A.S.D.</v>
          </cell>
          <cell r="G311">
            <v>41457</v>
          </cell>
          <cell r="H311">
            <v>12601834</v>
          </cell>
          <cell r="I311" t="str">
            <v>Esordienti F</v>
          </cell>
          <cell r="J311" t="str">
            <v>CSI</v>
          </cell>
          <cell r="K311" t="str">
            <v>F</v>
          </cell>
          <cell r="L311"/>
        </row>
        <row r="312">
          <cell r="C312" t="str">
            <v>137 f</v>
          </cell>
          <cell r="D312" t="str">
            <v>REN</v>
          </cell>
          <cell r="E312" t="str">
            <v>LIVIA</v>
          </cell>
          <cell r="F312" t="str">
            <v>Atletica Lamon A.S.D.</v>
          </cell>
          <cell r="G312">
            <v>41446</v>
          </cell>
          <cell r="H312">
            <v>12602524</v>
          </cell>
          <cell r="I312" t="str">
            <v>Esordienti F</v>
          </cell>
          <cell r="J312" t="str">
            <v>CSI</v>
          </cell>
          <cell r="K312" t="str">
            <v>F</v>
          </cell>
          <cell r="L312"/>
        </row>
        <row r="313">
          <cell r="C313" t="str">
            <v>223 F</v>
          </cell>
          <cell r="D313" t="str">
            <v>MALACARNE</v>
          </cell>
          <cell r="E313" t="str">
            <v>ELENA</v>
          </cell>
          <cell r="F313" t="str">
            <v>Atletica Lamon A.S.D.</v>
          </cell>
          <cell r="G313">
            <v>40511</v>
          </cell>
          <cell r="H313">
            <v>12601463</v>
          </cell>
          <cell r="I313" t="str">
            <v>Cadetti F</v>
          </cell>
          <cell r="J313" t="str">
            <v>CSI</v>
          </cell>
          <cell r="K313" t="str">
            <v>F</v>
          </cell>
          <cell r="L313"/>
        </row>
        <row r="314">
          <cell r="C314" t="str">
            <v>225 F</v>
          </cell>
          <cell r="D314" t="str">
            <v>SPADA</v>
          </cell>
          <cell r="E314" t="str">
            <v>DILETTA</v>
          </cell>
          <cell r="F314" t="str">
            <v>Atletica Lamon A.S.D.</v>
          </cell>
          <cell r="G314">
            <v>40453</v>
          </cell>
          <cell r="H314">
            <v>12601646</v>
          </cell>
          <cell r="I314" t="str">
            <v>Cadetti F</v>
          </cell>
          <cell r="J314" t="str">
            <v>CSI</v>
          </cell>
          <cell r="K314" t="str">
            <v>F</v>
          </cell>
          <cell r="L314"/>
        </row>
        <row r="315">
          <cell r="C315" t="str">
            <v>231 F</v>
          </cell>
          <cell r="D315" t="str">
            <v>FENT</v>
          </cell>
          <cell r="E315" t="str">
            <v>SERENA</v>
          </cell>
          <cell r="F315" t="str">
            <v>Atletica Lamon A.S.D.</v>
          </cell>
          <cell r="G315">
            <v>40242</v>
          </cell>
          <cell r="H315">
            <v>12601458</v>
          </cell>
          <cell r="I315" t="str">
            <v>Cadetti F</v>
          </cell>
          <cell r="J315" t="str">
            <v>CSI</v>
          </cell>
          <cell r="K315" t="str">
            <v>F</v>
          </cell>
          <cell r="L315"/>
        </row>
        <row r="316">
          <cell r="C316" t="str">
            <v>281 F</v>
          </cell>
          <cell r="D316" t="str">
            <v>FANTINEL</v>
          </cell>
          <cell r="E316" t="str">
            <v>SARA</v>
          </cell>
          <cell r="F316" t="str">
            <v>Atletica Lamon A.S.D.</v>
          </cell>
          <cell r="G316">
            <v>38679</v>
          </cell>
          <cell r="H316">
            <v>12601745</v>
          </cell>
          <cell r="I316" t="str">
            <v>Juniores F</v>
          </cell>
          <cell r="J316" t="str">
            <v>CSI</v>
          </cell>
          <cell r="K316" t="str">
            <v>F</v>
          </cell>
          <cell r="L316"/>
        </row>
        <row r="317">
          <cell r="C317" t="str">
            <v>288 F</v>
          </cell>
          <cell r="D317" t="str">
            <v>PRADEL</v>
          </cell>
          <cell r="E317" t="str">
            <v>MERYL</v>
          </cell>
          <cell r="F317" t="str">
            <v>Atletica Lamon A.S.D.</v>
          </cell>
          <cell r="G317">
            <v>33958</v>
          </cell>
          <cell r="H317">
            <v>12601470</v>
          </cell>
          <cell r="I317" t="str">
            <v>Seniores F</v>
          </cell>
          <cell r="J317" t="str">
            <v>CSI</v>
          </cell>
          <cell r="K317" t="str">
            <v>F</v>
          </cell>
          <cell r="L317"/>
        </row>
        <row r="318">
          <cell r="C318" t="str">
            <v>305 F</v>
          </cell>
          <cell r="D318" t="str">
            <v>ZABOT</v>
          </cell>
          <cell r="E318" t="str">
            <v>GIGLIOLA</v>
          </cell>
          <cell r="F318" t="str">
            <v>Atletica Lamon A.S.D.</v>
          </cell>
          <cell r="G318">
            <v>26666</v>
          </cell>
          <cell r="H318">
            <v>12601476</v>
          </cell>
          <cell r="I318" t="str">
            <v>Amatori B F</v>
          </cell>
          <cell r="J318" t="str">
            <v>CSI</v>
          </cell>
          <cell r="K318" t="str">
            <v>F</v>
          </cell>
          <cell r="L318"/>
        </row>
        <row r="319">
          <cell r="C319" t="str">
            <v>310 F</v>
          </cell>
          <cell r="D319" t="str">
            <v>CAMPIGOTTO</v>
          </cell>
          <cell r="E319" t="str">
            <v>MARIA TERESA</v>
          </cell>
          <cell r="F319" t="str">
            <v>Atletica Lamon A.S.D.</v>
          </cell>
          <cell r="G319">
            <v>22564</v>
          </cell>
          <cell r="H319">
            <v>12601445</v>
          </cell>
          <cell r="I319" t="str">
            <v>Veterani B F</v>
          </cell>
          <cell r="J319" t="str">
            <v>CSI</v>
          </cell>
          <cell r="K319" t="str">
            <v>F</v>
          </cell>
          <cell r="L319"/>
        </row>
        <row r="320">
          <cell r="C320" t="str">
            <v>339 F</v>
          </cell>
          <cell r="D320" t="str">
            <v>EBOLI</v>
          </cell>
          <cell r="E320" t="str">
            <v>MARTINA</v>
          </cell>
          <cell r="F320" t="str">
            <v>Atletica Lamon A.S.D.</v>
          </cell>
          <cell r="G320">
            <v>30399</v>
          </cell>
          <cell r="H320">
            <v>12602466</v>
          </cell>
          <cell r="I320" t="str">
            <v>Amatori a F</v>
          </cell>
          <cell r="J320" t="str">
            <v>CSI</v>
          </cell>
          <cell r="K320" t="str">
            <v>F</v>
          </cell>
          <cell r="L320"/>
        </row>
        <row r="321">
          <cell r="C321" t="str">
            <v>340 F</v>
          </cell>
          <cell r="D321" t="str">
            <v>DAL RÌ</v>
          </cell>
          <cell r="E321" t="str">
            <v>FEDERICA</v>
          </cell>
          <cell r="F321" t="str">
            <v>Atletica Lamon A.S.D.</v>
          </cell>
          <cell r="G321">
            <v>29489</v>
          </cell>
          <cell r="H321">
            <v>12601833</v>
          </cell>
          <cell r="I321" t="str">
            <v>Amatori a F</v>
          </cell>
          <cell r="J321" t="str">
            <v>CSI</v>
          </cell>
          <cell r="K321" t="str">
            <v>F</v>
          </cell>
          <cell r="L321"/>
        </row>
        <row r="322">
          <cell r="C322" t="str">
            <v>344 F</v>
          </cell>
          <cell r="D322" t="str">
            <v>MACCAGNAN</v>
          </cell>
          <cell r="E322" t="str">
            <v>SARA</v>
          </cell>
          <cell r="F322" t="str">
            <v>Atletica Lamon A.S.D.</v>
          </cell>
          <cell r="G322">
            <v>27933</v>
          </cell>
          <cell r="H322">
            <v>12601461</v>
          </cell>
          <cell r="I322" t="str">
            <v>Amatori B F</v>
          </cell>
          <cell r="J322" t="str">
            <v>CSI</v>
          </cell>
          <cell r="K322" t="str">
            <v>F</v>
          </cell>
          <cell r="L322"/>
        </row>
        <row r="323">
          <cell r="C323" t="str">
            <v>347 F</v>
          </cell>
          <cell r="D323" t="str">
            <v>MURER</v>
          </cell>
          <cell r="E323" t="str">
            <v>CINZIA</v>
          </cell>
          <cell r="F323" t="str">
            <v>Atletica Lamon A.S.D.</v>
          </cell>
          <cell r="G323">
            <v>26334</v>
          </cell>
          <cell r="H323">
            <v>12601468</v>
          </cell>
          <cell r="I323" t="str">
            <v>Amatori B F</v>
          </cell>
          <cell r="J323" t="str">
            <v>CSI</v>
          </cell>
          <cell r="K323" t="str">
            <v>F</v>
          </cell>
          <cell r="L323"/>
        </row>
        <row r="324">
          <cell r="C324" t="str">
            <v>348 F</v>
          </cell>
          <cell r="D324" t="str">
            <v>CAMPIGOTTO</v>
          </cell>
          <cell r="E324" t="str">
            <v>MICHELA</v>
          </cell>
          <cell r="F324" t="str">
            <v>Atletica Lamon A.S.D.</v>
          </cell>
          <cell r="G324">
            <v>25998</v>
          </cell>
          <cell r="H324">
            <v>12601446</v>
          </cell>
          <cell r="I324" t="str">
            <v>Amatori B F</v>
          </cell>
          <cell r="J324" t="str">
            <v>CSI</v>
          </cell>
          <cell r="K324" t="str">
            <v>F</v>
          </cell>
          <cell r="L324"/>
        </row>
        <row r="325">
          <cell r="C325" t="str">
            <v>176 M</v>
          </cell>
          <cell r="D325" t="str">
            <v>FACEN</v>
          </cell>
          <cell r="E325" t="str">
            <v>NATHAN</v>
          </cell>
          <cell r="F325" t="str">
            <v>Atletica Lamon A.S.D.</v>
          </cell>
          <cell r="G325">
            <v>40582</v>
          </cell>
          <cell r="H325">
            <v>12601456</v>
          </cell>
          <cell r="I325" t="str">
            <v>Ragazzi M</v>
          </cell>
          <cell r="J325" t="str">
            <v>CSI</v>
          </cell>
          <cell r="K325" t="str">
            <v>M</v>
          </cell>
          <cell r="L325"/>
        </row>
        <row r="326">
          <cell r="C326" t="str">
            <v>242 m</v>
          </cell>
          <cell r="D326" t="str">
            <v>GIRARDINI</v>
          </cell>
          <cell r="E326" t="str">
            <v>PIETRO</v>
          </cell>
          <cell r="F326" t="str">
            <v>Atletica Lamon A.S.D.</v>
          </cell>
          <cell r="G326">
            <v>40442</v>
          </cell>
          <cell r="H326">
            <v>12602528</v>
          </cell>
          <cell r="I326" t="str">
            <v>Cadetti M</v>
          </cell>
          <cell r="J326" t="str">
            <v>CSI</v>
          </cell>
          <cell r="K326" t="str">
            <v>M</v>
          </cell>
          <cell r="L326"/>
        </row>
        <row r="327">
          <cell r="C327" t="str">
            <v>281 M</v>
          </cell>
          <cell r="D327" t="str">
            <v>MALACARNE</v>
          </cell>
          <cell r="E327" t="str">
            <v>SIMONE RENATO</v>
          </cell>
          <cell r="F327" t="str">
            <v>Atletica Lamon A.S.D.</v>
          </cell>
          <cell r="G327">
            <v>39162</v>
          </cell>
          <cell r="H327">
            <v>12601466</v>
          </cell>
          <cell r="I327" t="str">
            <v>Allievi M</v>
          </cell>
          <cell r="J327" t="str">
            <v>CSI</v>
          </cell>
          <cell r="K327" t="str">
            <v>M</v>
          </cell>
          <cell r="L327"/>
        </row>
        <row r="328">
          <cell r="C328" t="str">
            <v>290 M</v>
          </cell>
          <cell r="D328" t="str">
            <v>BOTTEGAL</v>
          </cell>
          <cell r="E328" t="str">
            <v>MICHELE</v>
          </cell>
          <cell r="F328" t="str">
            <v>Atletica Lamon A.S.D.</v>
          </cell>
          <cell r="G328">
            <v>27910</v>
          </cell>
          <cell r="H328">
            <v>12602464</v>
          </cell>
          <cell r="I328" t="str">
            <v>Amatori B M</v>
          </cell>
          <cell r="J328" t="str">
            <v>CSI</v>
          </cell>
          <cell r="K328" t="str">
            <v>M</v>
          </cell>
          <cell r="L328"/>
        </row>
        <row r="329">
          <cell r="C329" t="str">
            <v>293 M</v>
          </cell>
          <cell r="D329" t="str">
            <v>MALACARNE</v>
          </cell>
          <cell r="E329" t="str">
            <v>DAVID</v>
          </cell>
          <cell r="F329" t="str">
            <v>Atletica Lamon A.S.D.</v>
          </cell>
          <cell r="G329">
            <v>27586</v>
          </cell>
          <cell r="H329">
            <v>12601462</v>
          </cell>
          <cell r="I329" t="str">
            <v>Amatori B M</v>
          </cell>
          <cell r="J329" t="str">
            <v>CSI</v>
          </cell>
          <cell r="K329" t="str">
            <v>M</v>
          </cell>
          <cell r="L329"/>
        </row>
        <row r="330">
          <cell r="C330" t="str">
            <v>300 M</v>
          </cell>
          <cell r="D330" t="str">
            <v>FANTINEL</v>
          </cell>
          <cell r="E330" t="str">
            <v>DANIELE</v>
          </cell>
          <cell r="F330" t="str">
            <v>Atletica Lamon A.S.D.</v>
          </cell>
          <cell r="G330">
            <v>25562</v>
          </cell>
          <cell r="H330">
            <v>12601457</v>
          </cell>
          <cell r="I330" t="str">
            <v>Veterani a M</v>
          </cell>
          <cell r="J330" t="str">
            <v>CSI</v>
          </cell>
          <cell r="K330" t="str">
            <v>M</v>
          </cell>
          <cell r="L330"/>
        </row>
        <row r="331">
          <cell r="C331" t="str">
            <v>317 M</v>
          </cell>
          <cell r="D331" t="str">
            <v>PERIN</v>
          </cell>
          <cell r="E331" t="str">
            <v>TIZIANO</v>
          </cell>
          <cell r="F331" t="str">
            <v>Atletica Lamon A.S.D.</v>
          </cell>
          <cell r="G331">
            <v>21485</v>
          </cell>
          <cell r="H331">
            <v>12601469</v>
          </cell>
          <cell r="I331" t="str">
            <v>Veterani B M</v>
          </cell>
          <cell r="J331" t="str">
            <v>CSI</v>
          </cell>
          <cell r="K331" t="str">
            <v>M</v>
          </cell>
          <cell r="L331"/>
        </row>
        <row r="332">
          <cell r="C332" t="str">
            <v>342 M</v>
          </cell>
          <cell r="D332" t="str">
            <v>SECCO</v>
          </cell>
          <cell r="E332" t="str">
            <v>RAFFAELE</v>
          </cell>
          <cell r="F332" t="str">
            <v>Atletica Lamon A.S.D.</v>
          </cell>
          <cell r="G332">
            <v>27668</v>
          </cell>
          <cell r="H332">
            <v>12602498</v>
          </cell>
          <cell r="I332" t="str">
            <v>Amatori B M</v>
          </cell>
          <cell r="J332" t="str">
            <v>CSI</v>
          </cell>
          <cell r="K332" t="str">
            <v>M</v>
          </cell>
          <cell r="L332"/>
        </row>
        <row r="333">
          <cell r="C333" t="str">
            <v>343 M</v>
          </cell>
          <cell r="D333" t="str">
            <v>CAMPIGOTTO</v>
          </cell>
          <cell r="E333" t="str">
            <v>CRISTIAN</v>
          </cell>
          <cell r="F333" t="str">
            <v>Atletica Lamon A.S.D.</v>
          </cell>
          <cell r="G333">
            <v>27577</v>
          </cell>
          <cell r="H333">
            <v>12602465</v>
          </cell>
          <cell r="I333" t="str">
            <v>Amatori B M</v>
          </cell>
          <cell r="J333" t="str">
            <v>CSI</v>
          </cell>
          <cell r="K333" t="str">
            <v>M</v>
          </cell>
          <cell r="L333"/>
        </row>
        <row r="334">
          <cell r="C334" t="str">
            <v>345 M</v>
          </cell>
          <cell r="D334" t="str">
            <v>DE NARD</v>
          </cell>
          <cell r="E334" t="str">
            <v>GABRIELE</v>
          </cell>
          <cell r="F334" t="str">
            <v>Atletica Lamon A.S.D.</v>
          </cell>
          <cell r="G334">
            <v>27336</v>
          </cell>
          <cell r="H334">
            <v>12602297</v>
          </cell>
          <cell r="I334" t="str">
            <v>Amatori B M</v>
          </cell>
          <cell r="J334" t="str">
            <v>CSI</v>
          </cell>
          <cell r="K334" t="str">
            <v>M</v>
          </cell>
          <cell r="L334"/>
        </row>
        <row r="335">
          <cell r="C335" t="str">
            <v>360 M</v>
          </cell>
          <cell r="D335" t="str">
            <v>ANTONIOL</v>
          </cell>
          <cell r="E335" t="str">
            <v>MARCELLO</v>
          </cell>
          <cell r="F335" t="str">
            <v>Atletica Lamon A.S.D.</v>
          </cell>
          <cell r="G335">
            <v>25643</v>
          </cell>
          <cell r="H335">
            <v>12601444</v>
          </cell>
          <cell r="I335" t="str">
            <v>Amatori B M</v>
          </cell>
          <cell r="J335" t="str">
            <v>CSI</v>
          </cell>
          <cell r="K335" t="str">
            <v>M</v>
          </cell>
          <cell r="L335"/>
        </row>
        <row r="336">
          <cell r="C336" t="str">
            <v>382 m</v>
          </cell>
          <cell r="D336" t="str">
            <v>FORLIN</v>
          </cell>
          <cell r="E336" t="str">
            <v>GIORGIO</v>
          </cell>
          <cell r="F336" t="str">
            <v>Atletica Lamon A.S.D.</v>
          </cell>
          <cell r="G336">
            <v>28398</v>
          </cell>
          <cell r="H336">
            <v>12602523</v>
          </cell>
          <cell r="I336" t="str">
            <v>Amatori B M</v>
          </cell>
          <cell r="J336" t="str">
            <v>CSI</v>
          </cell>
          <cell r="K336" t="str">
            <v>M</v>
          </cell>
          <cell r="L336"/>
        </row>
        <row r="337">
          <cell r="C337" t="str">
            <v>384 m</v>
          </cell>
          <cell r="D337" t="str">
            <v>CARNEVALE</v>
          </cell>
          <cell r="E337" t="str">
            <v>CRISTIANO</v>
          </cell>
          <cell r="F337" t="str">
            <v>Atletica Lamon A.S.D.</v>
          </cell>
          <cell r="G337">
            <v>26745</v>
          </cell>
          <cell r="H337">
            <v>12601447</v>
          </cell>
          <cell r="I337" t="str">
            <v>Amatori B M</v>
          </cell>
          <cell r="J337" t="str">
            <v>CSI</v>
          </cell>
          <cell r="K337" t="str">
            <v>M</v>
          </cell>
          <cell r="L337"/>
        </row>
        <row r="338">
          <cell r="C338" t="str">
            <v>418 M</v>
          </cell>
          <cell r="D338" t="str">
            <v>FANTINEL</v>
          </cell>
          <cell r="E338" t="str">
            <v>DAVIDE</v>
          </cell>
          <cell r="F338" t="str">
            <v>Atletica Lamon A.S.D.</v>
          </cell>
          <cell r="G338">
            <v>38679</v>
          </cell>
          <cell r="H338">
            <v>12601744</v>
          </cell>
          <cell r="I338" t="str">
            <v>Juniores M</v>
          </cell>
          <cell r="J338" t="str">
            <v>CSI</v>
          </cell>
          <cell r="K338" t="str">
            <v>M</v>
          </cell>
          <cell r="L338"/>
        </row>
        <row r="339">
          <cell r="C339" t="str">
            <v>421 M</v>
          </cell>
          <cell r="D339" t="str">
            <v>COLDEBELLA</v>
          </cell>
          <cell r="E339" t="str">
            <v>LUCA</v>
          </cell>
          <cell r="F339" t="str">
            <v>Atletica Lamon A.S.D.</v>
          </cell>
          <cell r="G339">
            <v>37284</v>
          </cell>
          <cell r="H339">
            <v>12601451</v>
          </cell>
          <cell r="I339" t="str">
            <v>Seniores M</v>
          </cell>
          <cell r="J339" t="str">
            <v>CSI</v>
          </cell>
          <cell r="K339" t="str">
            <v>M</v>
          </cell>
          <cell r="L339"/>
        </row>
        <row r="340">
          <cell r="C340" t="str">
            <v>424 M</v>
          </cell>
          <cell r="D340" t="str">
            <v>TOIGO</v>
          </cell>
          <cell r="E340" t="str">
            <v>SIMONE</v>
          </cell>
          <cell r="F340" t="str">
            <v>Atletica Lamon A.S.D.</v>
          </cell>
          <cell r="G340">
            <v>36200</v>
          </cell>
          <cell r="H340">
            <v>12602450</v>
          </cell>
          <cell r="I340" t="str">
            <v>Seniores M</v>
          </cell>
          <cell r="J340" t="str">
            <v>CSI</v>
          </cell>
          <cell r="K340" t="str">
            <v>M</v>
          </cell>
          <cell r="L340"/>
        </row>
        <row r="341">
          <cell r="C341" t="str">
            <v>453 M</v>
          </cell>
          <cell r="D341" t="str">
            <v>MALACARNE</v>
          </cell>
          <cell r="E341" t="str">
            <v>RUDY</v>
          </cell>
          <cell r="F341" t="str">
            <v>Atletica Lamon A.S.D.</v>
          </cell>
          <cell r="G341">
            <v>35966</v>
          </cell>
          <cell r="H341">
            <v>12601465</v>
          </cell>
          <cell r="I341" t="str">
            <v>Seniores M SENSORIALE</v>
          </cell>
          <cell r="J341" t="str">
            <v>CSI</v>
          </cell>
          <cell r="K341" t="str">
            <v>M</v>
          </cell>
          <cell r="L341"/>
        </row>
        <row r="342">
          <cell r="C342" t="str">
            <v>464 M</v>
          </cell>
          <cell r="D342" t="str">
            <v>CARRARETTO</v>
          </cell>
          <cell r="E342" t="str">
            <v>MAURO</v>
          </cell>
          <cell r="F342" t="str">
            <v>Atletica Lamon A.S.D.</v>
          </cell>
          <cell r="G342">
            <v>31307</v>
          </cell>
          <cell r="H342">
            <v>12601638</v>
          </cell>
          <cell r="I342" t="str">
            <v>Amatori a M</v>
          </cell>
          <cell r="J342" t="str">
            <v>CSI</v>
          </cell>
          <cell r="K342" t="str">
            <v>M</v>
          </cell>
          <cell r="L342"/>
        </row>
        <row r="343">
          <cell r="C343" t="str">
            <v>475 m</v>
          </cell>
          <cell r="D343" t="str">
            <v>CORSO</v>
          </cell>
          <cell r="E343" t="str">
            <v>LORENZO</v>
          </cell>
          <cell r="F343" t="str">
            <v>Atletica Lamon A.S.D.</v>
          </cell>
          <cell r="G343">
            <v>36350</v>
          </cell>
          <cell r="H343">
            <v>12601453</v>
          </cell>
          <cell r="I343" t="str">
            <v>Seniores M</v>
          </cell>
          <cell r="J343" t="str">
            <v>CSI</v>
          </cell>
          <cell r="K343" t="str">
            <v>M</v>
          </cell>
          <cell r="L343"/>
        </row>
        <row r="344">
          <cell r="C344" t="str">
            <v>375 f</v>
          </cell>
          <cell r="D344" t="str">
            <v>DE CARLI</v>
          </cell>
          <cell r="E344" t="str">
            <v>MATILDE</v>
          </cell>
          <cell r="F344" t="str">
            <v>Atletica Lamon A.S.D.</v>
          </cell>
          <cell r="G344">
            <v>38470</v>
          </cell>
          <cell r="H344">
            <v>12601560</v>
          </cell>
          <cell r="I344" t="str">
            <v>Juniores F</v>
          </cell>
          <cell r="J344" t="str">
            <v>CSI</v>
          </cell>
          <cell r="K344" t="str">
            <v>F</v>
          </cell>
          <cell r="L344"/>
        </row>
        <row r="345">
          <cell r="C345" t="str">
            <v>501 m</v>
          </cell>
          <cell r="D345" t="str">
            <v>MALACARNE</v>
          </cell>
          <cell r="E345" t="str">
            <v>MATTEO</v>
          </cell>
          <cell r="F345" t="str">
            <v>Atletica Lamon A.S.D.</v>
          </cell>
          <cell r="G345">
            <v>35018</v>
          </cell>
          <cell r="H345">
            <v>12601464</v>
          </cell>
          <cell r="I345" t="str">
            <v>Seniores M</v>
          </cell>
          <cell r="J345" t="str">
            <v>CSI</v>
          </cell>
          <cell r="K345" t="str">
            <v>M</v>
          </cell>
          <cell r="L345"/>
        </row>
        <row r="346">
          <cell r="C346" t="str">
            <v>1 F</v>
          </cell>
          <cell r="D346" t="str">
            <v>MOSENA</v>
          </cell>
          <cell r="E346" t="str">
            <v>LISA</v>
          </cell>
          <cell r="F346" t="str">
            <v>Atletica Zoldo A.S.D.</v>
          </cell>
          <cell r="G346">
            <v>42712</v>
          </cell>
          <cell r="H346">
            <v>3202361</v>
          </cell>
          <cell r="I346" t="str">
            <v>Cuccioli F</v>
          </cell>
          <cell r="J346" t="str">
            <v>CSI</v>
          </cell>
          <cell r="K346" t="str">
            <v>F</v>
          </cell>
          <cell r="L346"/>
        </row>
        <row r="347">
          <cell r="C347" t="str">
            <v>4 F</v>
          </cell>
          <cell r="D347" t="str">
            <v>MOLIN PRADEL</v>
          </cell>
          <cell r="E347" t="str">
            <v>INGRID</v>
          </cell>
          <cell r="F347" t="str">
            <v>Atletica Zoldo A.S.D.</v>
          </cell>
          <cell r="G347">
            <v>42622</v>
          </cell>
          <cell r="H347">
            <v>3202580</v>
          </cell>
          <cell r="I347" t="str">
            <v>Cuccioli F</v>
          </cell>
          <cell r="J347" t="str">
            <v>CSI</v>
          </cell>
          <cell r="K347" t="str">
            <v>F</v>
          </cell>
          <cell r="L347"/>
        </row>
        <row r="348">
          <cell r="C348" t="str">
            <v>17 F</v>
          </cell>
          <cell r="D348" t="str">
            <v>VEDANA</v>
          </cell>
          <cell r="E348" t="str">
            <v>MARIASOLE</v>
          </cell>
          <cell r="F348" t="str">
            <v>Atletica Zoldo A.S.D.</v>
          </cell>
          <cell r="G348">
            <v>42118</v>
          </cell>
          <cell r="H348">
            <v>3202517</v>
          </cell>
          <cell r="I348" t="str">
            <v>Cuccioli F</v>
          </cell>
          <cell r="J348" t="str">
            <v>CSI</v>
          </cell>
          <cell r="K348" t="str">
            <v>F</v>
          </cell>
          <cell r="L348"/>
        </row>
        <row r="349">
          <cell r="C349" t="str">
            <v>22 F</v>
          </cell>
          <cell r="D349" t="str">
            <v>PANCIERA</v>
          </cell>
          <cell r="E349" t="str">
            <v>LUCIA</v>
          </cell>
          <cell r="F349" t="str">
            <v>Atletica Zoldo A.S.D.</v>
          </cell>
          <cell r="G349">
            <v>42048</v>
          </cell>
          <cell r="H349">
            <v>3202221</v>
          </cell>
          <cell r="I349" t="str">
            <v>Cuccioli F</v>
          </cell>
          <cell r="J349" t="str">
            <v>CSI</v>
          </cell>
          <cell r="K349" t="str">
            <v>F</v>
          </cell>
          <cell r="L349"/>
        </row>
        <row r="350">
          <cell r="C350" t="str">
            <v>38 F</v>
          </cell>
          <cell r="D350" t="str">
            <v>DE MARCO</v>
          </cell>
          <cell r="E350" t="str">
            <v>ANGELICA</v>
          </cell>
          <cell r="F350" t="str">
            <v>Atletica Zoldo A.S.D.</v>
          </cell>
          <cell r="G350">
            <v>42167</v>
          </cell>
          <cell r="H350">
            <v>3201946</v>
          </cell>
          <cell r="I350" t="str">
            <v>Cuccioli F</v>
          </cell>
          <cell r="J350" t="str">
            <v>CSI</v>
          </cell>
          <cell r="K350" t="str">
            <v>F</v>
          </cell>
          <cell r="L350"/>
        </row>
        <row r="351">
          <cell r="C351" t="str">
            <v>81 F</v>
          </cell>
          <cell r="D351" t="str">
            <v>MOLIN PRADEL</v>
          </cell>
          <cell r="E351" t="str">
            <v>CATERINA</v>
          </cell>
          <cell r="F351" t="str">
            <v>Atletica Zoldo A.S.D.</v>
          </cell>
          <cell r="G351">
            <v>41808</v>
          </cell>
          <cell r="H351">
            <v>3201928</v>
          </cell>
          <cell r="I351" t="str">
            <v>Esordienti F</v>
          </cell>
          <cell r="J351" t="str">
            <v>CSI</v>
          </cell>
          <cell r="K351" t="str">
            <v>F</v>
          </cell>
          <cell r="L351"/>
        </row>
        <row r="352">
          <cell r="C352" t="str">
            <v>104 F</v>
          </cell>
          <cell r="D352" t="str">
            <v>DAVIDE</v>
          </cell>
          <cell r="E352" t="str">
            <v>ILARIA</v>
          </cell>
          <cell r="F352" t="str">
            <v>Atletica Zoldo A.S.D.</v>
          </cell>
          <cell r="G352">
            <v>41328</v>
          </cell>
          <cell r="H352">
            <v>3201920</v>
          </cell>
          <cell r="I352" t="str">
            <v>Esordienti F</v>
          </cell>
          <cell r="J352" t="str">
            <v>CSI</v>
          </cell>
          <cell r="K352" t="str">
            <v>F</v>
          </cell>
          <cell r="L352"/>
        </row>
        <row r="353">
          <cell r="C353" t="str">
            <v>152 F</v>
          </cell>
          <cell r="D353" t="str">
            <v>DE BIASI</v>
          </cell>
          <cell r="E353" t="str">
            <v>LUCE</v>
          </cell>
          <cell r="F353" t="str">
            <v>Atletica Zoldo A.S.D.</v>
          </cell>
          <cell r="G353">
            <v>41226</v>
          </cell>
          <cell r="H353">
            <v>3201921</v>
          </cell>
          <cell r="I353" t="str">
            <v>Ragazzi F</v>
          </cell>
          <cell r="J353" t="str">
            <v>CSI</v>
          </cell>
          <cell r="K353" t="str">
            <v>F</v>
          </cell>
          <cell r="L353"/>
        </row>
        <row r="354">
          <cell r="C354" t="str">
            <v>153 F</v>
          </cell>
          <cell r="D354" t="str">
            <v>ESCI</v>
          </cell>
          <cell r="E354" t="str">
            <v>MATILDE</v>
          </cell>
          <cell r="F354" t="str">
            <v>Atletica Zoldo A.S.D.</v>
          </cell>
          <cell r="G354">
            <v>41220</v>
          </cell>
          <cell r="H354">
            <v>3204423</v>
          </cell>
          <cell r="I354" t="str">
            <v>Ragazzi F</v>
          </cell>
          <cell r="J354" t="str">
            <v>CSI</v>
          </cell>
          <cell r="K354" t="str">
            <v>F</v>
          </cell>
          <cell r="L354"/>
        </row>
        <row r="355">
          <cell r="C355" t="str">
            <v>159 F</v>
          </cell>
          <cell r="D355" t="str">
            <v>SACCHET</v>
          </cell>
          <cell r="E355" t="str">
            <v>EMMA</v>
          </cell>
          <cell r="F355" t="str">
            <v>Atletica Zoldo A.S.D.</v>
          </cell>
          <cell r="G355">
            <v>41113</v>
          </cell>
          <cell r="H355">
            <v>3201935</v>
          </cell>
          <cell r="I355" t="str">
            <v>Ragazzi F</v>
          </cell>
          <cell r="J355" t="str">
            <v>CSI</v>
          </cell>
          <cell r="K355" t="str">
            <v>F</v>
          </cell>
          <cell r="L355"/>
        </row>
        <row r="356">
          <cell r="C356" t="str">
            <v>161 F</v>
          </cell>
          <cell r="D356" t="str">
            <v>COSTANTIN</v>
          </cell>
          <cell r="E356" t="str">
            <v>MARINA</v>
          </cell>
          <cell r="F356" t="str">
            <v>Atletica Zoldo A.S.D.</v>
          </cell>
          <cell r="G356">
            <v>41079</v>
          </cell>
          <cell r="H356">
            <v>3201918</v>
          </cell>
          <cell r="I356" t="str">
            <v>Ragazzi F</v>
          </cell>
          <cell r="J356" t="str">
            <v>CSI</v>
          </cell>
          <cell r="K356" t="str">
            <v>F</v>
          </cell>
          <cell r="L356"/>
        </row>
        <row r="357">
          <cell r="C357" t="str">
            <v>162 F</v>
          </cell>
          <cell r="D357" t="str">
            <v>BIEN</v>
          </cell>
          <cell r="E357" t="str">
            <v>ILENIA</v>
          </cell>
          <cell r="F357" t="str">
            <v>Atletica Zoldo A.S.D.</v>
          </cell>
          <cell r="G357">
            <v>41077</v>
          </cell>
          <cell r="H357">
            <v>3204447</v>
          </cell>
          <cell r="I357" t="str">
            <v>Ragazzi F</v>
          </cell>
          <cell r="J357" t="str">
            <v>CSI</v>
          </cell>
          <cell r="K357" t="str">
            <v>F</v>
          </cell>
          <cell r="L357"/>
        </row>
        <row r="358">
          <cell r="C358" t="str">
            <v>166 F</v>
          </cell>
          <cell r="D358" t="str">
            <v>SACCHET</v>
          </cell>
          <cell r="E358" t="str">
            <v>EMMA</v>
          </cell>
          <cell r="F358" t="str">
            <v>Atletica Zoldo A.S.D.</v>
          </cell>
          <cell r="G358">
            <v>41007</v>
          </cell>
          <cell r="H358">
            <v>3204424</v>
          </cell>
          <cell r="I358" t="str">
            <v>Ragazzi F</v>
          </cell>
          <cell r="J358" t="str">
            <v>CSI</v>
          </cell>
          <cell r="K358" t="str">
            <v>F</v>
          </cell>
          <cell r="L358"/>
        </row>
        <row r="359">
          <cell r="C359" t="str">
            <v>167 F</v>
          </cell>
          <cell r="D359" t="str">
            <v>LAZZARIN</v>
          </cell>
          <cell r="E359" t="str">
            <v>AMELIE</v>
          </cell>
          <cell r="F359" t="str">
            <v>Atletica Zoldo A.S.D.</v>
          </cell>
          <cell r="G359">
            <v>40962</v>
          </cell>
          <cell r="H359">
            <v>3201923</v>
          </cell>
          <cell r="I359" t="str">
            <v>Ragazzi F</v>
          </cell>
          <cell r="J359" t="str">
            <v>CSI</v>
          </cell>
          <cell r="K359" t="str">
            <v>F</v>
          </cell>
          <cell r="L359"/>
        </row>
        <row r="360">
          <cell r="C360" t="str">
            <v>170 F</v>
          </cell>
          <cell r="D360" t="str">
            <v>UBERTI</v>
          </cell>
          <cell r="E360" t="str">
            <v>LETIZIA</v>
          </cell>
          <cell r="F360" t="str">
            <v>Atletica Zoldo A.S.D.</v>
          </cell>
          <cell r="G360">
            <v>40884</v>
          </cell>
          <cell r="H360">
            <v>3201938</v>
          </cell>
          <cell r="I360" t="str">
            <v>Ragazzi F</v>
          </cell>
          <cell r="J360" t="str">
            <v>CSI</v>
          </cell>
          <cell r="K360" t="str">
            <v>F</v>
          </cell>
          <cell r="L360"/>
        </row>
        <row r="361">
          <cell r="C361" t="str">
            <v>320 F</v>
          </cell>
          <cell r="D361" t="str">
            <v>ARNOLDO</v>
          </cell>
          <cell r="E361" t="str">
            <v>LUCIA</v>
          </cell>
          <cell r="F361" t="str">
            <v>Atletica Zoldo A.S.D.</v>
          </cell>
          <cell r="G361">
            <v>38616</v>
          </cell>
          <cell r="H361">
            <v>3201915</v>
          </cell>
          <cell r="I361" t="str">
            <v>Juniores F</v>
          </cell>
          <cell r="J361" t="str">
            <v>CSI</v>
          </cell>
          <cell r="K361" t="str">
            <v>F</v>
          </cell>
          <cell r="L361"/>
        </row>
        <row r="362">
          <cell r="C362" t="str">
            <v>5 M</v>
          </cell>
          <cell r="D362" t="str">
            <v>DE BIASI</v>
          </cell>
          <cell r="E362" t="str">
            <v>ZENO</v>
          </cell>
          <cell r="F362" t="str">
            <v>Atletica Zoldo A.S.D.</v>
          </cell>
          <cell r="G362">
            <v>42394</v>
          </cell>
          <cell r="H362">
            <v>3201945</v>
          </cell>
          <cell r="I362" t="str">
            <v>Cuccioli M</v>
          </cell>
          <cell r="J362" t="str">
            <v>CSI</v>
          </cell>
          <cell r="K362" t="str">
            <v>M</v>
          </cell>
          <cell r="L362"/>
        </row>
        <row r="363">
          <cell r="C363" t="str">
            <v>15 M</v>
          </cell>
          <cell r="D363" t="str">
            <v>ARNOLDO</v>
          </cell>
          <cell r="E363" t="str">
            <v>GEREMIA</v>
          </cell>
          <cell r="F363" t="str">
            <v>Atletica Zoldo A.S.D.</v>
          </cell>
          <cell r="G363">
            <v>42050</v>
          </cell>
          <cell r="H363">
            <v>3201913</v>
          </cell>
          <cell r="I363" t="str">
            <v>Cuccioli M</v>
          </cell>
          <cell r="J363" t="str">
            <v>CSI</v>
          </cell>
          <cell r="K363" t="str">
            <v>M</v>
          </cell>
          <cell r="L363"/>
        </row>
        <row r="364">
          <cell r="C364" t="str">
            <v>84 M</v>
          </cell>
          <cell r="D364" t="str">
            <v>AMIN</v>
          </cell>
          <cell r="E364" t="str">
            <v>KARIB</v>
          </cell>
          <cell r="F364" t="str">
            <v>Atletica Zoldo A.S.D.</v>
          </cell>
          <cell r="G364">
            <v>41892</v>
          </cell>
          <cell r="H364">
            <v>3204412</v>
          </cell>
          <cell r="I364" t="str">
            <v>Esordienti M</v>
          </cell>
          <cell r="J364" t="str">
            <v>CSI</v>
          </cell>
          <cell r="K364" t="str">
            <v>M</v>
          </cell>
          <cell r="L364"/>
        </row>
        <row r="365">
          <cell r="C365" t="str">
            <v>85 M</v>
          </cell>
          <cell r="D365" t="str">
            <v>COSTA</v>
          </cell>
          <cell r="E365" t="str">
            <v>LORIS</v>
          </cell>
          <cell r="F365" t="str">
            <v>Atletica Zoldo A.S.D.</v>
          </cell>
          <cell r="G365">
            <v>41861</v>
          </cell>
          <cell r="H365">
            <v>3201513</v>
          </cell>
          <cell r="I365" t="str">
            <v>Esordienti M</v>
          </cell>
          <cell r="J365" t="str">
            <v>CSI</v>
          </cell>
          <cell r="K365" t="str">
            <v>M</v>
          </cell>
          <cell r="L365"/>
        </row>
        <row r="366">
          <cell r="C366" t="str">
            <v>102 M</v>
          </cell>
          <cell r="D366" t="str">
            <v>SOLDAN</v>
          </cell>
          <cell r="E366" t="str">
            <v>EVAN</v>
          </cell>
          <cell r="F366" t="str">
            <v>Atletica Zoldo A.S.D.</v>
          </cell>
          <cell r="G366">
            <v>41538</v>
          </cell>
          <cell r="H366">
            <v>3201936</v>
          </cell>
          <cell r="I366" t="str">
            <v>Esordienti M</v>
          </cell>
          <cell r="J366" t="str">
            <v>CSI</v>
          </cell>
          <cell r="K366" t="str">
            <v>M</v>
          </cell>
          <cell r="L366"/>
        </row>
        <row r="367">
          <cell r="C367" t="str">
            <v>157 M</v>
          </cell>
          <cell r="D367" t="str">
            <v>DEL LONGO</v>
          </cell>
          <cell r="E367" t="str">
            <v>ENEA</v>
          </cell>
          <cell r="F367" t="str">
            <v>Atletica Zoldo A.S.D.</v>
          </cell>
          <cell r="G367">
            <v>41256</v>
          </cell>
          <cell r="H367">
            <v>3204422</v>
          </cell>
          <cell r="I367" t="str">
            <v>Ragazzi M</v>
          </cell>
          <cell r="J367" t="str">
            <v>CSI</v>
          </cell>
          <cell r="K367" t="str">
            <v>M</v>
          </cell>
          <cell r="L367"/>
        </row>
        <row r="368">
          <cell r="C368" t="str">
            <v>222 M</v>
          </cell>
          <cell r="D368" t="str">
            <v>MASCOLO</v>
          </cell>
          <cell r="E368" t="str">
            <v>ISMAELE</v>
          </cell>
          <cell r="F368" t="str">
            <v>Atletica Zoldo A.S.D.</v>
          </cell>
          <cell r="G368">
            <v>40181</v>
          </cell>
          <cell r="H368">
            <v>3201926</v>
          </cell>
          <cell r="I368" t="str">
            <v>Cadetti M</v>
          </cell>
          <cell r="J368" t="str">
            <v>CSI</v>
          </cell>
          <cell r="K368" t="str">
            <v>M</v>
          </cell>
          <cell r="L368"/>
        </row>
        <row r="369">
          <cell r="C369" t="str">
            <v>283 M</v>
          </cell>
          <cell r="D369" t="str">
            <v>UBERTI</v>
          </cell>
          <cell r="E369" t="str">
            <v>DANIEL</v>
          </cell>
          <cell r="F369" t="str">
            <v>Atletica Zoldo A.S.D.</v>
          </cell>
          <cell r="G369">
            <v>29064</v>
          </cell>
          <cell r="H369">
            <v>3201944</v>
          </cell>
          <cell r="I369" t="str">
            <v>Amatori B M</v>
          </cell>
          <cell r="J369" t="str">
            <v>CSI</v>
          </cell>
          <cell r="K369" t="str">
            <v>M</v>
          </cell>
          <cell r="L369"/>
        </row>
        <row r="370">
          <cell r="C370" t="str">
            <v>299 M</v>
          </cell>
          <cell r="D370" t="str">
            <v>TANCON</v>
          </cell>
          <cell r="E370" t="str">
            <v>ILARIO</v>
          </cell>
          <cell r="F370" t="str">
            <v>Atletica Zoldo A.S.D.</v>
          </cell>
          <cell r="G370">
            <v>25947</v>
          </cell>
          <cell r="H370">
            <v>3202647</v>
          </cell>
          <cell r="I370" t="str">
            <v>Amatori B M</v>
          </cell>
          <cell r="J370" t="str">
            <v>CSI</v>
          </cell>
          <cell r="K370" t="str">
            <v>M</v>
          </cell>
          <cell r="L370"/>
        </row>
        <row r="371">
          <cell r="C371" t="str">
            <v>391 m</v>
          </cell>
          <cell r="D371" t="str">
            <v>VOTTA</v>
          </cell>
          <cell r="E371" t="str">
            <v>GIACOMO</v>
          </cell>
          <cell r="F371" t="str">
            <v>Atletica Zoldo A.S.D.</v>
          </cell>
          <cell r="G371">
            <v>39545</v>
          </cell>
          <cell r="H371">
            <v>3201940</v>
          </cell>
          <cell r="I371" t="str">
            <v>Allievi M</v>
          </cell>
          <cell r="J371" t="str">
            <v>CSI</v>
          </cell>
          <cell r="K371" t="str">
            <v>M</v>
          </cell>
          <cell r="L371"/>
        </row>
        <row r="372">
          <cell r="C372" t="str">
            <v>427 M</v>
          </cell>
          <cell r="D372" t="str">
            <v>SCATTOLIN</v>
          </cell>
          <cell r="E372" t="str">
            <v>NICOLA MARIA</v>
          </cell>
          <cell r="F372" t="str">
            <v>Atletica Zoldo A.S.D.</v>
          </cell>
          <cell r="G372">
            <v>32400</v>
          </cell>
          <cell r="H372">
            <v>3204375</v>
          </cell>
          <cell r="I372" t="str">
            <v>Amatori a M</v>
          </cell>
          <cell r="J372" t="str">
            <v>CSI</v>
          </cell>
          <cell r="K372" t="str">
            <v>M</v>
          </cell>
          <cell r="L372"/>
        </row>
        <row r="373">
          <cell r="C373" t="str">
            <v>434 M</v>
          </cell>
          <cell r="D373" t="str">
            <v>MOSENA</v>
          </cell>
          <cell r="E373" t="str">
            <v>LUCA</v>
          </cell>
          <cell r="F373" t="str">
            <v>Atletica Zoldo A.S.D.</v>
          </cell>
          <cell r="G373">
            <v>30235</v>
          </cell>
          <cell r="H373">
            <v>3202355</v>
          </cell>
          <cell r="I373" t="str">
            <v>Amatori a M</v>
          </cell>
          <cell r="J373" t="str">
            <v>CSI</v>
          </cell>
          <cell r="K373" t="str">
            <v>M</v>
          </cell>
          <cell r="L373"/>
        </row>
        <row r="374">
          <cell r="C374" t="str">
            <v>482 m</v>
          </cell>
          <cell r="D374" t="str">
            <v>VOTTA</v>
          </cell>
          <cell r="E374" t="str">
            <v>FILIPPO</v>
          </cell>
          <cell r="F374" t="str">
            <v>Atletica Zoldo A.S.D.</v>
          </cell>
          <cell r="G374">
            <v>37680</v>
          </cell>
          <cell r="H374">
            <v>3201939</v>
          </cell>
          <cell r="I374" t="str">
            <v>Seniores M</v>
          </cell>
          <cell r="J374" t="str">
            <v>CSI</v>
          </cell>
          <cell r="K374" t="str">
            <v>M</v>
          </cell>
          <cell r="L374"/>
        </row>
        <row r="375">
          <cell r="C375" t="str">
            <v>484 m</v>
          </cell>
          <cell r="D375" t="str">
            <v>LIVAN</v>
          </cell>
          <cell r="E375" t="str">
            <v>TIZIANO</v>
          </cell>
          <cell r="F375" t="str">
            <v>Atletica Zoldo A.S.D.</v>
          </cell>
          <cell r="G375">
            <v>36878</v>
          </cell>
          <cell r="H375">
            <v>3201925</v>
          </cell>
          <cell r="I375" t="str">
            <v>Seniores M</v>
          </cell>
          <cell r="J375" t="str">
            <v>CSI</v>
          </cell>
          <cell r="K375" t="str">
            <v>M</v>
          </cell>
          <cell r="L375"/>
        </row>
        <row r="376">
          <cell r="C376" t="str">
            <v>191 F</v>
          </cell>
          <cell r="D376" t="str">
            <v>DE BIASIO</v>
          </cell>
          <cell r="E376" t="str">
            <v>LINDA</v>
          </cell>
          <cell r="F376" t="str">
            <v>Belluno Atletica</v>
          </cell>
          <cell r="G376">
            <v>40962</v>
          </cell>
          <cell r="H376">
            <v>3204415</v>
          </cell>
          <cell r="I376" t="str">
            <v>Ragazzi F</v>
          </cell>
          <cell r="J376" t="str">
            <v>CSI</v>
          </cell>
          <cell r="K376" t="str">
            <v>F</v>
          </cell>
          <cell r="L376"/>
        </row>
        <row r="377">
          <cell r="C377" t="str">
            <v>235 F</v>
          </cell>
          <cell r="D377" t="str">
            <v>VISENTINI</v>
          </cell>
          <cell r="E377" t="str">
            <v>ANGELICA</v>
          </cell>
          <cell r="F377" t="str">
            <v>Belluno Atletica</v>
          </cell>
          <cell r="G377">
            <v>39964</v>
          </cell>
          <cell r="H377">
            <v>3204416</v>
          </cell>
          <cell r="I377" t="str">
            <v>Cadetti F</v>
          </cell>
          <cell r="J377" t="str">
            <v>CSI</v>
          </cell>
          <cell r="K377" t="str">
            <v>F</v>
          </cell>
          <cell r="L377"/>
        </row>
        <row r="378">
          <cell r="C378" t="str">
            <v>273 F</v>
          </cell>
          <cell r="D378" t="str">
            <v>COLETTI</v>
          </cell>
          <cell r="E378" t="str">
            <v>SILVIA</v>
          </cell>
          <cell r="F378" t="str">
            <v>Belluno Atletica</v>
          </cell>
          <cell r="G378">
            <v>39670</v>
          </cell>
          <cell r="H378">
            <v>3201258</v>
          </cell>
          <cell r="I378" t="str">
            <v>Allievi F</v>
          </cell>
          <cell r="J378" t="str">
            <v>CSI</v>
          </cell>
          <cell r="K378" t="str">
            <v>F</v>
          </cell>
          <cell r="L378"/>
        </row>
        <row r="379">
          <cell r="C379" t="str">
            <v>36 M</v>
          </cell>
          <cell r="D379" t="str">
            <v>SACCHET</v>
          </cell>
          <cell r="E379" t="str">
            <v>FILIPPO</v>
          </cell>
          <cell r="F379" t="str">
            <v>Belluno Atletica</v>
          </cell>
          <cell r="G379">
            <v>42235</v>
          </cell>
          <cell r="H379">
            <v>3204449</v>
          </cell>
          <cell r="I379" t="str">
            <v>Cuccioli M</v>
          </cell>
          <cell r="J379" t="str">
            <v>CSI</v>
          </cell>
          <cell r="K379" t="str">
            <v>M</v>
          </cell>
          <cell r="L379"/>
        </row>
        <row r="380">
          <cell r="C380" t="str">
            <v>52 m</v>
          </cell>
          <cell r="D380" t="str">
            <v>DE MARTIN</v>
          </cell>
          <cell r="E380" t="str">
            <v>DARYL</v>
          </cell>
          <cell r="F380" t="str">
            <v>Belluno Atletica</v>
          </cell>
          <cell r="G380">
            <v>42256</v>
          </cell>
          <cell r="H380">
            <v>3204642</v>
          </cell>
          <cell r="I380" t="str">
            <v>Cuccioli M</v>
          </cell>
          <cell r="J380" t="str">
            <v>CSI</v>
          </cell>
          <cell r="K380" t="str">
            <v>M</v>
          </cell>
          <cell r="L380"/>
        </row>
        <row r="381">
          <cell r="C381" t="str">
            <v>105 M</v>
          </cell>
          <cell r="D381" t="str">
            <v>BIANCHET</v>
          </cell>
          <cell r="E381" t="str">
            <v>LEONARDO</v>
          </cell>
          <cell r="F381" t="str">
            <v>Belluno Atletica</v>
          </cell>
          <cell r="G381">
            <v>41425</v>
          </cell>
          <cell r="H381">
            <v>3204414</v>
          </cell>
          <cell r="I381" t="str">
            <v>Esordienti M</v>
          </cell>
          <cell r="J381" t="str">
            <v>CSI</v>
          </cell>
          <cell r="K381" t="str">
            <v>M</v>
          </cell>
          <cell r="L381"/>
        </row>
        <row r="382">
          <cell r="C382" t="str">
            <v>167 M</v>
          </cell>
          <cell r="D382" t="str">
            <v>BOITO</v>
          </cell>
          <cell r="E382" t="str">
            <v>ALESSANDRO</v>
          </cell>
          <cell r="F382" t="str">
            <v>Belluno Atletica</v>
          </cell>
          <cell r="G382">
            <v>40974</v>
          </cell>
          <cell r="H382">
            <v>3204444</v>
          </cell>
          <cell r="I382" t="str">
            <v>Ragazzi M</v>
          </cell>
          <cell r="J382" t="str">
            <v>CSI</v>
          </cell>
          <cell r="K382" t="str">
            <v>M</v>
          </cell>
          <cell r="L382"/>
        </row>
        <row r="383">
          <cell r="C383" t="str">
            <v>178 M</v>
          </cell>
          <cell r="D383" t="str">
            <v>BAREL FISTAROL</v>
          </cell>
          <cell r="E383" t="str">
            <v>MATTEO</v>
          </cell>
          <cell r="F383" t="str">
            <v>Belluno Atletica</v>
          </cell>
          <cell r="G383">
            <v>41156</v>
          </cell>
          <cell r="H383">
            <v>3204413</v>
          </cell>
          <cell r="I383" t="str">
            <v>Ragazzi M</v>
          </cell>
          <cell r="J383" t="str">
            <v>CSI</v>
          </cell>
          <cell r="K383" t="str">
            <v>M</v>
          </cell>
          <cell r="L383"/>
        </row>
        <row r="384">
          <cell r="C384" t="str">
            <v>205 f</v>
          </cell>
          <cell r="D384" t="str">
            <v>DE COL</v>
          </cell>
          <cell r="E384" t="str">
            <v>LAVINIA MARIA</v>
          </cell>
          <cell r="F384" t="str">
            <v>G.S. Castionese</v>
          </cell>
          <cell r="G384">
            <v>41219</v>
          </cell>
          <cell r="H384">
            <v>3204665</v>
          </cell>
          <cell r="I384" t="str">
            <v>Ragazzi F</v>
          </cell>
          <cell r="J384" t="str">
            <v>CSI</v>
          </cell>
          <cell r="K384" t="str">
            <v>F</v>
          </cell>
          <cell r="L384"/>
        </row>
        <row r="385">
          <cell r="C385" t="str">
            <v>376 f</v>
          </cell>
          <cell r="D385" t="str">
            <v>FONTANELLA</v>
          </cell>
          <cell r="E385" t="str">
            <v>ARIANNA</v>
          </cell>
          <cell r="F385" t="str">
            <v>G.S. Castionese</v>
          </cell>
          <cell r="G385">
            <v>38449</v>
          </cell>
          <cell r="H385">
            <v>3204409</v>
          </cell>
          <cell r="I385" t="str">
            <v>Juniores F</v>
          </cell>
          <cell r="J385" t="str">
            <v>CSI</v>
          </cell>
          <cell r="K385" t="str">
            <v>F</v>
          </cell>
          <cell r="L385"/>
        </row>
        <row r="386">
          <cell r="C386" t="str">
            <v>144 m</v>
          </cell>
          <cell r="D386" t="str">
            <v>ZAGO</v>
          </cell>
          <cell r="E386" t="str">
            <v>LEONARDO</v>
          </cell>
          <cell r="F386" t="str">
            <v>G.S. Castionese</v>
          </cell>
          <cell r="G386">
            <v>41582</v>
          </cell>
          <cell r="H386">
            <v>3204659</v>
          </cell>
          <cell r="I386" t="str">
            <v>Esordienti M</v>
          </cell>
          <cell r="J386" t="str">
            <v>CSI</v>
          </cell>
          <cell r="K386" t="str">
            <v>M</v>
          </cell>
          <cell r="L386"/>
        </row>
        <row r="387">
          <cell r="C387" t="str">
            <v>29 F</v>
          </cell>
          <cell r="D387" t="str">
            <v>KOUYATE</v>
          </cell>
          <cell r="E387" t="str">
            <v>JEMI</v>
          </cell>
          <cell r="F387" t="str">
            <v>Enal Sport Villaga ASD</v>
          </cell>
          <cell r="G387">
            <v>42529</v>
          </cell>
          <cell r="H387">
            <v>12602489</v>
          </cell>
          <cell r="I387" t="str">
            <v>Cuccioli F</v>
          </cell>
          <cell r="J387" t="str">
            <v>CSI</v>
          </cell>
          <cell r="K387" t="str">
            <v>F</v>
          </cell>
          <cell r="L387"/>
        </row>
        <row r="388">
          <cell r="C388" t="str">
            <v>35 F</v>
          </cell>
          <cell r="D388" t="str">
            <v>FANTINEL</v>
          </cell>
          <cell r="E388" t="str">
            <v>GIORGIA</v>
          </cell>
          <cell r="F388" t="str">
            <v>Enal Sport Villaga ASD</v>
          </cell>
          <cell r="G388">
            <v>42243</v>
          </cell>
          <cell r="H388">
            <v>12602342</v>
          </cell>
          <cell r="I388" t="str">
            <v>Cuccioli F</v>
          </cell>
          <cell r="J388" t="str">
            <v>CSI</v>
          </cell>
          <cell r="K388" t="str">
            <v>F</v>
          </cell>
          <cell r="L388"/>
        </row>
        <row r="389">
          <cell r="C389" t="str">
            <v>125 F</v>
          </cell>
          <cell r="D389" t="str">
            <v>MALACARNE</v>
          </cell>
          <cell r="E389" t="str">
            <v>AURORA</v>
          </cell>
          <cell r="F389" t="str">
            <v>Enal Sport Villaga ASD</v>
          </cell>
          <cell r="G389">
            <v>41396</v>
          </cell>
          <cell r="H389">
            <v>12602482</v>
          </cell>
          <cell r="I389" t="str">
            <v>Esordienti F</v>
          </cell>
          <cell r="J389" t="str">
            <v>CSI</v>
          </cell>
          <cell r="K389" t="str">
            <v>F</v>
          </cell>
          <cell r="L389"/>
        </row>
        <row r="390">
          <cell r="C390" t="str">
            <v>178 F</v>
          </cell>
          <cell r="D390" t="str">
            <v>ZANELLA</v>
          </cell>
          <cell r="E390" t="str">
            <v>GRETA</v>
          </cell>
          <cell r="F390" t="str">
            <v>Enal Sport Villaga ASD</v>
          </cell>
          <cell r="G390">
            <v>41264</v>
          </cell>
          <cell r="H390">
            <v>12602487</v>
          </cell>
          <cell r="I390" t="str">
            <v>Ragazzi F</v>
          </cell>
          <cell r="J390" t="str">
            <v>CSI</v>
          </cell>
          <cell r="K390" t="str">
            <v>F</v>
          </cell>
          <cell r="L390"/>
        </row>
        <row r="391">
          <cell r="C391" t="str">
            <v>200 f</v>
          </cell>
          <cell r="D391" t="str">
            <v>DE PAOLI</v>
          </cell>
          <cell r="E391" t="str">
            <v>STEFANIA</v>
          </cell>
          <cell r="F391" t="str">
            <v>Enal Sport Villaga ASD</v>
          </cell>
          <cell r="G391">
            <v>40781</v>
          </cell>
          <cell r="H391">
            <v>12602481</v>
          </cell>
          <cell r="I391" t="str">
            <v>Ragazzi F</v>
          </cell>
          <cell r="J391" t="str">
            <v>CSI</v>
          </cell>
          <cell r="K391" t="str">
            <v>F</v>
          </cell>
          <cell r="L391"/>
        </row>
        <row r="392">
          <cell r="C392" t="str">
            <v>20 M</v>
          </cell>
          <cell r="D392" t="str">
            <v>PROSPERO</v>
          </cell>
          <cell r="E392" t="str">
            <v>ALESSIO</v>
          </cell>
          <cell r="F392" t="str">
            <v>Enal Sport Villaga ASD</v>
          </cell>
          <cell r="G392">
            <v>42679</v>
          </cell>
          <cell r="H392">
            <v>12602490</v>
          </cell>
          <cell r="I392" t="str">
            <v>Cuccioli M</v>
          </cell>
          <cell r="J392" t="str">
            <v>CSI</v>
          </cell>
          <cell r="K392" t="str">
            <v>M</v>
          </cell>
          <cell r="L392"/>
        </row>
        <row r="393">
          <cell r="C393" t="str">
            <v>35 M</v>
          </cell>
          <cell r="D393" t="str">
            <v>ZAMBELLI</v>
          </cell>
          <cell r="E393" t="str">
            <v>SEBASTIANO</v>
          </cell>
          <cell r="F393" t="str">
            <v>Enal Sport Villaga ASD</v>
          </cell>
          <cell r="G393">
            <v>42287</v>
          </cell>
          <cell r="H393">
            <v>12602418</v>
          </cell>
          <cell r="I393" t="str">
            <v>Cuccioli M</v>
          </cell>
          <cell r="J393" t="str">
            <v>CSI</v>
          </cell>
          <cell r="K393" t="str">
            <v>M</v>
          </cell>
          <cell r="L393"/>
        </row>
        <row r="394">
          <cell r="C394" t="str">
            <v>37 M</v>
          </cell>
          <cell r="D394" t="str">
            <v>SCOPEL</v>
          </cell>
          <cell r="E394" t="str">
            <v>PIETRO</v>
          </cell>
          <cell r="F394" t="str">
            <v>Enal Sport Villaga ASD</v>
          </cell>
          <cell r="G394">
            <v>42215</v>
          </cell>
          <cell r="H394">
            <v>12602485</v>
          </cell>
          <cell r="I394" t="str">
            <v>Cuccioli M</v>
          </cell>
          <cell r="J394" t="str">
            <v>CSI</v>
          </cell>
          <cell r="K394" t="str">
            <v>M</v>
          </cell>
          <cell r="L394"/>
        </row>
        <row r="395">
          <cell r="C395" t="str">
            <v>39 M</v>
          </cell>
          <cell r="D395" t="str">
            <v>PALUMBO</v>
          </cell>
          <cell r="E395" t="str">
            <v>FRANCESCO</v>
          </cell>
          <cell r="F395" t="str">
            <v>Enal Sport Villaga ASD</v>
          </cell>
          <cell r="G395">
            <v>42072</v>
          </cell>
          <cell r="H395">
            <v>12602417</v>
          </cell>
          <cell r="I395" t="str">
            <v>Cuccioli M</v>
          </cell>
          <cell r="J395" t="str">
            <v>CSI</v>
          </cell>
          <cell r="K395" t="str">
            <v>M</v>
          </cell>
          <cell r="L395"/>
        </row>
        <row r="396">
          <cell r="C396" t="str">
            <v>40 M</v>
          </cell>
          <cell r="D396" t="str">
            <v>ZANELLA</v>
          </cell>
          <cell r="E396" t="str">
            <v>NICOLA</v>
          </cell>
          <cell r="F396" t="str">
            <v>Enal Sport Villaga ASD</v>
          </cell>
          <cell r="G396">
            <v>42030</v>
          </cell>
          <cell r="H396">
            <v>12602488</v>
          </cell>
          <cell r="I396" t="str">
            <v>Cuccioli M</v>
          </cell>
          <cell r="J396" t="str">
            <v>CSI</v>
          </cell>
          <cell r="K396" t="str">
            <v>M</v>
          </cell>
          <cell r="L396"/>
        </row>
        <row r="397">
          <cell r="C397" t="str">
            <v>122 M</v>
          </cell>
          <cell r="D397" t="str">
            <v>MOINO</v>
          </cell>
          <cell r="E397" t="str">
            <v>ROBERTO</v>
          </cell>
          <cell r="F397" t="str">
            <v>Enal Sport Villaga ASD</v>
          </cell>
          <cell r="G397">
            <v>41491</v>
          </cell>
          <cell r="H397">
            <v>12602484</v>
          </cell>
          <cell r="I397" t="str">
            <v>Esordienti M</v>
          </cell>
          <cell r="J397" t="str">
            <v>CSI</v>
          </cell>
          <cell r="K397" t="str">
            <v>M</v>
          </cell>
          <cell r="L397"/>
        </row>
        <row r="398">
          <cell r="C398" t="str">
            <v>192 m</v>
          </cell>
          <cell r="D398" t="str">
            <v>ZADRA</v>
          </cell>
          <cell r="E398" t="str">
            <v>VALERIO</v>
          </cell>
          <cell r="F398" t="str">
            <v>Enal Sport Villaga ASD</v>
          </cell>
          <cell r="G398">
            <v>41045</v>
          </cell>
          <cell r="H398">
            <v>12602204</v>
          </cell>
          <cell r="I398" t="str">
            <v>Ragazzi M</v>
          </cell>
          <cell r="J398" t="str">
            <v>CSI</v>
          </cell>
          <cell r="K398" t="str">
            <v>M</v>
          </cell>
          <cell r="L398"/>
        </row>
        <row r="399">
          <cell r="C399" t="str">
            <v>232 M</v>
          </cell>
          <cell r="D399" t="str">
            <v>DAVID</v>
          </cell>
          <cell r="E399" t="str">
            <v>LEONARDO</v>
          </cell>
          <cell r="F399" t="str">
            <v>Enal Sport Villaga ASD</v>
          </cell>
          <cell r="G399">
            <v>40228</v>
          </cell>
          <cell r="H399">
            <v>12602480</v>
          </cell>
          <cell r="I399" t="str">
            <v>Cadetti M</v>
          </cell>
          <cell r="J399" t="str">
            <v>CSI</v>
          </cell>
          <cell r="K399" t="str">
            <v>M</v>
          </cell>
          <cell r="L399"/>
        </row>
        <row r="400">
          <cell r="C400" t="str">
            <v>243 m</v>
          </cell>
          <cell r="D400" t="str">
            <v>MARIN</v>
          </cell>
          <cell r="E400" t="str">
            <v>LUCA</v>
          </cell>
          <cell r="F400" t="str">
            <v>Enal Sport Villaga ASD</v>
          </cell>
          <cell r="G400">
            <v>40312</v>
          </cell>
          <cell r="H400">
            <v>12602483</v>
          </cell>
          <cell r="I400" t="str">
            <v>Cadetti M</v>
          </cell>
          <cell r="J400" t="str">
            <v>CSI</v>
          </cell>
          <cell r="K400" t="str">
            <v>M</v>
          </cell>
          <cell r="L400"/>
        </row>
        <row r="401">
          <cell r="C401" t="str">
            <v>5 F</v>
          </cell>
          <cell r="D401" t="str">
            <v>PRADETTO COCCOLO</v>
          </cell>
          <cell r="E401" t="str">
            <v>ANGELICA</v>
          </cell>
          <cell r="F401" t="str">
            <v>G. M. Calalzo Atl Cadore</v>
          </cell>
          <cell r="G401">
            <v>42512</v>
          </cell>
          <cell r="H401">
            <v>3202847</v>
          </cell>
          <cell r="I401" t="str">
            <v>Cuccioli F</v>
          </cell>
          <cell r="J401" t="str">
            <v>CSI</v>
          </cell>
          <cell r="K401" t="str">
            <v>F</v>
          </cell>
          <cell r="L401"/>
        </row>
        <row r="402">
          <cell r="C402" t="str">
            <v>11 F</v>
          </cell>
          <cell r="D402" t="str">
            <v>PINAZZA</v>
          </cell>
          <cell r="E402" t="str">
            <v>JOY</v>
          </cell>
          <cell r="F402" t="str">
            <v>G. M. Calalzo Atl Cadore</v>
          </cell>
          <cell r="G402">
            <v>42339</v>
          </cell>
          <cell r="H402">
            <v>3201960</v>
          </cell>
          <cell r="I402" t="str">
            <v>Cuccioli F</v>
          </cell>
          <cell r="J402" t="str">
            <v>CSI</v>
          </cell>
          <cell r="K402" t="str">
            <v>F</v>
          </cell>
          <cell r="L402"/>
        </row>
        <row r="403">
          <cell r="C403" t="str">
            <v>12 F</v>
          </cell>
          <cell r="D403" t="str">
            <v>DE LUISE</v>
          </cell>
          <cell r="E403" t="str">
            <v>ALICE</v>
          </cell>
          <cell r="F403" t="str">
            <v>G. M. Calalzo Atl Cadore</v>
          </cell>
          <cell r="G403">
            <v>42250</v>
          </cell>
          <cell r="H403">
            <v>3204439</v>
          </cell>
          <cell r="I403" t="str">
            <v>Cuccioli F</v>
          </cell>
          <cell r="J403" t="str">
            <v>CSI</v>
          </cell>
          <cell r="K403" t="str">
            <v>F</v>
          </cell>
          <cell r="L403"/>
        </row>
        <row r="404">
          <cell r="C404" t="str">
            <v>16 F</v>
          </cell>
          <cell r="D404" t="str">
            <v>CARNIO</v>
          </cell>
          <cell r="E404" t="str">
            <v>AURORA</v>
          </cell>
          <cell r="F404" t="str">
            <v>G. M. Calalzo Atl Cadore</v>
          </cell>
          <cell r="G404">
            <v>42134</v>
          </cell>
          <cell r="H404">
            <v>3201950</v>
          </cell>
          <cell r="I404" t="str">
            <v>Cuccioli F</v>
          </cell>
          <cell r="J404" t="str">
            <v>CSI</v>
          </cell>
          <cell r="K404" t="str">
            <v>F</v>
          </cell>
          <cell r="L404"/>
        </row>
        <row r="405">
          <cell r="C405" t="str">
            <v>21 F</v>
          </cell>
          <cell r="D405" t="str">
            <v>DE CARLO</v>
          </cell>
          <cell r="E405" t="str">
            <v>ALICE</v>
          </cell>
          <cell r="F405" t="str">
            <v>G. M. Calalzo Atl Cadore</v>
          </cell>
          <cell r="G405">
            <v>42057</v>
          </cell>
          <cell r="H405">
            <v>3201954</v>
          </cell>
          <cell r="I405" t="str">
            <v>Cuccioli F</v>
          </cell>
          <cell r="J405" t="str">
            <v>CSI</v>
          </cell>
          <cell r="K405" t="str">
            <v>F</v>
          </cell>
          <cell r="L405"/>
        </row>
        <row r="406">
          <cell r="C406" t="str">
            <v>93 F</v>
          </cell>
          <cell r="D406" t="str">
            <v>FORNI</v>
          </cell>
          <cell r="E406" t="str">
            <v>CRISTINA</v>
          </cell>
          <cell r="F406" t="str">
            <v>G. M. Calalzo Atl Cadore</v>
          </cell>
          <cell r="G406">
            <v>41510</v>
          </cell>
          <cell r="H406">
            <v>3202579</v>
          </cell>
          <cell r="I406" t="str">
            <v>Esordienti F</v>
          </cell>
          <cell r="J406" t="str">
            <v>CSI</v>
          </cell>
          <cell r="K406" t="str">
            <v>F</v>
          </cell>
          <cell r="L406"/>
        </row>
        <row r="407">
          <cell r="C407" t="str">
            <v>132 f</v>
          </cell>
          <cell r="D407" t="str">
            <v>LAURO</v>
          </cell>
          <cell r="E407" t="str">
            <v>ALESSIA</v>
          </cell>
          <cell r="F407" t="str">
            <v>G. M. Calalzo Atl Cadore</v>
          </cell>
          <cell r="G407">
            <v>41858</v>
          </cell>
          <cell r="H407">
            <v>3201958</v>
          </cell>
          <cell r="I407" t="str">
            <v>Esordienti F</v>
          </cell>
          <cell r="J407" t="str">
            <v>CSI</v>
          </cell>
          <cell r="K407" t="str">
            <v>F</v>
          </cell>
          <cell r="L407"/>
        </row>
        <row r="408">
          <cell r="C408" t="str">
            <v>145 f</v>
          </cell>
          <cell r="D408" t="str">
            <v>MAINARDI</v>
          </cell>
          <cell r="E408" t="str">
            <v>ELENA</v>
          </cell>
          <cell r="F408" t="str">
            <v>G. M. Calalzo Atl Cadore</v>
          </cell>
          <cell r="G408">
            <v>41684</v>
          </cell>
          <cell r="H408">
            <v>3202927</v>
          </cell>
          <cell r="I408" t="str">
            <v>Esordienti F</v>
          </cell>
          <cell r="J408" t="str">
            <v>CSI</v>
          </cell>
          <cell r="K408" t="str">
            <v>F</v>
          </cell>
          <cell r="L408"/>
        </row>
        <row r="409">
          <cell r="C409" t="str">
            <v>172 F</v>
          </cell>
          <cell r="D409" t="str">
            <v>CHIARATO</v>
          </cell>
          <cell r="E409" t="str">
            <v>ZOE</v>
          </cell>
          <cell r="F409" t="str">
            <v>G. M. Calalzo Atl Cadore</v>
          </cell>
          <cell r="G409">
            <v>40871</v>
          </cell>
          <cell r="H409">
            <v>3202929</v>
          </cell>
          <cell r="I409" t="str">
            <v>Ragazzi F</v>
          </cell>
          <cell r="J409" t="str">
            <v>CSI</v>
          </cell>
          <cell r="K409" t="str">
            <v>F</v>
          </cell>
          <cell r="L409"/>
        </row>
        <row r="410">
          <cell r="C410" t="str">
            <v>175 F</v>
          </cell>
          <cell r="D410" t="str">
            <v>FORNI</v>
          </cell>
          <cell r="E410" t="str">
            <v>SABRINA</v>
          </cell>
          <cell r="F410" t="str">
            <v>G. M. Calalzo Atl Cadore</v>
          </cell>
          <cell r="G410">
            <v>40698</v>
          </cell>
          <cell r="H410">
            <v>3203017</v>
          </cell>
          <cell r="I410" t="str">
            <v>Ragazzi F</v>
          </cell>
          <cell r="J410" t="str">
            <v>CSI</v>
          </cell>
          <cell r="K410" t="str">
            <v>F</v>
          </cell>
          <cell r="L410"/>
        </row>
        <row r="411">
          <cell r="C411" t="str">
            <v>190 F</v>
          </cell>
          <cell r="D411" t="str">
            <v>VALMASSOI</v>
          </cell>
          <cell r="E411" t="str">
            <v>ROSA</v>
          </cell>
          <cell r="F411" t="str">
            <v>G. M. Calalzo Atl Cadore</v>
          </cell>
          <cell r="G411">
            <v>41001</v>
          </cell>
          <cell r="H411">
            <v>3202168</v>
          </cell>
          <cell r="I411" t="str">
            <v>Ragazzi F</v>
          </cell>
          <cell r="J411" t="str">
            <v>CSI</v>
          </cell>
          <cell r="K411" t="str">
            <v>F</v>
          </cell>
          <cell r="L411"/>
        </row>
        <row r="412">
          <cell r="C412" t="str">
            <v>234 F</v>
          </cell>
          <cell r="D412" t="str">
            <v>DE MONTE NUTO</v>
          </cell>
          <cell r="E412" t="str">
            <v>ARIANNA</v>
          </cell>
          <cell r="F412" t="str">
            <v>G. M. Calalzo Atl Cadore</v>
          </cell>
          <cell r="G412">
            <v>40015</v>
          </cell>
          <cell r="H412">
            <v>3202577</v>
          </cell>
          <cell r="I412" t="str">
            <v>Cadetti F</v>
          </cell>
          <cell r="J412" t="str">
            <v>CSI</v>
          </cell>
          <cell r="K412" t="str">
            <v>F</v>
          </cell>
          <cell r="L412"/>
        </row>
        <row r="413">
          <cell r="C413" t="str">
            <v>274 F</v>
          </cell>
          <cell r="D413" t="str">
            <v>CESCO FABRO</v>
          </cell>
          <cell r="E413" t="str">
            <v>AIDA</v>
          </cell>
          <cell r="F413" t="str">
            <v>G. M. Calalzo Atl Cadore</v>
          </cell>
          <cell r="G413">
            <v>39656</v>
          </cell>
          <cell r="H413">
            <v>3204390</v>
          </cell>
          <cell r="I413" t="str">
            <v>Allievi F</v>
          </cell>
          <cell r="J413" t="str">
            <v>CSI</v>
          </cell>
          <cell r="K413" t="str">
            <v>F</v>
          </cell>
          <cell r="L413"/>
        </row>
        <row r="414">
          <cell r="C414" t="str">
            <v>275 F</v>
          </cell>
          <cell r="D414" t="str">
            <v>VALMASSOI</v>
          </cell>
          <cell r="E414" t="str">
            <v>LINDA</v>
          </cell>
          <cell r="F414" t="str">
            <v>G. M. Calalzo Atl Cadore</v>
          </cell>
          <cell r="G414">
            <v>39632</v>
          </cell>
          <cell r="H414">
            <v>3202015</v>
          </cell>
          <cell r="I414" t="str">
            <v>Allievi F</v>
          </cell>
          <cell r="J414" t="str">
            <v>CSI</v>
          </cell>
          <cell r="K414" t="str">
            <v>F</v>
          </cell>
          <cell r="L414"/>
        </row>
        <row r="415">
          <cell r="C415" t="str">
            <v>289 F</v>
          </cell>
          <cell r="D415" t="str">
            <v>TORMEN</v>
          </cell>
          <cell r="E415" t="str">
            <v>VALERIA</v>
          </cell>
          <cell r="F415" t="str">
            <v>G. M. Calalzo Atl Cadore</v>
          </cell>
          <cell r="G415">
            <v>31786</v>
          </cell>
          <cell r="H415">
            <v>3202885</v>
          </cell>
          <cell r="I415" t="str">
            <v>Amatori a F</v>
          </cell>
          <cell r="J415" t="str">
            <v>CSI</v>
          </cell>
          <cell r="K415" t="str">
            <v>F</v>
          </cell>
          <cell r="L415"/>
        </row>
        <row r="416">
          <cell r="C416" t="str">
            <v>297 F</v>
          </cell>
          <cell r="D416" t="str">
            <v>GIACOMELLI</v>
          </cell>
          <cell r="E416" t="str">
            <v>SILVIA</v>
          </cell>
          <cell r="F416" t="str">
            <v>G. M. Calalzo Atl Cadore</v>
          </cell>
          <cell r="G416">
            <v>28789</v>
          </cell>
          <cell r="H416">
            <v>3201957</v>
          </cell>
          <cell r="I416" t="str">
            <v>Amatori B F</v>
          </cell>
          <cell r="J416" t="str">
            <v>CSI</v>
          </cell>
          <cell r="K416" t="str">
            <v>F</v>
          </cell>
          <cell r="L416"/>
        </row>
        <row r="417">
          <cell r="C417" t="str">
            <v>365 f</v>
          </cell>
          <cell r="D417" t="str">
            <v>FESTINI PURLAN</v>
          </cell>
          <cell r="E417" t="str">
            <v>MARTINA</v>
          </cell>
          <cell r="F417" t="str">
            <v>G. M. Calalzo Atl Cadore</v>
          </cell>
          <cell r="G417">
            <v>31504</v>
          </cell>
          <cell r="H417">
            <v>3202071</v>
          </cell>
          <cell r="I417" t="str">
            <v>Amatori a F</v>
          </cell>
          <cell r="J417" t="str">
            <v>CSI</v>
          </cell>
          <cell r="K417" t="str">
            <v>F</v>
          </cell>
          <cell r="L417"/>
        </row>
        <row r="418">
          <cell r="C418" t="str">
            <v>81 M</v>
          </cell>
          <cell r="D418" t="str">
            <v>DA VIA</v>
          </cell>
          <cell r="E418" t="str">
            <v>FRANCESCO</v>
          </cell>
          <cell r="F418" t="str">
            <v>G. M. Calalzo Atl Cadore</v>
          </cell>
          <cell r="G418">
            <v>41908</v>
          </cell>
          <cell r="H418">
            <v>3201952</v>
          </cell>
          <cell r="I418" t="str">
            <v>Esordienti M</v>
          </cell>
          <cell r="J418" t="str">
            <v>CSI</v>
          </cell>
          <cell r="K418" t="str">
            <v>M</v>
          </cell>
          <cell r="L418"/>
        </row>
        <row r="419">
          <cell r="C419" t="str">
            <v>134 m</v>
          </cell>
          <cell r="D419" t="str">
            <v>VALMASSOI</v>
          </cell>
          <cell r="E419" t="str">
            <v>THOMAS</v>
          </cell>
          <cell r="F419" t="str">
            <v>G. M. Calalzo Atl Cadore</v>
          </cell>
          <cell r="G419">
            <v>41898</v>
          </cell>
          <cell r="H419">
            <v>3204650</v>
          </cell>
          <cell r="I419" t="str">
            <v>Esordienti M</v>
          </cell>
          <cell r="J419" t="str">
            <v>CSI</v>
          </cell>
          <cell r="K419" t="str">
            <v>M</v>
          </cell>
          <cell r="L419"/>
        </row>
        <row r="420">
          <cell r="C420" t="str">
            <v>302 M</v>
          </cell>
          <cell r="D420" t="str">
            <v>REVERZANI</v>
          </cell>
          <cell r="E420" t="str">
            <v>ALESSIO</v>
          </cell>
          <cell r="F420" t="str">
            <v>G. M. Calalzo Atl Cadore</v>
          </cell>
          <cell r="G420">
            <v>24788</v>
          </cell>
          <cell r="H420">
            <v>3201961</v>
          </cell>
          <cell r="I420" t="str">
            <v>Veterani a M</v>
          </cell>
          <cell r="J420" t="str">
            <v>CSI</v>
          </cell>
          <cell r="K420" t="str">
            <v>M</v>
          </cell>
          <cell r="L420"/>
        </row>
        <row r="421">
          <cell r="C421" t="str">
            <v>308 M</v>
          </cell>
          <cell r="D421" t="str">
            <v>CHIARATO</v>
          </cell>
          <cell r="E421" t="str">
            <v>ENRICO</v>
          </cell>
          <cell r="F421" t="str">
            <v>G. M. Calalzo Atl Cadore</v>
          </cell>
          <cell r="G421">
            <v>23314</v>
          </cell>
          <cell r="H421">
            <v>3201951</v>
          </cell>
          <cell r="I421" t="str">
            <v>Veterani a M</v>
          </cell>
          <cell r="J421" t="str">
            <v>CSI</v>
          </cell>
          <cell r="K421" t="str">
            <v>M</v>
          </cell>
          <cell r="L421"/>
        </row>
        <row r="422">
          <cell r="C422" t="str">
            <v>426 M</v>
          </cell>
          <cell r="D422" t="str">
            <v>DEL FAVERO</v>
          </cell>
          <cell r="E422" t="str">
            <v>GABRIELE</v>
          </cell>
          <cell r="F422" t="str">
            <v>G. M. Calalzo Atl Cadore</v>
          </cell>
          <cell r="G422">
            <v>32620</v>
          </cell>
          <cell r="H422">
            <v>3201956</v>
          </cell>
          <cell r="I422" t="str">
            <v>Amatori a M</v>
          </cell>
          <cell r="J422" t="str">
            <v>CSI</v>
          </cell>
          <cell r="K422" t="str">
            <v>M</v>
          </cell>
          <cell r="L422"/>
        </row>
        <row r="423">
          <cell r="C423" t="str">
            <v>429 M</v>
          </cell>
          <cell r="D423" t="str">
            <v>DE DONA`</v>
          </cell>
          <cell r="E423" t="str">
            <v>ARONNE ENRICO</v>
          </cell>
          <cell r="F423" t="str">
            <v>G. M. Calalzo Atl Cadore</v>
          </cell>
          <cell r="G423">
            <v>31541</v>
          </cell>
          <cell r="H423">
            <v>3204440</v>
          </cell>
          <cell r="I423" t="str">
            <v>Amatori a M</v>
          </cell>
          <cell r="J423" t="str">
            <v>CSI</v>
          </cell>
          <cell r="K423" t="str">
            <v>M</v>
          </cell>
          <cell r="L423"/>
        </row>
        <row r="424">
          <cell r="C424" t="str">
            <v>431 M</v>
          </cell>
          <cell r="D424" t="str">
            <v>DA VIA`</v>
          </cell>
          <cell r="E424" t="str">
            <v>MIRKO</v>
          </cell>
          <cell r="F424" t="str">
            <v>G. M. Calalzo Atl Cadore</v>
          </cell>
          <cell r="G424">
            <v>31475</v>
          </cell>
          <cell r="H424">
            <v>3201953</v>
          </cell>
          <cell r="I424" t="str">
            <v>Amatori a M</v>
          </cell>
          <cell r="J424" t="str">
            <v>CSI</v>
          </cell>
          <cell r="K424" t="str">
            <v>M</v>
          </cell>
          <cell r="L424"/>
        </row>
        <row r="425">
          <cell r="C425" t="str">
            <v>503 m</v>
          </cell>
          <cell r="D425" t="str">
            <v>UNTERBERGER</v>
          </cell>
          <cell r="E425" t="str">
            <v>FRANCO</v>
          </cell>
          <cell r="F425" t="str">
            <v>G. M. Calalzo Atl Cadore</v>
          </cell>
          <cell r="G425">
            <v>33236</v>
          </cell>
          <cell r="H425">
            <v>3203016</v>
          </cell>
          <cell r="I425" t="str">
            <v>Seniores M</v>
          </cell>
          <cell r="J425" t="str">
            <v>CSI</v>
          </cell>
          <cell r="K425" t="str">
            <v>M</v>
          </cell>
          <cell r="L425"/>
        </row>
        <row r="426">
          <cell r="C426" t="str">
            <v>7 F</v>
          </cell>
          <cell r="D426" t="str">
            <v>ZAMPIERI</v>
          </cell>
          <cell r="E426" t="str">
            <v>GINEVRA</v>
          </cell>
          <cell r="F426" t="str">
            <v>G.S. Castionese</v>
          </cell>
          <cell r="G426">
            <v>42420</v>
          </cell>
          <cell r="H426">
            <v>3204428</v>
          </cell>
          <cell r="I426" t="str">
            <v>Cuccioli F</v>
          </cell>
          <cell r="J426" t="str">
            <v>CSI</v>
          </cell>
          <cell r="K426" t="str">
            <v>F</v>
          </cell>
          <cell r="L426"/>
        </row>
        <row r="427">
          <cell r="C427" t="str">
            <v>14 F</v>
          </cell>
          <cell r="D427" t="str">
            <v>TOLLOT</v>
          </cell>
          <cell r="E427" t="str">
            <v>CECILIA</v>
          </cell>
          <cell r="F427" t="str">
            <v>G.S. Castionese</v>
          </cell>
          <cell r="G427">
            <v>42159</v>
          </cell>
          <cell r="H427">
            <v>3204407</v>
          </cell>
          <cell r="I427" t="str">
            <v>Cuccioli F</v>
          </cell>
          <cell r="J427" t="str">
            <v>CSI</v>
          </cell>
          <cell r="K427" t="str">
            <v>F</v>
          </cell>
          <cell r="L427"/>
        </row>
        <row r="428">
          <cell r="C428" t="str">
            <v>36 F</v>
          </cell>
          <cell r="D428" t="str">
            <v>ZAMPIERI</v>
          </cell>
          <cell r="E428" t="str">
            <v>ERICA</v>
          </cell>
          <cell r="F428" t="str">
            <v>G.S. Castionese</v>
          </cell>
          <cell r="G428">
            <v>42229</v>
          </cell>
          <cell r="H428">
            <v>3204511</v>
          </cell>
          <cell r="I428" t="str">
            <v>Cuccioli F</v>
          </cell>
          <cell r="J428" t="str">
            <v>CSI</v>
          </cell>
          <cell r="K428" t="str">
            <v>F</v>
          </cell>
          <cell r="L428"/>
        </row>
        <row r="429">
          <cell r="C429" t="str">
            <v>82 F</v>
          </cell>
          <cell r="D429" t="str">
            <v>BURIGO</v>
          </cell>
          <cell r="E429" t="str">
            <v>ILARIA</v>
          </cell>
          <cell r="F429" t="str">
            <v>G.S. Castionese</v>
          </cell>
          <cell r="G429">
            <v>41778</v>
          </cell>
          <cell r="H429">
            <v>3204395</v>
          </cell>
          <cell r="I429" t="str">
            <v>Esordienti F</v>
          </cell>
          <cell r="J429" t="str">
            <v>CSI</v>
          </cell>
          <cell r="K429" t="str">
            <v>F</v>
          </cell>
          <cell r="L429"/>
        </row>
        <row r="430">
          <cell r="C430" t="str">
            <v>89 F</v>
          </cell>
          <cell r="D430" t="str">
            <v>ZAMPIERI</v>
          </cell>
          <cell r="E430" t="str">
            <v>MILENA</v>
          </cell>
          <cell r="F430" t="str">
            <v>G.S. Castionese</v>
          </cell>
          <cell r="G430">
            <v>41599</v>
          </cell>
          <cell r="H430">
            <v>3204429</v>
          </cell>
          <cell r="I430" t="str">
            <v>Esordienti F</v>
          </cell>
          <cell r="J430" t="str">
            <v>CSI</v>
          </cell>
          <cell r="K430" t="str">
            <v>F</v>
          </cell>
          <cell r="L430"/>
        </row>
        <row r="431">
          <cell r="C431" t="str">
            <v>95 F</v>
          </cell>
          <cell r="D431" t="str">
            <v>FANEO</v>
          </cell>
          <cell r="E431" t="str">
            <v>GAIA</v>
          </cell>
          <cell r="F431" t="str">
            <v>G.S. Castionese</v>
          </cell>
          <cell r="G431">
            <v>41492</v>
          </cell>
          <cell r="H431">
            <v>3202172</v>
          </cell>
          <cell r="I431" t="str">
            <v>Esordienti F</v>
          </cell>
          <cell r="J431" t="str">
            <v>CSI</v>
          </cell>
          <cell r="K431" t="str">
            <v>F</v>
          </cell>
          <cell r="L431"/>
        </row>
        <row r="432">
          <cell r="C432" t="str">
            <v>103 F</v>
          </cell>
          <cell r="D432" t="str">
            <v>PANIZZON</v>
          </cell>
          <cell r="E432" t="str">
            <v>ALICE</v>
          </cell>
          <cell r="F432" t="str">
            <v>G.S. Castionese</v>
          </cell>
          <cell r="G432">
            <v>41366</v>
          </cell>
          <cell r="H432">
            <v>3202083</v>
          </cell>
          <cell r="I432" t="str">
            <v>Esordienti F</v>
          </cell>
          <cell r="J432" t="str">
            <v>CSI</v>
          </cell>
          <cell r="K432" t="str">
            <v>F</v>
          </cell>
          <cell r="L432"/>
        </row>
        <row r="433">
          <cell r="C433" t="str">
            <v>109 F</v>
          </cell>
          <cell r="D433" t="str">
            <v>BORANGA</v>
          </cell>
          <cell r="E433" t="str">
            <v>MAIA</v>
          </cell>
          <cell r="F433" t="str">
            <v>G.S. Castionese</v>
          </cell>
          <cell r="G433">
            <v>41786</v>
          </cell>
          <cell r="H433">
            <v>3204581</v>
          </cell>
          <cell r="I433" t="str">
            <v>Esordienti F</v>
          </cell>
          <cell r="J433" t="str">
            <v>CSI</v>
          </cell>
          <cell r="K433" t="str">
            <v>F</v>
          </cell>
          <cell r="L433"/>
        </row>
        <row r="434">
          <cell r="C434" t="str">
            <v>121 F</v>
          </cell>
          <cell r="D434" t="str">
            <v>BERGAMO FILHO</v>
          </cell>
          <cell r="E434" t="str">
            <v>JULIA</v>
          </cell>
          <cell r="F434" t="str">
            <v>G.S. Castionese</v>
          </cell>
          <cell r="G434">
            <v>41458</v>
          </cell>
          <cell r="H434">
            <v>3204425</v>
          </cell>
          <cell r="I434" t="str">
            <v>Esordienti F</v>
          </cell>
          <cell r="J434" t="str">
            <v>CSI</v>
          </cell>
          <cell r="K434" t="str">
            <v>F</v>
          </cell>
          <cell r="L434"/>
        </row>
        <row r="435">
          <cell r="C435" t="str">
            <v>135 f</v>
          </cell>
          <cell r="D435" t="str">
            <v>BAMOUSSA</v>
          </cell>
          <cell r="E435" t="str">
            <v>IKHLAS</v>
          </cell>
          <cell r="F435" t="str">
            <v>G.S. Castionese</v>
          </cell>
          <cell r="G435">
            <v>41677</v>
          </cell>
          <cell r="H435">
            <v>3204599</v>
          </cell>
          <cell r="I435" t="str">
            <v>Esordienti F</v>
          </cell>
          <cell r="J435" t="str">
            <v>CSI</v>
          </cell>
          <cell r="K435" t="str">
            <v>F</v>
          </cell>
          <cell r="L435"/>
        </row>
        <row r="436">
          <cell r="C436" t="str">
            <v>141 f</v>
          </cell>
          <cell r="D436" t="str">
            <v>ZAGO</v>
          </cell>
          <cell r="E436" t="str">
            <v>BEATRICE</v>
          </cell>
          <cell r="F436" t="str">
            <v>G.S. Castionese</v>
          </cell>
          <cell r="G436">
            <v>41961</v>
          </cell>
          <cell r="H436">
            <v>3204638</v>
          </cell>
          <cell r="I436" t="str">
            <v>Esordienti F</v>
          </cell>
          <cell r="J436" t="str">
            <v>CSI</v>
          </cell>
          <cell r="K436" t="str">
            <v>F</v>
          </cell>
          <cell r="L436"/>
        </row>
        <row r="437">
          <cell r="C437" t="str">
            <v>149 f</v>
          </cell>
          <cell r="D437" t="str">
            <v>BAMOUSSA</v>
          </cell>
          <cell r="E437" t="str">
            <v>SAFAE</v>
          </cell>
          <cell r="F437" t="str">
            <v>G.S. Castionese</v>
          </cell>
          <cell r="G437">
            <v>41405</v>
          </cell>
          <cell r="H437">
            <v>3204654</v>
          </cell>
          <cell r="I437" t="str">
            <v>Esordienti F</v>
          </cell>
          <cell r="J437" t="str">
            <v>CSI</v>
          </cell>
          <cell r="K437" t="str">
            <v>F</v>
          </cell>
          <cell r="L437"/>
        </row>
        <row r="438">
          <cell r="C438" t="str">
            <v>168 F</v>
          </cell>
          <cell r="D438" t="str">
            <v>ZAMPIERI</v>
          </cell>
          <cell r="E438" t="str">
            <v>BEATRICE</v>
          </cell>
          <cell r="F438" t="str">
            <v>G.S. Castionese</v>
          </cell>
          <cell r="G438">
            <v>40910</v>
          </cell>
          <cell r="H438">
            <v>3204427</v>
          </cell>
          <cell r="I438" t="str">
            <v>Ragazzi F</v>
          </cell>
          <cell r="J438" t="str">
            <v>CSI</v>
          </cell>
          <cell r="K438" t="str">
            <v>F</v>
          </cell>
          <cell r="L438"/>
        </row>
        <row r="439">
          <cell r="C439" t="str">
            <v>173 F</v>
          </cell>
          <cell r="D439" t="str">
            <v>DE MIN</v>
          </cell>
          <cell r="E439" t="str">
            <v>LARA</v>
          </cell>
          <cell r="F439" t="str">
            <v>G.S. Castionese</v>
          </cell>
          <cell r="G439">
            <v>40771</v>
          </cell>
          <cell r="H439">
            <v>3204426</v>
          </cell>
          <cell r="I439" t="str">
            <v>Ragazzi F</v>
          </cell>
          <cell r="J439" t="str">
            <v>CSI</v>
          </cell>
          <cell r="K439" t="str">
            <v>F</v>
          </cell>
          <cell r="L439"/>
        </row>
        <row r="440">
          <cell r="C440" t="str">
            <v>226 F</v>
          </cell>
          <cell r="D440" t="str">
            <v>VIEL</v>
          </cell>
          <cell r="E440" t="str">
            <v>JENNY</v>
          </cell>
          <cell r="F440" t="str">
            <v>G.S. Castionese</v>
          </cell>
          <cell r="G440">
            <v>40445</v>
          </cell>
          <cell r="H440">
            <v>3204411</v>
          </cell>
          <cell r="I440" t="str">
            <v>Cadetti F</v>
          </cell>
          <cell r="J440" t="str">
            <v>CSI</v>
          </cell>
          <cell r="K440" t="str">
            <v>F</v>
          </cell>
          <cell r="L440"/>
        </row>
        <row r="441">
          <cell r="C441" t="str">
            <v>237 F</v>
          </cell>
          <cell r="D441" t="str">
            <v>SAVELLI</v>
          </cell>
          <cell r="E441" t="str">
            <v>GRETA</v>
          </cell>
          <cell r="F441" t="str">
            <v>G.S. Castionese</v>
          </cell>
          <cell r="G441">
            <v>39836</v>
          </cell>
          <cell r="H441">
            <v>3204420</v>
          </cell>
          <cell r="I441" t="str">
            <v>Cadetti F</v>
          </cell>
          <cell r="J441" t="str">
            <v>CSI</v>
          </cell>
          <cell r="K441" t="str">
            <v>F</v>
          </cell>
          <cell r="L441"/>
        </row>
        <row r="442">
          <cell r="C442" t="str">
            <v>242 F</v>
          </cell>
          <cell r="D442" t="str">
            <v>DE COL</v>
          </cell>
          <cell r="E442" t="str">
            <v>ANNA</v>
          </cell>
          <cell r="F442" t="str">
            <v>G.S. Castionese</v>
          </cell>
          <cell r="G442">
            <v>40417</v>
          </cell>
          <cell r="H442">
            <v>3204399</v>
          </cell>
          <cell r="I442" t="str">
            <v>Cadetti F</v>
          </cell>
          <cell r="J442" t="str">
            <v>CSI</v>
          </cell>
          <cell r="K442" t="str">
            <v>F</v>
          </cell>
          <cell r="L442"/>
        </row>
        <row r="443">
          <cell r="C443" t="str">
            <v>280 F</v>
          </cell>
          <cell r="D443" t="str">
            <v>ZAMPIERI</v>
          </cell>
          <cell r="E443" t="str">
            <v>IRENE</v>
          </cell>
          <cell r="F443" t="str">
            <v>G.S. Castionese</v>
          </cell>
          <cell r="G443">
            <v>38992</v>
          </cell>
          <cell r="H443">
            <v>3202156</v>
          </cell>
          <cell r="I443" t="str">
            <v>Juniores F</v>
          </cell>
          <cell r="J443" t="str">
            <v>CSI</v>
          </cell>
          <cell r="K443" t="str">
            <v>F</v>
          </cell>
          <cell r="L443"/>
        </row>
        <row r="444">
          <cell r="C444" t="str">
            <v>300 F</v>
          </cell>
          <cell r="D444" t="str">
            <v>BORTOLUZZI</v>
          </cell>
          <cell r="E444" t="str">
            <v>FRANCESCA</v>
          </cell>
          <cell r="F444" t="str">
            <v>G.S. Castionese</v>
          </cell>
          <cell r="G444">
            <v>28115</v>
          </cell>
          <cell r="H444">
            <v>3204378</v>
          </cell>
          <cell r="I444" t="str">
            <v>Amatori B F</v>
          </cell>
          <cell r="J444" t="str">
            <v>CSI</v>
          </cell>
          <cell r="K444" t="str">
            <v>F</v>
          </cell>
          <cell r="L444"/>
        </row>
        <row r="445">
          <cell r="C445" t="str">
            <v>312 F</v>
          </cell>
          <cell r="D445" t="str">
            <v>TORMEN</v>
          </cell>
          <cell r="E445" t="str">
            <v>NADIA</v>
          </cell>
          <cell r="F445" t="str">
            <v>G.S. Castionese</v>
          </cell>
          <cell r="G445">
            <v>21862</v>
          </cell>
          <cell r="H445">
            <v>3202121</v>
          </cell>
          <cell r="I445" t="str">
            <v>Veterani B F</v>
          </cell>
          <cell r="J445" t="str">
            <v>CSI</v>
          </cell>
          <cell r="K445" t="str">
            <v>F</v>
          </cell>
          <cell r="L445"/>
        </row>
        <row r="446">
          <cell r="C446" t="str">
            <v>313 F</v>
          </cell>
          <cell r="D446" t="str">
            <v>SALVAGNO</v>
          </cell>
          <cell r="E446" t="str">
            <v>LUIGINA</v>
          </cell>
          <cell r="F446" t="str">
            <v>G.S. Castionese</v>
          </cell>
          <cell r="G446">
            <v>19391</v>
          </cell>
          <cell r="H446">
            <v>3202120</v>
          </cell>
          <cell r="I446" t="str">
            <v>Veterani B F</v>
          </cell>
          <cell r="J446" t="str">
            <v>CSI</v>
          </cell>
          <cell r="K446" t="str">
            <v>F</v>
          </cell>
          <cell r="L446"/>
        </row>
        <row r="447">
          <cell r="C447" t="str">
            <v>324 F</v>
          </cell>
          <cell r="D447" t="str">
            <v>COMINA</v>
          </cell>
          <cell r="E447" t="str">
            <v>CAMILLA</v>
          </cell>
          <cell r="F447" t="str">
            <v>G.S. Castionese</v>
          </cell>
          <cell r="G447">
            <v>37813</v>
          </cell>
          <cell r="H447">
            <v>3204397</v>
          </cell>
          <cell r="I447" t="str">
            <v>Seniores F</v>
          </cell>
          <cell r="J447" t="str">
            <v>CSI</v>
          </cell>
          <cell r="K447" t="str">
            <v>F</v>
          </cell>
          <cell r="L447"/>
        </row>
        <row r="448">
          <cell r="C448" t="str">
            <v>336 F</v>
          </cell>
          <cell r="D448" t="str">
            <v>GULLO</v>
          </cell>
          <cell r="E448" t="str">
            <v>ELISA</v>
          </cell>
          <cell r="F448" t="str">
            <v>G.S. Castionese</v>
          </cell>
          <cell r="G448">
            <v>31518</v>
          </cell>
          <cell r="H448">
            <v>3204545</v>
          </cell>
          <cell r="I448" t="str">
            <v>Amatori a F</v>
          </cell>
          <cell r="J448" t="str">
            <v>CSI</v>
          </cell>
          <cell r="K448" t="str">
            <v>F</v>
          </cell>
          <cell r="L448"/>
        </row>
        <row r="449">
          <cell r="C449" t="str">
            <v>342 F</v>
          </cell>
          <cell r="D449" t="str">
            <v>XAIZ</v>
          </cell>
          <cell r="E449" t="str">
            <v>MONICA</v>
          </cell>
          <cell r="F449" t="str">
            <v>G.S. Castionese</v>
          </cell>
          <cell r="G449">
            <v>28584</v>
          </cell>
          <cell r="H449">
            <v>3204562</v>
          </cell>
          <cell r="I449" t="str">
            <v>Amatori B F</v>
          </cell>
          <cell r="J449" t="str">
            <v>CSI</v>
          </cell>
          <cell r="K449" t="str">
            <v>F</v>
          </cell>
          <cell r="L449"/>
        </row>
        <row r="450">
          <cell r="C450" t="str">
            <v>17 M</v>
          </cell>
          <cell r="D450" t="str">
            <v>PETERLE</v>
          </cell>
          <cell r="E450" t="str">
            <v>TOMMASO</v>
          </cell>
          <cell r="F450" t="str">
            <v>G.S. Castionese</v>
          </cell>
          <cell r="G450">
            <v>42011</v>
          </cell>
          <cell r="H450">
            <v>3204445</v>
          </cell>
          <cell r="I450" t="str">
            <v>Cuccioli M</v>
          </cell>
          <cell r="J450" t="str">
            <v>CSI</v>
          </cell>
          <cell r="K450" t="str">
            <v>M</v>
          </cell>
          <cell r="L450"/>
        </row>
        <row r="451">
          <cell r="C451" t="str">
            <v>34 M</v>
          </cell>
          <cell r="D451" t="str">
            <v>CESCA</v>
          </cell>
          <cell r="E451" t="str">
            <v>LEONARDO</v>
          </cell>
          <cell r="F451" t="str">
            <v>G.S. Castionese</v>
          </cell>
          <cell r="G451">
            <v>42306</v>
          </cell>
          <cell r="H451">
            <v>3204543</v>
          </cell>
          <cell r="I451" t="str">
            <v>Cuccioli M</v>
          </cell>
          <cell r="J451" t="str">
            <v>CSI</v>
          </cell>
          <cell r="K451" t="str">
            <v>M</v>
          </cell>
          <cell r="L451"/>
        </row>
        <row r="452">
          <cell r="C452" t="str">
            <v>77 M</v>
          </cell>
          <cell r="D452" t="str">
            <v>COSTA</v>
          </cell>
          <cell r="E452" t="str">
            <v>LORENZO</v>
          </cell>
          <cell r="F452" t="str">
            <v>G.S. Castionese</v>
          </cell>
          <cell r="G452">
            <v>41967</v>
          </cell>
          <cell r="H452">
            <v>3202485</v>
          </cell>
          <cell r="I452" t="str">
            <v>Esordienti M</v>
          </cell>
          <cell r="J452" t="str">
            <v>CSI</v>
          </cell>
          <cell r="K452" t="str">
            <v>M</v>
          </cell>
          <cell r="L452"/>
        </row>
        <row r="453">
          <cell r="C453" t="str">
            <v>91 M</v>
          </cell>
          <cell r="D453" t="str">
            <v>IMBOLITO</v>
          </cell>
          <cell r="E453" t="str">
            <v>CHRISTIAN</v>
          </cell>
          <cell r="F453" t="str">
            <v>G.S. Castionese</v>
          </cell>
          <cell r="G453">
            <v>41681</v>
          </cell>
          <cell r="H453">
            <v>3204403</v>
          </cell>
          <cell r="I453" t="str">
            <v>Esordienti M</v>
          </cell>
          <cell r="J453" t="str">
            <v>CSI</v>
          </cell>
          <cell r="K453" t="str">
            <v>M</v>
          </cell>
          <cell r="L453"/>
        </row>
        <row r="454">
          <cell r="C454" t="str">
            <v>94 M</v>
          </cell>
          <cell r="D454" t="str">
            <v>GROSSELLE</v>
          </cell>
          <cell r="E454" t="str">
            <v>ENRICO</v>
          </cell>
          <cell r="F454" t="str">
            <v>G.S. Castionese</v>
          </cell>
          <cell r="G454">
            <v>41656</v>
          </cell>
          <cell r="H454">
            <v>3204402</v>
          </cell>
          <cell r="I454" t="str">
            <v>Esordienti M</v>
          </cell>
          <cell r="J454" t="str">
            <v>CSI</v>
          </cell>
          <cell r="K454" t="str">
            <v>M</v>
          </cell>
          <cell r="L454"/>
        </row>
        <row r="455">
          <cell r="C455" t="str">
            <v>97 M</v>
          </cell>
          <cell r="D455" t="str">
            <v>SAVELLI</v>
          </cell>
          <cell r="E455" t="str">
            <v>RICCARDO</v>
          </cell>
          <cell r="F455" t="str">
            <v>G.S. Castionese</v>
          </cell>
          <cell r="G455">
            <v>41620</v>
          </cell>
          <cell r="H455">
            <v>3204421</v>
          </cell>
          <cell r="I455" t="str">
            <v>Esordienti M</v>
          </cell>
          <cell r="J455" t="str">
            <v>CSI</v>
          </cell>
          <cell r="K455" t="str">
            <v>M</v>
          </cell>
          <cell r="L455"/>
        </row>
        <row r="456">
          <cell r="C456" t="str">
            <v>98 M</v>
          </cell>
          <cell r="D456" t="str">
            <v>PIELLI</v>
          </cell>
          <cell r="E456" t="str">
            <v>ALESSIO</v>
          </cell>
          <cell r="F456" t="str">
            <v>G.S. Castionese</v>
          </cell>
          <cell r="G456">
            <v>41619</v>
          </cell>
          <cell r="H456">
            <v>3204406</v>
          </cell>
          <cell r="I456" t="str">
            <v>Esordienti M</v>
          </cell>
          <cell r="J456" t="str">
            <v>CSI</v>
          </cell>
          <cell r="K456" t="str">
            <v>M</v>
          </cell>
          <cell r="L456"/>
        </row>
        <row r="457">
          <cell r="C457" t="str">
            <v>109 M</v>
          </cell>
          <cell r="D457" t="str">
            <v>DAZZI</v>
          </cell>
          <cell r="E457" t="str">
            <v>LORENZO</v>
          </cell>
          <cell r="F457" t="str">
            <v>G.S. Castionese</v>
          </cell>
          <cell r="G457">
            <v>41361</v>
          </cell>
          <cell r="H457">
            <v>3204398</v>
          </cell>
          <cell r="I457" t="str">
            <v>Esordienti M</v>
          </cell>
          <cell r="J457" t="str">
            <v>CSI</v>
          </cell>
          <cell r="K457" t="str">
            <v>M</v>
          </cell>
          <cell r="L457"/>
        </row>
        <row r="458">
          <cell r="C458" t="str">
            <v>111 M</v>
          </cell>
          <cell r="D458" t="str">
            <v>BARATTIN</v>
          </cell>
          <cell r="E458" t="str">
            <v>ALEX</v>
          </cell>
          <cell r="F458" t="str">
            <v>G.S. Castionese</v>
          </cell>
          <cell r="G458">
            <v>41334</v>
          </cell>
          <cell r="H458">
            <v>3204376</v>
          </cell>
          <cell r="I458" t="str">
            <v>Esordienti M</v>
          </cell>
          <cell r="J458" t="str">
            <v>CSI</v>
          </cell>
          <cell r="K458" t="str">
            <v>M</v>
          </cell>
          <cell r="L458"/>
        </row>
        <row r="459">
          <cell r="C459" t="str">
            <v>113 M</v>
          </cell>
          <cell r="D459" t="str">
            <v>DAL PAOS</v>
          </cell>
          <cell r="E459" t="str">
            <v>FEDERICO</v>
          </cell>
          <cell r="F459" t="str">
            <v>G.S. Castionese</v>
          </cell>
          <cell r="G459">
            <v>41284</v>
          </cell>
          <cell r="H459">
            <v>3204379</v>
          </cell>
          <cell r="I459" t="str">
            <v>Esordienti M</v>
          </cell>
          <cell r="J459" t="str">
            <v>CSI</v>
          </cell>
          <cell r="K459" t="str">
            <v>M</v>
          </cell>
          <cell r="L459"/>
        </row>
        <row r="460">
          <cell r="C460" t="str">
            <v>125 M</v>
          </cell>
          <cell r="D460" t="str">
            <v>AGRICOLA</v>
          </cell>
          <cell r="E460" t="str">
            <v>LEONARDO</v>
          </cell>
          <cell r="F460" t="str">
            <v>G.S. Castionese</v>
          </cell>
          <cell r="G460">
            <v>41481</v>
          </cell>
          <cell r="H460">
            <v>3204564</v>
          </cell>
          <cell r="I460" t="str">
            <v>Esordienti M</v>
          </cell>
          <cell r="J460" t="str">
            <v>CSI</v>
          </cell>
          <cell r="K460" t="str">
            <v>M</v>
          </cell>
          <cell r="L460"/>
        </row>
        <row r="461">
          <cell r="C461" t="str">
            <v>138 m</v>
          </cell>
          <cell r="D461" t="str">
            <v>MOGNOL</v>
          </cell>
          <cell r="E461" t="str">
            <v>YANNICK</v>
          </cell>
          <cell r="F461" t="str">
            <v>G.S. Castionese</v>
          </cell>
          <cell r="G461">
            <v>41795</v>
          </cell>
          <cell r="H461">
            <v>3204656</v>
          </cell>
          <cell r="I461" t="str">
            <v>Esordienti M</v>
          </cell>
          <cell r="J461" t="str">
            <v>CSI</v>
          </cell>
          <cell r="K461" t="str">
            <v>M</v>
          </cell>
          <cell r="L461"/>
        </row>
        <row r="462">
          <cell r="C462" t="str">
            <v>177 M</v>
          </cell>
          <cell r="D462" t="str">
            <v>PETERLE</v>
          </cell>
          <cell r="E462" t="str">
            <v>MATTEO</v>
          </cell>
          <cell r="F462" t="str">
            <v>G.S. Castionese</v>
          </cell>
          <cell r="G462">
            <v>40580</v>
          </cell>
          <cell r="H462">
            <v>3204260</v>
          </cell>
          <cell r="I462" t="str">
            <v>Ragazzi M</v>
          </cell>
          <cell r="J462" t="str">
            <v>CSI</v>
          </cell>
          <cell r="K462" t="str">
            <v>M</v>
          </cell>
          <cell r="L462"/>
        </row>
        <row r="463">
          <cell r="C463" t="str">
            <v>181 M</v>
          </cell>
          <cell r="D463" t="str">
            <v>BORANGA</v>
          </cell>
          <cell r="E463" t="str">
            <v>MARTINO</v>
          </cell>
          <cell r="F463" t="str">
            <v>G.S. Castionese</v>
          </cell>
          <cell r="G463">
            <v>41008</v>
          </cell>
          <cell r="H463">
            <v>3204582</v>
          </cell>
          <cell r="I463" t="str">
            <v>Ragazzi M</v>
          </cell>
          <cell r="J463" t="str">
            <v>CSI</v>
          </cell>
          <cell r="K463" t="str">
            <v>M</v>
          </cell>
          <cell r="L463"/>
        </row>
        <row r="464">
          <cell r="C464" t="str">
            <v>218 M</v>
          </cell>
          <cell r="D464" t="str">
            <v>FANEO</v>
          </cell>
          <cell r="E464" t="str">
            <v>SAMUELE</v>
          </cell>
          <cell r="F464" t="str">
            <v>G.S. Castionese</v>
          </cell>
          <cell r="G464">
            <v>40377</v>
          </cell>
          <cell r="H464">
            <v>3202173</v>
          </cell>
          <cell r="I464" t="str">
            <v>Cadetti M</v>
          </cell>
          <cell r="J464" t="str">
            <v>CSI</v>
          </cell>
          <cell r="K464" t="str">
            <v>M</v>
          </cell>
          <cell r="L464"/>
        </row>
        <row r="465">
          <cell r="C465" t="str">
            <v>225 M</v>
          </cell>
          <cell r="D465" t="str">
            <v>DALLA LIBERA</v>
          </cell>
          <cell r="E465" t="str">
            <v>THOMAS</v>
          </cell>
          <cell r="F465" t="str">
            <v>G.S. Castionese</v>
          </cell>
          <cell r="G465">
            <v>39989</v>
          </cell>
          <cell r="H465">
            <v>3204254</v>
          </cell>
          <cell r="I465" t="str">
            <v>Cadetti M</v>
          </cell>
          <cell r="J465" t="str">
            <v>CSI</v>
          </cell>
          <cell r="K465" t="str">
            <v>M</v>
          </cell>
          <cell r="L465"/>
        </row>
        <row r="466">
          <cell r="C466" t="str">
            <v>246 m</v>
          </cell>
          <cell r="D466" t="str">
            <v>ANGELINI</v>
          </cell>
          <cell r="E466" t="str">
            <v>PIETRO</v>
          </cell>
          <cell r="F466" t="str">
            <v>G.S. Castionese</v>
          </cell>
          <cell r="G466">
            <v>40176</v>
          </cell>
          <cell r="H466">
            <v>3204655</v>
          </cell>
          <cell r="I466" t="str">
            <v>Cadetti M</v>
          </cell>
          <cell r="J466" t="str">
            <v>CSI</v>
          </cell>
          <cell r="K466" t="str">
            <v>M</v>
          </cell>
          <cell r="L466"/>
        </row>
        <row r="467">
          <cell r="C467" t="str">
            <v>284 M</v>
          </cell>
          <cell r="D467" t="str">
            <v>BARATTIN</v>
          </cell>
          <cell r="E467" t="str">
            <v>GIANPIETRO</v>
          </cell>
          <cell r="F467" t="str">
            <v>G.S. Castionese</v>
          </cell>
          <cell r="G467">
            <v>28676</v>
          </cell>
          <cell r="H467">
            <v>3204377</v>
          </cell>
          <cell r="I467" t="str">
            <v>Amatori B M</v>
          </cell>
          <cell r="J467" t="str">
            <v>CSI</v>
          </cell>
          <cell r="K467" t="str">
            <v>M</v>
          </cell>
          <cell r="L467"/>
        </row>
        <row r="468">
          <cell r="C468" t="str">
            <v>295 M</v>
          </cell>
          <cell r="D468" t="str">
            <v>MARCON</v>
          </cell>
          <cell r="E468" t="str">
            <v>GIOVANNI</v>
          </cell>
          <cell r="F468" t="str">
            <v>G.S. Castionese</v>
          </cell>
          <cell r="G468">
            <v>26892</v>
          </cell>
          <cell r="H468">
            <v>3204405</v>
          </cell>
          <cell r="I468" t="str">
            <v>Amatori B M</v>
          </cell>
          <cell r="J468" t="str">
            <v>CSI</v>
          </cell>
          <cell r="K468" t="str">
            <v>M</v>
          </cell>
          <cell r="L468"/>
        </row>
        <row r="469">
          <cell r="C469" t="str">
            <v>312 M</v>
          </cell>
          <cell r="D469" t="str">
            <v>BORTOLUZZI</v>
          </cell>
          <cell r="E469" t="str">
            <v>LUIGI</v>
          </cell>
          <cell r="F469" t="str">
            <v>G.S. Castionese</v>
          </cell>
          <cell r="G469">
            <v>22347</v>
          </cell>
          <cell r="H469">
            <v>3204259</v>
          </cell>
          <cell r="I469" t="str">
            <v>Veterani B M</v>
          </cell>
          <cell r="J469" t="str">
            <v>CSI</v>
          </cell>
          <cell r="K469" t="str">
            <v>M</v>
          </cell>
          <cell r="L469"/>
        </row>
        <row r="470">
          <cell r="C470" t="str">
            <v>315 M</v>
          </cell>
          <cell r="D470" t="str">
            <v>CAPRARO</v>
          </cell>
          <cell r="E470" t="str">
            <v>RENZO</v>
          </cell>
          <cell r="F470" t="str">
            <v>G.S. Castionese</v>
          </cell>
          <cell r="G470">
            <v>21829</v>
          </cell>
          <cell r="H470">
            <v>3204438</v>
          </cell>
          <cell r="I470" t="str">
            <v>Veterani B M</v>
          </cell>
          <cell r="J470" t="str">
            <v>CSI</v>
          </cell>
          <cell r="K470" t="str">
            <v>M</v>
          </cell>
          <cell r="L470"/>
        </row>
        <row r="471">
          <cell r="C471" t="str">
            <v>322 M</v>
          </cell>
          <cell r="D471" t="str">
            <v>RIPOSI</v>
          </cell>
          <cell r="E471" t="str">
            <v>NICOLA</v>
          </cell>
          <cell r="F471" t="str">
            <v>G.S. Castionese</v>
          </cell>
          <cell r="G471">
            <v>39586</v>
          </cell>
          <cell r="H471">
            <v>3204437</v>
          </cell>
          <cell r="I471" t="str">
            <v>Allievi M</v>
          </cell>
          <cell r="J471" t="str">
            <v>CSI</v>
          </cell>
          <cell r="K471" t="str">
            <v>M</v>
          </cell>
          <cell r="L471"/>
        </row>
        <row r="472">
          <cell r="C472" t="str">
            <v>380 M</v>
          </cell>
          <cell r="D472" t="str">
            <v>SMALI</v>
          </cell>
          <cell r="E472" t="str">
            <v>ROBERTO</v>
          </cell>
          <cell r="F472" t="str">
            <v>G.S. Castionese</v>
          </cell>
          <cell r="G472">
            <v>16681</v>
          </cell>
          <cell r="H472">
            <v>3204419</v>
          </cell>
          <cell r="I472" t="str">
            <v>Veterani B M</v>
          </cell>
          <cell r="J472" t="str">
            <v>CSI</v>
          </cell>
          <cell r="K472" t="str">
            <v>M</v>
          </cell>
          <cell r="L472"/>
        </row>
        <row r="473">
          <cell r="C473" t="str">
            <v>410 M</v>
          </cell>
          <cell r="D473" t="str">
            <v>ZANIN</v>
          </cell>
          <cell r="E473" t="str">
            <v>CRISTIANO</v>
          </cell>
          <cell r="F473" t="str">
            <v>G.S. Castionese</v>
          </cell>
          <cell r="G473">
            <v>39034</v>
          </cell>
          <cell r="H473">
            <v>3202122</v>
          </cell>
          <cell r="I473" t="str">
            <v>Juniores M</v>
          </cell>
          <cell r="J473" t="str">
            <v>CSI</v>
          </cell>
          <cell r="K473" t="str">
            <v>M</v>
          </cell>
          <cell r="L473"/>
        </row>
        <row r="474">
          <cell r="C474" t="str">
            <v>414 M</v>
          </cell>
          <cell r="D474" t="str">
            <v>LO VULLO</v>
          </cell>
          <cell r="E474" t="str">
            <v>RICCARDO</v>
          </cell>
          <cell r="F474" t="str">
            <v>G.S. Castionese</v>
          </cell>
          <cell r="G474">
            <v>38807</v>
          </cell>
          <cell r="H474">
            <v>3204404</v>
          </cell>
          <cell r="I474" t="str">
            <v>Juniores M</v>
          </cell>
          <cell r="J474" t="str">
            <v>CSI</v>
          </cell>
          <cell r="K474" t="str">
            <v>M</v>
          </cell>
          <cell r="L474"/>
        </row>
        <row r="475">
          <cell r="C475" t="str">
            <v>423 M</v>
          </cell>
          <cell r="D475" t="str">
            <v>SIRBU</v>
          </cell>
          <cell r="E475" t="str">
            <v>MIHAIL</v>
          </cell>
          <cell r="F475" t="str">
            <v>G.S. Castionese</v>
          </cell>
          <cell r="G475">
            <v>36485</v>
          </cell>
          <cell r="H475">
            <v>3202154</v>
          </cell>
          <cell r="I475" t="str">
            <v>Seniores M</v>
          </cell>
          <cell r="J475" t="str">
            <v>CSI</v>
          </cell>
          <cell r="K475" t="str">
            <v>M</v>
          </cell>
          <cell r="L475"/>
        </row>
        <row r="476">
          <cell r="C476" t="str">
            <v>430 M</v>
          </cell>
          <cell r="D476" t="str">
            <v>CIBIEN</v>
          </cell>
          <cell r="E476" t="str">
            <v>MICHELE</v>
          </cell>
          <cell r="F476" t="str">
            <v>G.S. Castionese</v>
          </cell>
          <cell r="G476">
            <v>31536</v>
          </cell>
          <cell r="H476">
            <v>3204396</v>
          </cell>
          <cell r="I476" t="str">
            <v>Amatori a M</v>
          </cell>
          <cell r="J476" t="str">
            <v>CSI</v>
          </cell>
          <cell r="K476" t="str">
            <v>M</v>
          </cell>
          <cell r="L476"/>
        </row>
        <row r="477">
          <cell r="C477" t="str">
            <v>433 M</v>
          </cell>
          <cell r="D477" t="str">
            <v>VIEL</v>
          </cell>
          <cell r="E477" t="str">
            <v>DIEGO</v>
          </cell>
          <cell r="F477" t="str">
            <v>G.S. Castionese</v>
          </cell>
          <cell r="G477">
            <v>30344</v>
          </cell>
          <cell r="H477">
            <v>3202155</v>
          </cell>
          <cell r="I477" t="str">
            <v>Amatori a M</v>
          </cell>
          <cell r="J477" t="str">
            <v>CSI</v>
          </cell>
          <cell r="K477" t="str">
            <v>M</v>
          </cell>
          <cell r="L477"/>
        </row>
        <row r="478">
          <cell r="C478" t="str">
            <v>439 M</v>
          </cell>
          <cell r="D478" t="str">
            <v>DE MARCO</v>
          </cell>
          <cell r="E478" t="str">
            <v>MASSIMO</v>
          </cell>
          <cell r="F478" t="str">
            <v>G.S. Castionese</v>
          </cell>
          <cell r="G478">
            <v>39004</v>
          </cell>
          <cell r="H478">
            <v>3204401</v>
          </cell>
          <cell r="I478" t="str">
            <v>Juniores M</v>
          </cell>
          <cell r="J478" t="str">
            <v>CSI</v>
          </cell>
          <cell r="K478" t="str">
            <v>M</v>
          </cell>
          <cell r="L478"/>
        </row>
        <row r="479">
          <cell r="C479" t="str">
            <v>443 M</v>
          </cell>
          <cell r="D479" t="str">
            <v>DE COL</v>
          </cell>
          <cell r="E479" t="str">
            <v>LUCA</v>
          </cell>
          <cell r="F479" t="str">
            <v>G.S. Castionese</v>
          </cell>
          <cell r="G479">
            <v>38439</v>
          </cell>
          <cell r="H479">
            <v>3204400</v>
          </cell>
          <cell r="I479" t="str">
            <v>Juniores M</v>
          </cell>
          <cell r="J479" t="str">
            <v>CSI</v>
          </cell>
          <cell r="K479" t="str">
            <v>M</v>
          </cell>
          <cell r="L479"/>
        </row>
        <row r="480">
          <cell r="C480" t="str">
            <v>444 M</v>
          </cell>
          <cell r="D480" t="str">
            <v>BORTOLUZZI</v>
          </cell>
          <cell r="E480" t="str">
            <v>FILIPPO</v>
          </cell>
          <cell r="F480" t="str">
            <v>G.S. Castionese</v>
          </cell>
          <cell r="G480">
            <v>37950</v>
          </cell>
          <cell r="H480">
            <v>3204561</v>
          </cell>
          <cell r="I480" t="str">
            <v>Seniores M</v>
          </cell>
          <cell r="J480" t="str">
            <v>CSI</v>
          </cell>
          <cell r="K480" t="str">
            <v>M</v>
          </cell>
          <cell r="L480"/>
        </row>
        <row r="481">
          <cell r="C481" t="str">
            <v>445 M</v>
          </cell>
          <cell r="D481" t="str">
            <v>DA ROLD</v>
          </cell>
          <cell r="E481" t="str">
            <v>PATRICK</v>
          </cell>
          <cell r="F481" t="str">
            <v>G.S. Castionese</v>
          </cell>
          <cell r="G481">
            <v>37777</v>
          </cell>
          <cell r="H481">
            <v>3204544</v>
          </cell>
          <cell r="I481" t="str">
            <v>Seniores M</v>
          </cell>
          <cell r="J481" t="str">
            <v>CSI</v>
          </cell>
          <cell r="K481" t="str">
            <v>M</v>
          </cell>
          <cell r="L481"/>
        </row>
        <row r="482">
          <cell r="C482" t="str">
            <v>485 m</v>
          </cell>
          <cell r="D482" t="str">
            <v>DA BOIT</v>
          </cell>
          <cell r="E482" t="str">
            <v>MATTIA</v>
          </cell>
          <cell r="F482" t="str">
            <v>G.S. Castionese</v>
          </cell>
          <cell r="G482">
            <v>35743</v>
          </cell>
          <cell r="H482">
            <v>3204637</v>
          </cell>
          <cell r="I482" t="str">
            <v>Seniores M</v>
          </cell>
          <cell r="J482" t="str">
            <v>CSI</v>
          </cell>
          <cell r="K482" t="str">
            <v>M</v>
          </cell>
          <cell r="L482"/>
        </row>
        <row r="483">
          <cell r="C483" t="str">
            <v>6 F</v>
          </cell>
          <cell r="D483" t="str">
            <v>DE PELLEGRIN</v>
          </cell>
          <cell r="E483" t="str">
            <v>GIULIA</v>
          </cell>
          <cell r="F483" t="str">
            <v>Pol. Santa Giustina</v>
          </cell>
          <cell r="G483">
            <v>42449</v>
          </cell>
          <cell r="H483">
            <v>3201344</v>
          </cell>
          <cell r="I483" t="str">
            <v>Cuccioli F</v>
          </cell>
          <cell r="J483" t="str">
            <v>CSI</v>
          </cell>
          <cell r="K483" t="str">
            <v>F</v>
          </cell>
          <cell r="L483"/>
        </row>
        <row r="484">
          <cell r="C484" t="str">
            <v>9 F</v>
          </cell>
          <cell r="D484" t="str">
            <v>GIAZZON</v>
          </cell>
          <cell r="E484" t="str">
            <v>EMMA</v>
          </cell>
          <cell r="F484" t="str">
            <v>Pol. Santa Giustina</v>
          </cell>
          <cell r="G484">
            <v>42384</v>
          </cell>
          <cell r="H484">
            <v>3201964</v>
          </cell>
          <cell r="I484" t="str">
            <v>Cuccioli F</v>
          </cell>
          <cell r="J484" t="str">
            <v>CSI</v>
          </cell>
          <cell r="K484" t="str">
            <v>F</v>
          </cell>
          <cell r="L484"/>
        </row>
        <row r="485">
          <cell r="C485" t="str">
            <v>20 F</v>
          </cell>
          <cell r="D485" t="str">
            <v>D`ISEP</v>
          </cell>
          <cell r="E485" t="str">
            <v>MARTA</v>
          </cell>
          <cell r="F485" t="str">
            <v>Pol. Santa Giustina</v>
          </cell>
          <cell r="G485">
            <v>42068</v>
          </cell>
          <cell r="H485">
            <v>3201336</v>
          </cell>
          <cell r="I485" t="str">
            <v>Cuccioli F</v>
          </cell>
          <cell r="J485" t="str">
            <v>CSI</v>
          </cell>
          <cell r="K485" t="str">
            <v>F</v>
          </cell>
          <cell r="L485"/>
        </row>
        <row r="486">
          <cell r="C486" t="str">
            <v>27 F</v>
          </cell>
          <cell r="D486" t="str">
            <v>DE BASTIANI</v>
          </cell>
          <cell r="E486" t="str">
            <v>GIORGIA</v>
          </cell>
          <cell r="F486" t="str">
            <v>Pol. Santa Giustina</v>
          </cell>
          <cell r="G486">
            <v>42541</v>
          </cell>
          <cell r="H486">
            <v>3201342</v>
          </cell>
          <cell r="I486" t="str">
            <v>Cuccioli F</v>
          </cell>
          <cell r="J486" t="str">
            <v>CSI</v>
          </cell>
          <cell r="K486" t="str">
            <v>F</v>
          </cell>
          <cell r="L486"/>
        </row>
        <row r="487">
          <cell r="C487" t="str">
            <v>30 F</v>
          </cell>
          <cell r="D487" t="str">
            <v>FACCHIN</v>
          </cell>
          <cell r="E487" t="str">
            <v>REBECCA</v>
          </cell>
          <cell r="F487" t="str">
            <v>Pol. Santa Giustina</v>
          </cell>
          <cell r="G487">
            <v>42493</v>
          </cell>
          <cell r="H487">
            <v>3201348</v>
          </cell>
          <cell r="I487" t="str">
            <v>Cuccioli F</v>
          </cell>
          <cell r="J487" t="str">
            <v>CSI</v>
          </cell>
          <cell r="K487" t="str">
            <v>F</v>
          </cell>
          <cell r="L487"/>
        </row>
        <row r="488">
          <cell r="C488" t="str">
            <v>33 F</v>
          </cell>
          <cell r="D488" t="str">
            <v>DAL PAN</v>
          </cell>
          <cell r="E488" t="str">
            <v>CAMILLA</v>
          </cell>
          <cell r="F488" t="str">
            <v>Pol. Santa Giustina</v>
          </cell>
          <cell r="G488">
            <v>42395</v>
          </cell>
          <cell r="H488">
            <v>3201337</v>
          </cell>
          <cell r="I488" t="str">
            <v>Cuccioli F</v>
          </cell>
          <cell r="J488" t="str">
            <v>CSI</v>
          </cell>
          <cell r="K488" t="str">
            <v>F</v>
          </cell>
          <cell r="L488"/>
        </row>
        <row r="489">
          <cell r="C489" t="str">
            <v>48 f</v>
          </cell>
          <cell r="D489" t="str">
            <v>GASHI</v>
          </cell>
          <cell r="E489" t="str">
            <v>LEILA</v>
          </cell>
          <cell r="F489" t="str">
            <v>Pol. Santa Giustina</v>
          </cell>
          <cell r="G489">
            <v>42295</v>
          </cell>
          <cell r="H489">
            <v>3201652</v>
          </cell>
          <cell r="I489" t="str">
            <v>Cuccioli F</v>
          </cell>
          <cell r="J489" t="str">
            <v>CSI</v>
          </cell>
          <cell r="K489" t="str">
            <v>F</v>
          </cell>
          <cell r="L489"/>
        </row>
        <row r="490">
          <cell r="C490" t="str">
            <v>78 F</v>
          </cell>
          <cell r="D490" t="str">
            <v>VEDANA</v>
          </cell>
          <cell r="E490" t="str">
            <v>MAIA</v>
          </cell>
          <cell r="F490" t="str">
            <v>Pol. Santa Giustina</v>
          </cell>
          <cell r="G490">
            <v>41834</v>
          </cell>
          <cell r="H490">
            <v>3201360</v>
          </cell>
          <cell r="I490" t="str">
            <v>Esordienti F</v>
          </cell>
          <cell r="J490" t="str">
            <v>CSI</v>
          </cell>
          <cell r="K490" t="str">
            <v>F</v>
          </cell>
          <cell r="L490"/>
        </row>
        <row r="491">
          <cell r="C491" t="str">
            <v>79 F</v>
          </cell>
          <cell r="D491" t="str">
            <v>DAL ZOTTO</v>
          </cell>
          <cell r="E491" t="str">
            <v>ILARIA</v>
          </cell>
          <cell r="F491" t="str">
            <v>Pol. Santa Giustina</v>
          </cell>
          <cell r="G491">
            <v>41829</v>
          </cell>
          <cell r="H491">
            <v>3201339</v>
          </cell>
          <cell r="I491" t="str">
            <v>Esordienti F</v>
          </cell>
          <cell r="J491" t="str">
            <v>CSI</v>
          </cell>
          <cell r="K491" t="str">
            <v>F</v>
          </cell>
          <cell r="L491"/>
        </row>
        <row r="492">
          <cell r="C492" t="str">
            <v>83 F</v>
          </cell>
          <cell r="D492" t="str">
            <v>RADAMONDO</v>
          </cell>
          <cell r="E492" t="str">
            <v>CHIARA</v>
          </cell>
          <cell r="F492" t="str">
            <v>Pol. Santa Giustina</v>
          </cell>
          <cell r="G492">
            <v>41740</v>
          </cell>
          <cell r="H492">
            <v>3201354</v>
          </cell>
          <cell r="I492" t="str">
            <v>Esordienti F</v>
          </cell>
          <cell r="J492" t="str">
            <v>CSI</v>
          </cell>
          <cell r="K492" t="str">
            <v>F</v>
          </cell>
          <cell r="L492"/>
        </row>
        <row r="493">
          <cell r="C493" t="str">
            <v>88 F</v>
          </cell>
          <cell r="D493" t="str">
            <v>ZONTA</v>
          </cell>
          <cell r="E493" t="str">
            <v>ALICE</v>
          </cell>
          <cell r="F493" t="str">
            <v>Pol. Santa Giustina</v>
          </cell>
          <cell r="G493">
            <v>41608</v>
          </cell>
          <cell r="H493">
            <v>3201362</v>
          </cell>
          <cell r="I493" t="str">
            <v>Esordienti F</v>
          </cell>
          <cell r="J493" t="str">
            <v>CSI</v>
          </cell>
          <cell r="K493" t="str">
            <v>F</v>
          </cell>
          <cell r="L493"/>
        </row>
        <row r="494">
          <cell r="C494" t="str">
            <v>99 F</v>
          </cell>
          <cell r="D494" t="str">
            <v>DE MARTINI</v>
          </cell>
          <cell r="E494" t="str">
            <v>SERENA</v>
          </cell>
          <cell r="F494" t="str">
            <v>Pol. Santa Giustina</v>
          </cell>
          <cell r="G494">
            <v>41431</v>
          </cell>
          <cell r="H494">
            <v>3201343</v>
          </cell>
          <cell r="I494" t="str">
            <v>Esordienti F</v>
          </cell>
          <cell r="J494" t="str">
            <v>CSI</v>
          </cell>
          <cell r="K494" t="str">
            <v>F</v>
          </cell>
          <cell r="L494"/>
        </row>
        <row r="495">
          <cell r="C495" t="str">
            <v>102 F</v>
          </cell>
          <cell r="D495" t="str">
            <v>GIAZZON</v>
          </cell>
          <cell r="E495" t="str">
            <v>EMILIE</v>
          </cell>
          <cell r="F495" t="str">
            <v>Pol. Santa Giustina</v>
          </cell>
          <cell r="G495">
            <v>41374</v>
          </cell>
          <cell r="H495">
            <v>3201349</v>
          </cell>
          <cell r="I495" t="str">
            <v>Esordienti F</v>
          </cell>
          <cell r="J495" t="str">
            <v>CSI</v>
          </cell>
          <cell r="K495" t="str">
            <v>F</v>
          </cell>
          <cell r="L495"/>
        </row>
        <row r="496">
          <cell r="C496" t="str">
            <v>108 F</v>
          </cell>
          <cell r="D496" t="str">
            <v>TRICHES</v>
          </cell>
          <cell r="E496" t="str">
            <v>ALICE</v>
          </cell>
          <cell r="F496" t="str">
            <v>Pol. Santa Giustina</v>
          </cell>
          <cell r="G496">
            <v>41794</v>
          </cell>
          <cell r="H496">
            <v>3201870</v>
          </cell>
          <cell r="I496" t="str">
            <v>Esordienti F</v>
          </cell>
          <cell r="J496" t="str">
            <v>CSI</v>
          </cell>
          <cell r="K496" t="str">
            <v>F</v>
          </cell>
          <cell r="L496"/>
        </row>
        <row r="497">
          <cell r="C497" t="str">
            <v>110 F</v>
          </cell>
          <cell r="D497" t="str">
            <v>COSTA</v>
          </cell>
          <cell r="E497" t="str">
            <v>ELISA</v>
          </cell>
          <cell r="F497" t="str">
            <v>Pol. Santa Giustina</v>
          </cell>
          <cell r="G497">
            <v>41734</v>
          </cell>
          <cell r="H497">
            <v>3201332</v>
          </cell>
          <cell r="I497" t="str">
            <v>Esordienti F</v>
          </cell>
          <cell r="J497" t="str">
            <v>CSI</v>
          </cell>
          <cell r="K497" t="str">
            <v>F</v>
          </cell>
          <cell r="L497"/>
        </row>
        <row r="498">
          <cell r="C498" t="str">
            <v>133 f</v>
          </cell>
          <cell r="D498" t="str">
            <v>GASHI</v>
          </cell>
          <cell r="E498" t="str">
            <v>AULONA</v>
          </cell>
          <cell r="F498" t="str">
            <v>Pol. Santa Giustina</v>
          </cell>
          <cell r="G498">
            <v>41807</v>
          </cell>
          <cell r="H498">
            <v>3204600</v>
          </cell>
          <cell r="I498" t="str">
            <v>Esordienti F</v>
          </cell>
          <cell r="J498" t="str">
            <v>CSI</v>
          </cell>
          <cell r="K498" t="str">
            <v>F</v>
          </cell>
          <cell r="L498"/>
        </row>
        <row r="499">
          <cell r="C499" t="str">
            <v>143 f</v>
          </cell>
          <cell r="D499" t="str">
            <v>DE DONA</v>
          </cell>
          <cell r="E499" t="str">
            <v>PENELOPE</v>
          </cell>
          <cell r="F499" t="str">
            <v>Pol. Santa Giustina</v>
          </cell>
          <cell r="G499">
            <v>41745</v>
          </cell>
          <cell r="H499">
            <v>3203460</v>
          </cell>
          <cell r="I499" t="str">
            <v>Esordienti F</v>
          </cell>
          <cell r="J499" t="str">
            <v>CSI</v>
          </cell>
          <cell r="K499" t="str">
            <v>F</v>
          </cell>
          <cell r="L499"/>
        </row>
        <row r="500">
          <cell r="C500" t="str">
            <v>156 F</v>
          </cell>
          <cell r="D500" t="str">
            <v>RADAMONDO</v>
          </cell>
          <cell r="E500" t="str">
            <v>GIORGIA</v>
          </cell>
          <cell r="F500" t="str">
            <v>Pol. Santa Giustina</v>
          </cell>
          <cell r="G500">
            <v>41190</v>
          </cell>
          <cell r="H500">
            <v>3201355</v>
          </cell>
          <cell r="I500" t="str">
            <v>Ragazzi F</v>
          </cell>
          <cell r="J500" t="str">
            <v>CSI</v>
          </cell>
          <cell r="K500" t="str">
            <v>F</v>
          </cell>
          <cell r="L500"/>
        </row>
        <row r="501">
          <cell r="C501" t="str">
            <v>160 F</v>
          </cell>
          <cell r="D501" t="str">
            <v>ARGENTA</v>
          </cell>
          <cell r="E501" t="str">
            <v>ZOE</v>
          </cell>
          <cell r="F501" t="str">
            <v>Pol. Santa Giustina</v>
          </cell>
          <cell r="G501">
            <v>41089</v>
          </cell>
          <cell r="H501">
            <v>3201325</v>
          </cell>
          <cell r="I501" t="str">
            <v>Ragazzi F</v>
          </cell>
          <cell r="J501" t="str">
            <v>CSI</v>
          </cell>
          <cell r="K501" t="str">
            <v>F</v>
          </cell>
          <cell r="L501"/>
        </row>
        <row r="502">
          <cell r="C502" t="str">
            <v>164 F</v>
          </cell>
          <cell r="D502" t="str">
            <v>ARGENTA</v>
          </cell>
          <cell r="E502" t="str">
            <v>VITTORIA</v>
          </cell>
          <cell r="F502" t="str">
            <v>Pol. Santa Giustina</v>
          </cell>
          <cell r="G502">
            <v>41013</v>
          </cell>
          <cell r="H502">
            <v>3204394</v>
          </cell>
          <cell r="I502" t="str">
            <v>Ragazzi F</v>
          </cell>
          <cell r="J502" t="str">
            <v>CSI</v>
          </cell>
          <cell r="K502" t="str">
            <v>F</v>
          </cell>
          <cell r="L502"/>
        </row>
        <row r="503">
          <cell r="C503" t="str">
            <v>165 F</v>
          </cell>
          <cell r="D503" t="str">
            <v>ZONTA</v>
          </cell>
          <cell r="E503" t="str">
            <v>MELISSA</v>
          </cell>
          <cell r="F503" t="str">
            <v>Pol. Santa Giustina</v>
          </cell>
          <cell r="G503">
            <v>41009</v>
          </cell>
          <cell r="H503">
            <v>3201363</v>
          </cell>
          <cell r="I503" t="str">
            <v>Ragazzi F</v>
          </cell>
          <cell r="J503" t="str">
            <v>CSI</v>
          </cell>
          <cell r="K503" t="str">
            <v>F</v>
          </cell>
          <cell r="L503"/>
        </row>
        <row r="504">
          <cell r="C504" t="str">
            <v>169 F</v>
          </cell>
          <cell r="D504" t="str">
            <v>TONET</v>
          </cell>
          <cell r="E504" t="str">
            <v>DILETTA</v>
          </cell>
          <cell r="F504" t="str">
            <v>Pol. Santa Giustina</v>
          </cell>
          <cell r="G504">
            <v>40896</v>
          </cell>
          <cell r="H504">
            <v>3201359</v>
          </cell>
          <cell r="I504" t="str">
            <v>Ragazzi F</v>
          </cell>
          <cell r="J504" t="str">
            <v>CSI</v>
          </cell>
          <cell r="K504" t="str">
            <v>F</v>
          </cell>
          <cell r="L504"/>
        </row>
        <row r="505">
          <cell r="C505" t="str">
            <v>174 F</v>
          </cell>
          <cell r="D505" t="str">
            <v>TAMBURLIN</v>
          </cell>
          <cell r="E505" t="str">
            <v>ANNA</v>
          </cell>
          <cell r="F505" t="str">
            <v>Pol. Santa Giustina</v>
          </cell>
          <cell r="G505">
            <v>40723</v>
          </cell>
          <cell r="H505">
            <v>3204430</v>
          </cell>
          <cell r="I505" t="str">
            <v>Ragazzi F</v>
          </cell>
          <cell r="J505" t="str">
            <v>CSI</v>
          </cell>
          <cell r="K505" t="str">
            <v>F</v>
          </cell>
          <cell r="L505"/>
        </row>
        <row r="506">
          <cell r="C506" t="str">
            <v>181 F</v>
          </cell>
          <cell r="D506" t="str">
            <v>SUSANA</v>
          </cell>
          <cell r="E506" t="str">
            <v>NAOMI</v>
          </cell>
          <cell r="F506" t="str">
            <v>Pol. Santa Giustina</v>
          </cell>
          <cell r="G506">
            <v>41173</v>
          </cell>
          <cell r="H506">
            <v>3201521</v>
          </cell>
          <cell r="I506" t="str">
            <v>Ragazzi F</v>
          </cell>
          <cell r="J506" t="str">
            <v>CSI</v>
          </cell>
          <cell r="K506" t="str">
            <v>F</v>
          </cell>
          <cell r="L506"/>
        </row>
        <row r="507">
          <cell r="C507" t="str">
            <v>198 f</v>
          </cell>
          <cell r="D507" t="str">
            <v>CARGNEL</v>
          </cell>
          <cell r="E507" t="str">
            <v>CECILIA</v>
          </cell>
          <cell r="F507" t="str">
            <v>Pol. Santa Giustina</v>
          </cell>
          <cell r="G507">
            <v>41124</v>
          </cell>
          <cell r="H507">
            <v>3201500</v>
          </cell>
          <cell r="I507" t="str">
            <v>Ragazzi F</v>
          </cell>
          <cell r="J507" t="str">
            <v>CSI</v>
          </cell>
          <cell r="K507" t="str">
            <v>F</v>
          </cell>
          <cell r="L507"/>
        </row>
        <row r="508">
          <cell r="C508" t="str">
            <v>201 f</v>
          </cell>
          <cell r="D508" t="str">
            <v>BERGO</v>
          </cell>
          <cell r="E508" t="str">
            <v>MICHELLE</v>
          </cell>
          <cell r="F508" t="str">
            <v>Pol. Santa Giustina</v>
          </cell>
          <cell r="G508">
            <v>41151</v>
          </cell>
          <cell r="H508">
            <v>3201498</v>
          </cell>
          <cell r="I508" t="str">
            <v>Ragazzi F</v>
          </cell>
          <cell r="J508" t="str">
            <v>CSI</v>
          </cell>
          <cell r="K508" t="str">
            <v>F</v>
          </cell>
          <cell r="L508"/>
        </row>
        <row r="509">
          <cell r="C509" t="str">
            <v>202 f</v>
          </cell>
          <cell r="D509" t="str">
            <v>BAVIERA</v>
          </cell>
          <cell r="E509" t="str">
            <v>VALENTINA</v>
          </cell>
          <cell r="F509" t="str">
            <v>Pol. Santa Giustina</v>
          </cell>
          <cell r="G509">
            <v>40906</v>
          </cell>
          <cell r="H509">
            <v>3204618</v>
          </cell>
          <cell r="I509" t="str">
            <v>Ragazzi F</v>
          </cell>
          <cell r="J509" t="str">
            <v>CSI</v>
          </cell>
          <cell r="K509" t="str">
            <v>F</v>
          </cell>
          <cell r="L509"/>
        </row>
        <row r="510">
          <cell r="C510" t="str">
            <v>222 F</v>
          </cell>
          <cell r="D510" t="str">
            <v>PELLEGRINON</v>
          </cell>
          <cell r="E510" t="str">
            <v>CATERINA</v>
          </cell>
          <cell r="F510" t="str">
            <v>Pol. Santa Giustina</v>
          </cell>
          <cell r="G510">
            <v>40539</v>
          </cell>
          <cell r="H510">
            <v>3201352</v>
          </cell>
          <cell r="I510" t="str">
            <v>Cadetti F</v>
          </cell>
          <cell r="J510" t="str">
            <v>CSI</v>
          </cell>
          <cell r="K510" t="str">
            <v>F</v>
          </cell>
          <cell r="L510"/>
        </row>
        <row r="511">
          <cell r="C511" t="str">
            <v>224 F</v>
          </cell>
          <cell r="D511" t="str">
            <v>BUDEL</v>
          </cell>
          <cell r="E511" t="str">
            <v>REBECCA</v>
          </cell>
          <cell r="F511" t="str">
            <v>Pol. Santa Giustina</v>
          </cell>
          <cell r="G511">
            <v>40490</v>
          </cell>
          <cell r="H511">
            <v>3201329</v>
          </cell>
          <cell r="I511" t="str">
            <v>Cadetti F</v>
          </cell>
          <cell r="J511" t="str">
            <v>CSI</v>
          </cell>
          <cell r="K511" t="str">
            <v>F</v>
          </cell>
          <cell r="L511"/>
        </row>
        <row r="512">
          <cell r="C512" t="str">
            <v>227 F</v>
          </cell>
          <cell r="D512" t="str">
            <v>RADAMONDO</v>
          </cell>
          <cell r="E512" t="str">
            <v>ILARIA</v>
          </cell>
          <cell r="F512" t="str">
            <v>Pol. Santa Giustina</v>
          </cell>
          <cell r="G512">
            <v>40387</v>
          </cell>
          <cell r="H512">
            <v>3201356</v>
          </cell>
          <cell r="I512" t="str">
            <v>Cadetti F</v>
          </cell>
          <cell r="J512" t="str">
            <v>CSI</v>
          </cell>
          <cell r="K512" t="str">
            <v>F</v>
          </cell>
          <cell r="L512"/>
        </row>
        <row r="513">
          <cell r="C513" t="str">
            <v>232 F</v>
          </cell>
          <cell r="D513" t="str">
            <v>BRESSAN</v>
          </cell>
          <cell r="E513" t="str">
            <v>MARGHERITA</v>
          </cell>
          <cell r="F513" t="str">
            <v>Pol. Santa Giustina</v>
          </cell>
          <cell r="G513">
            <v>40086</v>
          </cell>
          <cell r="H513">
            <v>3201328</v>
          </cell>
          <cell r="I513" t="str">
            <v>Cadetti F</v>
          </cell>
          <cell r="J513" t="str">
            <v>CSI</v>
          </cell>
          <cell r="K513" t="str">
            <v>F</v>
          </cell>
          <cell r="L513"/>
        </row>
        <row r="514">
          <cell r="C514" t="str">
            <v>233 F</v>
          </cell>
          <cell r="D514" t="str">
            <v>ARGENTA</v>
          </cell>
          <cell r="E514" t="str">
            <v>GAIA</v>
          </cell>
          <cell r="F514" t="str">
            <v>Pol. Santa Giustina</v>
          </cell>
          <cell r="G514">
            <v>40049</v>
          </cell>
          <cell r="H514">
            <v>3201324</v>
          </cell>
          <cell r="I514" t="str">
            <v>Cadetti F</v>
          </cell>
          <cell r="J514" t="str">
            <v>CSI</v>
          </cell>
          <cell r="K514" t="str">
            <v>F</v>
          </cell>
          <cell r="L514"/>
        </row>
        <row r="515">
          <cell r="C515" t="str">
            <v>279 F</v>
          </cell>
          <cell r="D515" t="str">
            <v>BUOGO</v>
          </cell>
          <cell r="E515" t="str">
            <v>SILVIA</v>
          </cell>
          <cell r="F515" t="str">
            <v>Pol. Santa Giustina</v>
          </cell>
          <cell r="G515">
            <v>39010</v>
          </cell>
          <cell r="H515">
            <v>3201651</v>
          </cell>
          <cell r="I515" t="str">
            <v>Juniores F</v>
          </cell>
          <cell r="J515" t="str">
            <v>CSI</v>
          </cell>
          <cell r="K515" t="str">
            <v>F</v>
          </cell>
          <cell r="L515"/>
        </row>
        <row r="516">
          <cell r="C516" t="str">
            <v>290 F</v>
          </cell>
          <cell r="D516" t="str">
            <v>SCIULLINTANO</v>
          </cell>
          <cell r="E516" t="str">
            <v>AURELIE</v>
          </cell>
          <cell r="F516" t="str">
            <v>Pol. Santa Giustina</v>
          </cell>
          <cell r="G516">
            <v>30855</v>
          </cell>
          <cell r="H516">
            <v>3201816</v>
          </cell>
          <cell r="I516" t="str">
            <v>Amatori a F</v>
          </cell>
          <cell r="J516" t="str">
            <v>CSI</v>
          </cell>
          <cell r="K516" t="str">
            <v>F</v>
          </cell>
          <cell r="L516"/>
        </row>
        <row r="517">
          <cell r="C517" t="str">
            <v>291 F</v>
          </cell>
          <cell r="D517" t="str">
            <v>BRUSATI</v>
          </cell>
          <cell r="E517" t="str">
            <v>KETTY</v>
          </cell>
          <cell r="F517" t="str">
            <v>Pol. Santa Giustina</v>
          </cell>
          <cell r="G517">
            <v>30209</v>
          </cell>
          <cell r="H517">
            <v>3201301</v>
          </cell>
          <cell r="I517" t="str">
            <v>Amatori a F</v>
          </cell>
          <cell r="J517" t="str">
            <v>CSI</v>
          </cell>
          <cell r="K517" t="str">
            <v>F</v>
          </cell>
          <cell r="L517"/>
        </row>
        <row r="518">
          <cell r="C518" t="str">
            <v>295 F</v>
          </cell>
          <cell r="D518" t="str">
            <v>CASAGRANDE</v>
          </cell>
          <cell r="E518" t="str">
            <v>MARTINA</v>
          </cell>
          <cell r="F518" t="str">
            <v>Pol. Santa Giustina</v>
          </cell>
          <cell r="G518">
            <v>29314</v>
          </cell>
          <cell r="H518">
            <v>3201809</v>
          </cell>
          <cell r="I518" t="str">
            <v>Amatori a F</v>
          </cell>
          <cell r="J518" t="str">
            <v>CSI</v>
          </cell>
          <cell r="K518" t="str">
            <v>F</v>
          </cell>
          <cell r="L518"/>
        </row>
        <row r="519">
          <cell r="C519" t="str">
            <v>360 f</v>
          </cell>
          <cell r="D519" t="str">
            <v>BALEST</v>
          </cell>
          <cell r="E519" t="str">
            <v>ANGELICA</v>
          </cell>
          <cell r="F519" t="str">
            <v>Pol. Santa Giustina</v>
          </cell>
          <cell r="G519">
            <v>39227</v>
          </cell>
          <cell r="H519">
            <v>3201495</v>
          </cell>
          <cell r="I519" t="str">
            <v>Allievi F</v>
          </cell>
          <cell r="J519" t="str">
            <v>CSI</v>
          </cell>
          <cell r="K519" t="str">
            <v>F</v>
          </cell>
          <cell r="L519"/>
        </row>
        <row r="520">
          <cell r="C520" t="str">
            <v>19 M</v>
          </cell>
          <cell r="D520" t="str">
            <v>COSTA</v>
          </cell>
          <cell r="E520" t="str">
            <v>FILIPPO</v>
          </cell>
          <cell r="F520" t="str">
            <v>Pol. Santa Giustina</v>
          </cell>
          <cell r="G520">
            <v>42689</v>
          </cell>
          <cell r="H520">
            <v>3201333</v>
          </cell>
          <cell r="I520" t="str">
            <v>Cuccioli M</v>
          </cell>
          <cell r="J520" t="str">
            <v>CSI</v>
          </cell>
          <cell r="K520" t="str">
            <v>M</v>
          </cell>
          <cell r="L520"/>
        </row>
        <row r="521">
          <cell r="C521" t="str">
            <v>21 M</v>
          </cell>
          <cell r="D521" t="str">
            <v>MINKOV FASSIN</v>
          </cell>
          <cell r="E521" t="str">
            <v>THOMAS</v>
          </cell>
          <cell r="F521" t="str">
            <v>Pol. Santa Giustina</v>
          </cell>
          <cell r="G521">
            <v>42676</v>
          </cell>
          <cell r="H521">
            <v>3204366</v>
          </cell>
          <cell r="I521" t="str">
            <v>Cuccioli M</v>
          </cell>
          <cell r="J521" t="str">
            <v>CSI</v>
          </cell>
          <cell r="K521" t="str">
            <v>M</v>
          </cell>
          <cell r="L521"/>
        </row>
        <row r="522">
          <cell r="C522" t="str">
            <v>25 M</v>
          </cell>
          <cell r="D522" t="str">
            <v>CAPRARO</v>
          </cell>
          <cell r="E522" t="str">
            <v>ALBERTO</v>
          </cell>
          <cell r="F522" t="str">
            <v>Pol. Santa Giustina</v>
          </cell>
          <cell r="G522">
            <v>42551</v>
          </cell>
          <cell r="H522">
            <v>3201330</v>
          </cell>
          <cell r="I522" t="str">
            <v>Cuccioli M</v>
          </cell>
          <cell r="J522" t="str">
            <v>CSI</v>
          </cell>
          <cell r="K522" t="str">
            <v>M</v>
          </cell>
          <cell r="L522"/>
        </row>
        <row r="523">
          <cell r="C523" t="str">
            <v>29 M</v>
          </cell>
          <cell r="D523" t="str">
            <v>TRICHES</v>
          </cell>
          <cell r="E523" t="str">
            <v>LORENZO</v>
          </cell>
          <cell r="F523" t="str">
            <v>Pol. Santa Giustina</v>
          </cell>
          <cell r="G523">
            <v>42428</v>
          </cell>
          <cell r="H523">
            <v>3201871</v>
          </cell>
          <cell r="I523" t="str">
            <v>Cuccioli M</v>
          </cell>
          <cell r="J523" t="str">
            <v>CSI</v>
          </cell>
          <cell r="K523" t="str">
            <v>M</v>
          </cell>
          <cell r="L523"/>
        </row>
        <row r="524">
          <cell r="C524" t="str">
            <v>32 M</v>
          </cell>
          <cell r="D524" t="str">
            <v>DE MARTINI</v>
          </cell>
          <cell r="E524" t="str">
            <v>GIOVANNI</v>
          </cell>
          <cell r="F524" t="str">
            <v>Pol. Santa Giustina</v>
          </cell>
          <cell r="G524">
            <v>42369</v>
          </cell>
          <cell r="H524">
            <v>3204538</v>
          </cell>
          <cell r="I524" t="str">
            <v>Cuccioli M</v>
          </cell>
          <cell r="J524" t="str">
            <v>CSI</v>
          </cell>
          <cell r="K524" t="str">
            <v>M</v>
          </cell>
          <cell r="L524"/>
        </row>
        <row r="525">
          <cell r="C525" t="str">
            <v>49 m</v>
          </cell>
          <cell r="D525" t="str">
            <v>MINELLA</v>
          </cell>
          <cell r="E525" t="str">
            <v>NICOLA</v>
          </cell>
          <cell r="F525" t="str">
            <v>Pol. Santa Giustina</v>
          </cell>
          <cell r="G525">
            <v>42371</v>
          </cell>
          <cell r="H525">
            <v>3204592</v>
          </cell>
          <cell r="I525" t="str">
            <v>Cuccioli M</v>
          </cell>
          <cell r="J525" t="str">
            <v>CSI</v>
          </cell>
          <cell r="K525" t="str">
            <v>M</v>
          </cell>
          <cell r="L525"/>
        </row>
        <row r="526">
          <cell r="C526" t="str">
            <v>53 m</v>
          </cell>
          <cell r="D526" t="str">
            <v>CASSOL</v>
          </cell>
          <cell r="E526" t="str">
            <v>ZENO</v>
          </cell>
          <cell r="F526" t="str">
            <v>Pol. Santa Giustina</v>
          </cell>
          <cell r="G526">
            <v>42214</v>
          </cell>
          <cell r="H526">
            <v>3204591</v>
          </cell>
          <cell r="I526" t="str">
            <v>Cuccioli M</v>
          </cell>
          <cell r="J526" t="str">
            <v>CSI</v>
          </cell>
          <cell r="K526" t="str">
            <v>M</v>
          </cell>
          <cell r="L526"/>
        </row>
        <row r="527">
          <cell r="C527" t="str">
            <v>136 m</v>
          </cell>
          <cell r="D527" t="str">
            <v>CELOT</v>
          </cell>
          <cell r="E527" t="str">
            <v>ELIO</v>
          </cell>
          <cell r="F527" t="str">
            <v>Pol. Santa Giustina</v>
          </cell>
          <cell r="G527">
            <v>41884</v>
          </cell>
          <cell r="H527">
            <v>3201331</v>
          </cell>
          <cell r="I527" t="str">
            <v>Esordienti M</v>
          </cell>
          <cell r="J527" t="str">
            <v>CSI</v>
          </cell>
          <cell r="K527" t="str">
            <v>M</v>
          </cell>
          <cell r="L527"/>
        </row>
        <row r="528">
          <cell r="C528" t="str">
            <v>162 M</v>
          </cell>
          <cell r="D528" t="str">
            <v>FINCO</v>
          </cell>
          <cell r="E528" t="str">
            <v>GIOELE</v>
          </cell>
          <cell r="F528" t="str">
            <v>Pol. Santa Giustina</v>
          </cell>
          <cell r="G528">
            <v>41083</v>
          </cell>
          <cell r="H528">
            <v>3201869</v>
          </cell>
          <cell r="I528" t="str">
            <v>Ragazzi M</v>
          </cell>
          <cell r="J528" t="str">
            <v>CSI</v>
          </cell>
          <cell r="K528" t="str">
            <v>M</v>
          </cell>
          <cell r="L528"/>
        </row>
        <row r="529">
          <cell r="C529" t="str">
            <v>174 M</v>
          </cell>
          <cell r="D529" t="str">
            <v>BRESSAN</v>
          </cell>
          <cell r="E529" t="str">
            <v>FRANCESCO</v>
          </cell>
          <cell r="F529" t="str">
            <v>Pol. Santa Giustina</v>
          </cell>
          <cell r="G529">
            <v>40621</v>
          </cell>
          <cell r="H529">
            <v>3201327</v>
          </cell>
          <cell r="I529" t="str">
            <v>Ragazzi M</v>
          </cell>
          <cell r="J529" t="str">
            <v>CSI</v>
          </cell>
          <cell r="K529" t="str">
            <v>M</v>
          </cell>
          <cell r="L529"/>
        </row>
        <row r="530">
          <cell r="C530" t="str">
            <v>195 m</v>
          </cell>
          <cell r="D530" t="str">
            <v>GALLIANI</v>
          </cell>
          <cell r="E530" t="str">
            <v>GIORGIO</v>
          </cell>
          <cell r="F530" t="str">
            <v>Pol. Santa Giustina</v>
          </cell>
          <cell r="G530">
            <v>40873</v>
          </cell>
          <cell r="H530">
            <v>3204541</v>
          </cell>
          <cell r="I530" t="str">
            <v>Ragazzi M</v>
          </cell>
          <cell r="J530" t="str">
            <v>CSI</v>
          </cell>
          <cell r="K530" t="str">
            <v>M</v>
          </cell>
          <cell r="L530"/>
        </row>
        <row r="531">
          <cell r="C531" t="str">
            <v>221 M</v>
          </cell>
          <cell r="D531" t="str">
            <v>DAL ZOTTO</v>
          </cell>
          <cell r="E531" t="str">
            <v>ALBERTO</v>
          </cell>
          <cell r="F531" t="str">
            <v>Pol. Santa Giustina</v>
          </cell>
          <cell r="G531">
            <v>40265</v>
          </cell>
          <cell r="H531">
            <v>3201338</v>
          </cell>
          <cell r="I531" t="str">
            <v>Cadetti M</v>
          </cell>
          <cell r="J531" t="str">
            <v>CSI</v>
          </cell>
          <cell r="K531" t="str">
            <v>M</v>
          </cell>
          <cell r="L531"/>
        </row>
        <row r="532">
          <cell r="C532" t="str">
            <v>282 M</v>
          </cell>
          <cell r="D532" t="str">
            <v>DAL ZOTTO</v>
          </cell>
          <cell r="E532" t="str">
            <v>DAVIDE</v>
          </cell>
          <cell r="F532" t="str">
            <v>Pol. Santa Giustina</v>
          </cell>
          <cell r="G532">
            <v>29119</v>
          </cell>
          <cell r="H532">
            <v>3201813</v>
          </cell>
          <cell r="I532" t="str">
            <v>Amatori B M</v>
          </cell>
          <cell r="J532" t="str">
            <v>CSI</v>
          </cell>
          <cell r="K532" t="str">
            <v>M</v>
          </cell>
          <cell r="L532"/>
        </row>
        <row r="533">
          <cell r="C533" t="str">
            <v>287 M</v>
          </cell>
          <cell r="D533" t="str">
            <v>RADAMONDO</v>
          </cell>
          <cell r="E533" t="str">
            <v>MICHELE MARIO</v>
          </cell>
          <cell r="F533" t="str">
            <v>Pol. Santa Giustina</v>
          </cell>
          <cell r="G533">
            <v>28315</v>
          </cell>
          <cell r="H533">
            <v>3201308</v>
          </cell>
          <cell r="I533" t="str">
            <v>Amatori B M</v>
          </cell>
          <cell r="J533" t="str">
            <v>CSI</v>
          </cell>
          <cell r="K533" t="str">
            <v>M</v>
          </cell>
          <cell r="L533"/>
        </row>
        <row r="534">
          <cell r="C534" t="str">
            <v>310 M</v>
          </cell>
          <cell r="D534" t="str">
            <v>FRADA</v>
          </cell>
          <cell r="E534" t="str">
            <v>VALDIS</v>
          </cell>
          <cell r="F534" t="str">
            <v>Pol. Santa Giustina</v>
          </cell>
          <cell r="G534">
            <v>22987</v>
          </cell>
          <cell r="H534">
            <v>3201814</v>
          </cell>
          <cell r="I534" t="str">
            <v>Veterani B M</v>
          </cell>
          <cell r="J534" t="str">
            <v>CSI</v>
          </cell>
          <cell r="K534" t="str">
            <v>M</v>
          </cell>
          <cell r="L534"/>
        </row>
        <row r="535">
          <cell r="C535" t="str">
            <v>347 M</v>
          </cell>
          <cell r="D535" t="str">
            <v>DE MARTINI</v>
          </cell>
          <cell r="E535" t="str">
            <v>ENRICO</v>
          </cell>
          <cell r="F535" t="str">
            <v>Pol. Santa Giustina</v>
          </cell>
          <cell r="G535">
            <v>27001</v>
          </cell>
          <cell r="H535">
            <v>3204537</v>
          </cell>
          <cell r="I535" t="str">
            <v>Amatori B M</v>
          </cell>
          <cell r="J535" t="str">
            <v>CSI</v>
          </cell>
          <cell r="K535" t="str">
            <v>M</v>
          </cell>
          <cell r="L535"/>
        </row>
        <row r="536">
          <cell r="C536" t="str">
            <v>351 M</v>
          </cell>
          <cell r="D536" t="str">
            <v>PELLEGRINON</v>
          </cell>
          <cell r="E536" t="str">
            <v>NICOLA</v>
          </cell>
          <cell r="F536" t="str">
            <v>Pol. Santa Giustina</v>
          </cell>
          <cell r="G536">
            <v>26796</v>
          </cell>
          <cell r="H536">
            <v>3201815</v>
          </cell>
          <cell r="I536" t="str">
            <v>Amatori B M</v>
          </cell>
          <cell r="J536" t="str">
            <v>CSI</v>
          </cell>
          <cell r="K536" t="str">
            <v>M</v>
          </cell>
          <cell r="L536"/>
        </row>
        <row r="537">
          <cell r="C537" t="str">
            <v>419 M</v>
          </cell>
          <cell r="D537" t="str">
            <v>BRUSATI</v>
          </cell>
          <cell r="E537" t="str">
            <v>ALEX</v>
          </cell>
          <cell r="F537" t="str">
            <v>Pol. Santa Giustina</v>
          </cell>
          <cell r="G537">
            <v>38106</v>
          </cell>
          <cell r="H537">
            <v>3201499</v>
          </cell>
          <cell r="I537" t="str">
            <v>Seniores M</v>
          </cell>
          <cell r="J537" t="str">
            <v>CSI</v>
          </cell>
          <cell r="K537" t="str">
            <v>M</v>
          </cell>
          <cell r="L537"/>
        </row>
        <row r="538">
          <cell r="C538" t="str">
            <v>435 M</v>
          </cell>
          <cell r="D538" t="str">
            <v>TONET</v>
          </cell>
          <cell r="E538" t="str">
            <v>IVAN</v>
          </cell>
          <cell r="F538" t="str">
            <v>Pol. Santa Giustina</v>
          </cell>
          <cell r="G538">
            <v>30138</v>
          </cell>
          <cell r="H538">
            <v>3201309</v>
          </cell>
          <cell r="I538" t="str">
            <v>Amatori a M</v>
          </cell>
          <cell r="J538" t="str">
            <v>CSI</v>
          </cell>
          <cell r="K538" t="str">
            <v>M</v>
          </cell>
          <cell r="L538"/>
        </row>
        <row r="539">
          <cell r="C539" t="str">
            <v>441 M</v>
          </cell>
          <cell r="D539" t="str">
            <v>POLESANA</v>
          </cell>
          <cell r="E539" t="str">
            <v>GIACOMO</v>
          </cell>
          <cell r="F539" t="str">
            <v>Pol. Santa Giustina</v>
          </cell>
          <cell r="G539">
            <v>38623</v>
          </cell>
          <cell r="H539">
            <v>3201828</v>
          </cell>
          <cell r="I539" t="str">
            <v>Juniores M</v>
          </cell>
          <cell r="J539" t="str">
            <v>CSI</v>
          </cell>
          <cell r="K539" t="str">
            <v>M</v>
          </cell>
          <cell r="L539"/>
        </row>
        <row r="540">
          <cell r="C540" t="str">
            <v>465 M</v>
          </cell>
          <cell r="D540" t="str">
            <v>DE BASTIANI</v>
          </cell>
          <cell r="E540" t="str">
            <v>JURI</v>
          </cell>
          <cell r="F540" t="str">
            <v>Pol. Santa Giustina</v>
          </cell>
          <cell r="G540">
            <v>31287</v>
          </cell>
          <cell r="H540">
            <v>3204510</v>
          </cell>
          <cell r="I540" t="str">
            <v>Amatori a M</v>
          </cell>
          <cell r="J540" t="str">
            <v>CSI</v>
          </cell>
          <cell r="K540" t="str">
            <v>M</v>
          </cell>
          <cell r="L540"/>
        </row>
        <row r="541">
          <cell r="C541" t="str">
            <v>468 M</v>
          </cell>
          <cell r="D541" t="str">
            <v>PAOLETTI</v>
          </cell>
          <cell r="E541" t="str">
            <v>JGOR</v>
          </cell>
          <cell r="F541" t="str">
            <v>Pol. Santa Giustina</v>
          </cell>
          <cell r="G541">
            <v>30202</v>
          </cell>
          <cell r="H541">
            <v>3204388</v>
          </cell>
          <cell r="I541" t="str">
            <v>Amatori a M</v>
          </cell>
          <cell r="J541" t="str">
            <v>CSI</v>
          </cell>
          <cell r="K541" t="str">
            <v>M</v>
          </cell>
          <cell r="L541"/>
        </row>
        <row r="542">
          <cell r="C542" t="str">
            <v>490 m</v>
          </cell>
          <cell r="D542" t="str">
            <v>VEDANA</v>
          </cell>
          <cell r="E542" t="str">
            <v>EMANUEL</v>
          </cell>
          <cell r="F542" t="str">
            <v>Pol. Santa Giustina</v>
          </cell>
          <cell r="G542">
            <v>32078</v>
          </cell>
          <cell r="H542">
            <v>3204628</v>
          </cell>
          <cell r="I542" t="str">
            <v>Amatori A M</v>
          </cell>
          <cell r="J542" t="str">
            <v>CSI</v>
          </cell>
          <cell r="K542" t="str">
            <v>M</v>
          </cell>
          <cell r="L542"/>
        </row>
        <row r="543">
          <cell r="C543" t="str">
            <v>90 F</v>
          </cell>
          <cell r="D543" t="str">
            <v>FONTANELLA</v>
          </cell>
          <cell r="E543" t="str">
            <v>EMILY</v>
          </cell>
          <cell r="F543" t="str">
            <v>Sci Club Domegge Asd</v>
          </cell>
          <cell r="G543">
            <v>41597</v>
          </cell>
          <cell r="H543">
            <v>3202344</v>
          </cell>
          <cell r="I543" t="str">
            <v>Esordienti F</v>
          </cell>
          <cell r="J543" t="str">
            <v>CSI</v>
          </cell>
          <cell r="K543" t="str">
            <v>F</v>
          </cell>
          <cell r="L543"/>
        </row>
        <row r="544">
          <cell r="C544" t="str">
            <v>2 M</v>
          </cell>
          <cell r="D544" t="str">
            <v>PARATORE</v>
          </cell>
          <cell r="E544" t="str">
            <v>EDOARDO</v>
          </cell>
          <cell r="F544" t="str">
            <v>Sci Club Domegge Asd</v>
          </cell>
          <cell r="G544">
            <v>42572</v>
          </cell>
          <cell r="H544">
            <v>3202347</v>
          </cell>
          <cell r="I544" t="str">
            <v>Cuccioli M</v>
          </cell>
          <cell r="J544" t="str">
            <v>CSI</v>
          </cell>
          <cell r="K544" t="str">
            <v>M</v>
          </cell>
          <cell r="L544"/>
        </row>
        <row r="545">
          <cell r="C545" t="str">
            <v>103 M</v>
          </cell>
          <cell r="D545" t="str">
            <v>DA DEPPO</v>
          </cell>
          <cell r="E545" t="str">
            <v>MATTIA</v>
          </cell>
          <cell r="F545" t="str">
            <v>Sci Club Domegge Asd</v>
          </cell>
          <cell r="G545">
            <v>41535</v>
          </cell>
          <cell r="H545">
            <v>3202908</v>
          </cell>
          <cell r="I545" t="str">
            <v>Esordienti M</v>
          </cell>
          <cell r="J545" t="str">
            <v>CSI</v>
          </cell>
          <cell r="K545" t="str">
            <v>M</v>
          </cell>
          <cell r="L545"/>
        </row>
        <row r="546">
          <cell r="C546" t="str">
            <v>168 M</v>
          </cell>
          <cell r="D546" t="str">
            <v>EGGER</v>
          </cell>
          <cell r="E546" t="str">
            <v>KILIAN</v>
          </cell>
          <cell r="F546" t="str">
            <v>Sci Club Domegge Asd</v>
          </cell>
          <cell r="G546">
            <v>40902</v>
          </cell>
          <cell r="H546">
            <v>3202343</v>
          </cell>
          <cell r="I546" t="str">
            <v>Ragazzi M</v>
          </cell>
          <cell r="J546" t="str">
            <v>CSI</v>
          </cell>
          <cell r="K546" t="str">
            <v>M</v>
          </cell>
          <cell r="L546"/>
        </row>
        <row r="547">
          <cell r="C547" t="str">
            <v>15 F</v>
          </cell>
          <cell r="D547" t="str">
            <v>DOLMEN</v>
          </cell>
          <cell r="E547" t="str">
            <v>NOEMI</v>
          </cell>
          <cell r="F547" t="str">
            <v>U. S. Aquilotti Pelos Asd</v>
          </cell>
          <cell r="G547">
            <v>42143</v>
          </cell>
          <cell r="H547">
            <v>3201405</v>
          </cell>
          <cell r="I547" t="str">
            <v>Cuccioli F</v>
          </cell>
          <cell r="J547" t="str">
            <v>CSI</v>
          </cell>
          <cell r="K547" t="str">
            <v>F</v>
          </cell>
          <cell r="L547"/>
        </row>
        <row r="548">
          <cell r="C548" t="str">
            <v>77 F</v>
          </cell>
          <cell r="D548" t="str">
            <v>FABBRICATORE</v>
          </cell>
          <cell r="E548" t="str">
            <v>LIA</v>
          </cell>
          <cell r="F548" t="str">
            <v>U. S. Aquilotti Pelos Asd</v>
          </cell>
          <cell r="G548">
            <v>41907</v>
          </cell>
          <cell r="H548">
            <v>3201406</v>
          </cell>
          <cell r="I548" t="str">
            <v>Esordienti F</v>
          </cell>
          <cell r="J548" t="str">
            <v>CSI</v>
          </cell>
          <cell r="K548" t="str">
            <v>F</v>
          </cell>
          <cell r="L548"/>
        </row>
        <row r="549">
          <cell r="C549" t="str">
            <v>91 F</v>
          </cell>
          <cell r="D549" t="str">
            <v>CASAGRANDA</v>
          </cell>
          <cell r="E549" t="str">
            <v>GIORGIA</v>
          </cell>
          <cell r="F549" t="str">
            <v>U. S. Aquilotti Pelos Asd</v>
          </cell>
          <cell r="G549">
            <v>41574</v>
          </cell>
          <cell r="H549">
            <v>3201384</v>
          </cell>
          <cell r="I549" t="str">
            <v>Esordienti F</v>
          </cell>
          <cell r="J549" t="str">
            <v>CSI</v>
          </cell>
          <cell r="K549" t="str">
            <v>F</v>
          </cell>
          <cell r="L549"/>
        </row>
        <row r="550">
          <cell r="C550" t="str">
            <v>228 F</v>
          </cell>
          <cell r="D550" t="str">
            <v>DOLMEN</v>
          </cell>
          <cell r="E550" t="str">
            <v>GIOIA</v>
          </cell>
          <cell r="F550" t="str">
            <v>U. S. Aquilotti Pelos Asd</v>
          </cell>
          <cell r="G550">
            <v>40373</v>
          </cell>
          <cell r="H550">
            <v>3201404</v>
          </cell>
          <cell r="I550" t="str">
            <v>Cadetti F</v>
          </cell>
          <cell r="J550" t="str">
            <v>CSI</v>
          </cell>
          <cell r="K550" t="str">
            <v>F</v>
          </cell>
          <cell r="L550"/>
        </row>
        <row r="551">
          <cell r="C551" t="str">
            <v>230 F</v>
          </cell>
          <cell r="D551" t="str">
            <v>DOLMEN</v>
          </cell>
          <cell r="E551" t="str">
            <v>GIADA</v>
          </cell>
          <cell r="F551" t="str">
            <v>U. S. Aquilotti Pelos Asd</v>
          </cell>
          <cell r="G551">
            <v>40272</v>
          </cell>
          <cell r="H551">
            <v>3201403</v>
          </cell>
          <cell r="I551" t="str">
            <v>Cadetti F</v>
          </cell>
          <cell r="J551" t="str">
            <v>CSI</v>
          </cell>
          <cell r="K551" t="str">
            <v>F</v>
          </cell>
          <cell r="L551"/>
        </row>
        <row r="552">
          <cell r="C552" t="str">
            <v>283 F</v>
          </cell>
          <cell r="D552" t="str">
            <v>BERGAMO</v>
          </cell>
          <cell r="E552" t="str">
            <v>NAIKE</v>
          </cell>
          <cell r="F552" t="str">
            <v>U. S. Aquilotti Pelos Asd</v>
          </cell>
          <cell r="G552">
            <v>38265</v>
          </cell>
          <cell r="H552">
            <v>3201382</v>
          </cell>
          <cell r="I552" t="str">
            <v>Seniores F</v>
          </cell>
          <cell r="J552" t="str">
            <v>CSI</v>
          </cell>
          <cell r="K552" t="str">
            <v>F</v>
          </cell>
          <cell r="L552"/>
        </row>
        <row r="553">
          <cell r="C553" t="str">
            <v>292 F</v>
          </cell>
          <cell r="D553" t="str">
            <v>BERGAGNIN</v>
          </cell>
          <cell r="E553" t="str">
            <v>ELISA</v>
          </cell>
          <cell r="F553" t="str">
            <v>U. S. Aquilotti Pelos Asd</v>
          </cell>
          <cell r="G553">
            <v>29923</v>
          </cell>
          <cell r="H553">
            <v>3201381</v>
          </cell>
          <cell r="I553" t="str">
            <v>Amatori a F</v>
          </cell>
          <cell r="J553" t="str">
            <v>CSI</v>
          </cell>
          <cell r="K553" t="str">
            <v>F</v>
          </cell>
          <cell r="L553"/>
        </row>
        <row r="554">
          <cell r="C554" t="str">
            <v>353 F</v>
          </cell>
          <cell r="D554" t="str">
            <v>D`ANDREA</v>
          </cell>
          <cell r="E554" t="str">
            <v>CRISTINA</v>
          </cell>
          <cell r="F554" t="str">
            <v>U. S. Aquilotti Pelos Asd</v>
          </cell>
          <cell r="G554">
            <v>24020</v>
          </cell>
          <cell r="H554">
            <v>3202936</v>
          </cell>
          <cell r="I554" t="str">
            <v>Veterani a F</v>
          </cell>
          <cell r="J554" t="str">
            <v>CSI</v>
          </cell>
          <cell r="K554" t="str">
            <v>F</v>
          </cell>
          <cell r="L554"/>
        </row>
        <row r="555">
          <cell r="C555" t="str">
            <v>78 M</v>
          </cell>
          <cell r="D555" t="str">
            <v>LARESE CELLA</v>
          </cell>
          <cell r="E555" t="str">
            <v>KEVIN</v>
          </cell>
          <cell r="F555" t="str">
            <v>U. S. Aquilotti Pelos Asd</v>
          </cell>
          <cell r="G555">
            <v>41930</v>
          </cell>
          <cell r="H555">
            <v>3201412</v>
          </cell>
          <cell r="I555" t="str">
            <v>Esordienti M</v>
          </cell>
          <cell r="J555" t="str">
            <v>CSI</v>
          </cell>
          <cell r="K555" t="str">
            <v>M</v>
          </cell>
          <cell r="L555"/>
        </row>
        <row r="556">
          <cell r="C556" t="str">
            <v>100 M</v>
          </cell>
          <cell r="D556" t="str">
            <v>MARTINI</v>
          </cell>
          <cell r="E556" t="str">
            <v>CHRISTIAN</v>
          </cell>
          <cell r="F556" t="str">
            <v>U. S. Aquilotti Pelos Asd</v>
          </cell>
          <cell r="G556">
            <v>41572</v>
          </cell>
          <cell r="H556">
            <v>3201417</v>
          </cell>
          <cell r="I556" t="str">
            <v>Esordienti M</v>
          </cell>
          <cell r="J556" t="str">
            <v>CSI</v>
          </cell>
          <cell r="K556" t="str">
            <v>M</v>
          </cell>
          <cell r="L556"/>
        </row>
        <row r="557">
          <cell r="C557" t="str">
            <v>106 M</v>
          </cell>
          <cell r="D557" t="str">
            <v>COLETTI</v>
          </cell>
          <cell r="E557" t="str">
            <v>GIOELE</v>
          </cell>
          <cell r="F557" t="str">
            <v>U. S. Aquilotti Pelos Asd</v>
          </cell>
          <cell r="G557">
            <v>41391</v>
          </cell>
          <cell r="H557">
            <v>3201385</v>
          </cell>
          <cell r="I557" t="str">
            <v>Esordienti M</v>
          </cell>
          <cell r="J557" t="str">
            <v>CSI</v>
          </cell>
          <cell r="K557" t="str">
            <v>M</v>
          </cell>
          <cell r="L557"/>
        </row>
        <row r="558">
          <cell r="C558" t="str">
            <v>114 M</v>
          </cell>
          <cell r="D558" t="str">
            <v>MIGLIETTA</v>
          </cell>
          <cell r="E558" t="str">
            <v>MAURO</v>
          </cell>
          <cell r="F558" t="str">
            <v>U. S. Aquilotti Pelos Asd</v>
          </cell>
          <cell r="G558">
            <v>41277</v>
          </cell>
          <cell r="H558">
            <v>3201419</v>
          </cell>
          <cell r="I558" t="str">
            <v>Esordienti M</v>
          </cell>
          <cell r="J558" t="str">
            <v>CSI</v>
          </cell>
          <cell r="K558" t="str">
            <v>M</v>
          </cell>
          <cell r="L558"/>
        </row>
        <row r="559">
          <cell r="C559" t="str">
            <v>220 M</v>
          </cell>
          <cell r="D559" t="str">
            <v>MIGLIETTA</v>
          </cell>
          <cell r="E559" t="str">
            <v>DAVIDE</v>
          </cell>
          <cell r="F559" t="str">
            <v>U. S. Aquilotti Pelos Asd</v>
          </cell>
          <cell r="G559">
            <v>40267</v>
          </cell>
          <cell r="H559">
            <v>3201418</v>
          </cell>
          <cell r="I559" t="str">
            <v>Cadetti M</v>
          </cell>
          <cell r="J559" t="str">
            <v>CSI</v>
          </cell>
          <cell r="K559" t="str">
            <v>M</v>
          </cell>
          <cell r="L559"/>
        </row>
        <row r="560">
          <cell r="C560" t="str">
            <v>292 M</v>
          </cell>
          <cell r="D560" t="str">
            <v>DOLMEN</v>
          </cell>
          <cell r="E560" t="str">
            <v>DANTE</v>
          </cell>
          <cell r="F560" t="str">
            <v>U. S. Aquilotti Pelos Asd</v>
          </cell>
          <cell r="G560">
            <v>27611</v>
          </cell>
          <cell r="H560">
            <v>3201402</v>
          </cell>
          <cell r="I560" t="str">
            <v>Amatori B M</v>
          </cell>
          <cell r="J560" t="str">
            <v>CSI</v>
          </cell>
          <cell r="K560" t="str">
            <v>M</v>
          </cell>
          <cell r="L560"/>
        </row>
        <row r="561">
          <cell r="C561" t="str">
            <v>381 m</v>
          </cell>
          <cell r="D561" t="str">
            <v>GERARDINI</v>
          </cell>
          <cell r="E561" t="str">
            <v>TOMMASO</v>
          </cell>
          <cell r="F561" t="str">
            <v>U. S. Aquilotti Pelos Asd</v>
          </cell>
          <cell r="G561">
            <v>39797</v>
          </cell>
          <cell r="H561">
            <v>3201411</v>
          </cell>
          <cell r="I561" t="str">
            <v>Allievi M</v>
          </cell>
          <cell r="J561" t="str">
            <v>CSI</v>
          </cell>
          <cell r="K561" t="str">
            <v>M</v>
          </cell>
          <cell r="L561"/>
        </row>
        <row r="562">
          <cell r="C562" t="str">
            <v>390 m</v>
          </cell>
          <cell r="D562" t="str">
            <v>FURLAN</v>
          </cell>
          <cell r="E562" t="str">
            <v>TOMMASO</v>
          </cell>
          <cell r="F562" t="str">
            <v>U. S. Aquilotti Pelos Asd</v>
          </cell>
          <cell r="G562">
            <v>39693</v>
          </cell>
          <cell r="H562">
            <v>3201407</v>
          </cell>
          <cell r="I562" t="str">
            <v>Allievi M</v>
          </cell>
          <cell r="J562" t="str">
            <v>CSI</v>
          </cell>
          <cell r="K562" t="str">
            <v>M</v>
          </cell>
          <cell r="L562"/>
        </row>
        <row r="563">
          <cell r="C563" t="str">
            <v>432 M</v>
          </cell>
          <cell r="D563" t="str">
            <v>DOLMEN</v>
          </cell>
          <cell r="E563" t="str">
            <v>ANGELO</v>
          </cell>
          <cell r="F563" t="str">
            <v>U. S. Aquilotti Pelos Asd</v>
          </cell>
          <cell r="G563">
            <v>30510</v>
          </cell>
          <cell r="H563">
            <v>3201401</v>
          </cell>
          <cell r="I563" t="str">
            <v>Amatori a M</v>
          </cell>
          <cell r="J563" t="str">
            <v>CSI</v>
          </cell>
          <cell r="K563" t="str">
            <v>M</v>
          </cell>
          <cell r="L563"/>
        </row>
        <row r="564">
          <cell r="C564" t="str">
            <v>31 F</v>
          </cell>
          <cell r="D564" t="str">
            <v>DORZ</v>
          </cell>
          <cell r="E564" t="str">
            <v>GIULIA</v>
          </cell>
          <cell r="F564" t="str">
            <v>U.S. Virtus Nemeggio</v>
          </cell>
          <cell r="G564">
            <v>42491</v>
          </cell>
          <cell r="H564">
            <v>12602439</v>
          </cell>
          <cell r="I564" t="str">
            <v>Cuccioli F</v>
          </cell>
          <cell r="J564" t="str">
            <v>CSI</v>
          </cell>
          <cell r="K564" t="str">
            <v>F</v>
          </cell>
          <cell r="L564"/>
        </row>
        <row r="565">
          <cell r="C565" t="str">
            <v>32 F</v>
          </cell>
          <cell r="D565" t="str">
            <v>DA COL</v>
          </cell>
          <cell r="E565" t="str">
            <v>GIULIA</v>
          </cell>
          <cell r="F565" t="str">
            <v>U.S. Virtus Nemeggio</v>
          </cell>
          <cell r="G565">
            <v>42433</v>
          </cell>
          <cell r="H565">
            <v>12601740</v>
          </cell>
          <cell r="I565" t="str">
            <v>Cuccioli F</v>
          </cell>
          <cell r="J565" t="str">
            <v>CSI</v>
          </cell>
          <cell r="K565" t="str">
            <v>F</v>
          </cell>
          <cell r="L565"/>
        </row>
        <row r="566">
          <cell r="C566" t="str">
            <v>134 f</v>
          </cell>
          <cell r="D566" t="str">
            <v>CORSO</v>
          </cell>
          <cell r="E566" t="str">
            <v>VITTORIA</v>
          </cell>
          <cell r="F566" t="str">
            <v>U.S. Virtus Nemeggio</v>
          </cell>
          <cell r="G566">
            <v>41706</v>
          </cell>
          <cell r="H566">
            <v>12602526</v>
          </cell>
          <cell r="I566" t="str">
            <v>Esordienti F</v>
          </cell>
          <cell r="J566" t="str">
            <v>CSI</v>
          </cell>
          <cell r="K566" t="str">
            <v>F</v>
          </cell>
          <cell r="L566"/>
        </row>
        <row r="567">
          <cell r="C567" t="str">
            <v>157 F</v>
          </cell>
          <cell r="D567" t="str">
            <v>FELTRIN</v>
          </cell>
          <cell r="E567" t="str">
            <v>VIOLA</v>
          </cell>
          <cell r="F567" t="str">
            <v>U.S. Virtus Nemeggio</v>
          </cell>
          <cell r="G567">
            <v>41143</v>
          </cell>
          <cell r="H567">
            <v>12601717</v>
          </cell>
          <cell r="I567" t="str">
            <v>Ragazzi F</v>
          </cell>
          <cell r="J567" t="str">
            <v>CSI</v>
          </cell>
          <cell r="K567" t="str">
            <v>F</v>
          </cell>
          <cell r="L567"/>
        </row>
        <row r="568">
          <cell r="C568" t="str">
            <v>229 F</v>
          </cell>
          <cell r="D568" t="str">
            <v>CASTELLAZ</v>
          </cell>
          <cell r="E568" t="str">
            <v>ANNA</v>
          </cell>
          <cell r="F568" t="str">
            <v>U.S. Virtus Nemeggio</v>
          </cell>
          <cell r="G568">
            <v>40323</v>
          </cell>
          <cell r="H568">
            <v>12601701</v>
          </cell>
          <cell r="I568" t="str">
            <v>Cadetti F</v>
          </cell>
          <cell r="J568" t="str">
            <v>CSI</v>
          </cell>
          <cell r="K568" t="str">
            <v>F</v>
          </cell>
          <cell r="L568"/>
        </row>
        <row r="569">
          <cell r="C569" t="str">
            <v>254 f</v>
          </cell>
          <cell r="D569" t="str">
            <v>TURRIN</v>
          </cell>
          <cell r="E569" t="str">
            <v>LUCIA</v>
          </cell>
          <cell r="F569" t="str">
            <v>U.S. Virtus Nemeggio</v>
          </cell>
          <cell r="G569">
            <v>40120</v>
          </cell>
          <cell r="H569">
            <v>12601738</v>
          </cell>
          <cell r="I569" t="str">
            <v>Cadetti F</v>
          </cell>
          <cell r="J569" t="str">
            <v>CSI</v>
          </cell>
          <cell r="K569" t="str">
            <v>F</v>
          </cell>
          <cell r="L569"/>
        </row>
        <row r="570">
          <cell r="C570" t="str">
            <v>278 F</v>
          </cell>
          <cell r="D570" t="str">
            <v>MENEGAZZO</v>
          </cell>
          <cell r="E570" t="str">
            <v>SILVIA</v>
          </cell>
          <cell r="F570" t="str">
            <v>U.S. Virtus Nemeggio</v>
          </cell>
          <cell r="G570">
            <v>39146</v>
          </cell>
          <cell r="H570">
            <v>12601726</v>
          </cell>
          <cell r="I570" t="str">
            <v>Allievi F</v>
          </cell>
          <cell r="J570" t="str">
            <v>CSI</v>
          </cell>
          <cell r="K570" t="str">
            <v>F</v>
          </cell>
          <cell r="L570"/>
        </row>
        <row r="571">
          <cell r="C571" t="str">
            <v>323 F</v>
          </cell>
          <cell r="D571" t="str">
            <v>ROSSA</v>
          </cell>
          <cell r="E571" t="str">
            <v>ALESSIA</v>
          </cell>
          <cell r="F571" t="str">
            <v>U.S. Virtus Nemeggio</v>
          </cell>
          <cell r="G571">
            <v>38108</v>
          </cell>
          <cell r="H571">
            <v>12602496</v>
          </cell>
          <cell r="I571" t="str">
            <v>Seniores F</v>
          </cell>
          <cell r="J571" t="str">
            <v>CSI</v>
          </cell>
          <cell r="K571" t="str">
            <v>F</v>
          </cell>
          <cell r="L571"/>
        </row>
        <row r="572">
          <cell r="C572" t="str">
            <v>326 F</v>
          </cell>
          <cell r="D572" t="str">
            <v>CANOVA</v>
          </cell>
          <cell r="E572" t="str">
            <v>NICOL</v>
          </cell>
          <cell r="F572" t="str">
            <v>U.S. Virtus Nemeggio</v>
          </cell>
          <cell r="G572">
            <v>37050</v>
          </cell>
          <cell r="H572">
            <v>12601698</v>
          </cell>
          <cell r="I572" t="str">
            <v>Seniores F</v>
          </cell>
          <cell r="J572" t="str">
            <v>CSI</v>
          </cell>
          <cell r="K572" t="str">
            <v>F</v>
          </cell>
          <cell r="L572"/>
        </row>
        <row r="573">
          <cell r="C573" t="str">
            <v>330 F</v>
          </cell>
          <cell r="D573" t="str">
            <v>FANTINEL</v>
          </cell>
          <cell r="E573" t="str">
            <v>ILARIA</v>
          </cell>
          <cell r="F573" t="str">
            <v>U.S. Virtus Nemeggio</v>
          </cell>
          <cell r="G573">
            <v>36000</v>
          </cell>
          <cell r="H573">
            <v>12602440</v>
          </cell>
          <cell r="I573" t="str">
            <v>Seniores F</v>
          </cell>
          <cell r="J573" t="str">
            <v>CSI</v>
          </cell>
          <cell r="K573" t="str">
            <v>F</v>
          </cell>
          <cell r="L573"/>
        </row>
        <row r="574">
          <cell r="C574" t="str">
            <v>333 F</v>
          </cell>
          <cell r="D574" t="str">
            <v>SIGNOROTTO</v>
          </cell>
          <cell r="E574" t="str">
            <v>MARZIA</v>
          </cell>
          <cell r="F574" t="str">
            <v>U.S. Virtus Nemeggio</v>
          </cell>
          <cell r="G574">
            <v>35312</v>
          </cell>
          <cell r="H574">
            <v>12602499</v>
          </cell>
          <cell r="I574" t="str">
            <v>Seniores F</v>
          </cell>
          <cell r="J574" t="str">
            <v>CSI</v>
          </cell>
          <cell r="K574" t="str">
            <v>F</v>
          </cell>
          <cell r="L574"/>
        </row>
        <row r="575">
          <cell r="C575" t="str">
            <v>334 F</v>
          </cell>
          <cell r="D575" t="str">
            <v>COLMANET</v>
          </cell>
          <cell r="E575" t="str">
            <v>ELENA</v>
          </cell>
          <cell r="F575" t="str">
            <v>U.S. Virtus Nemeggio</v>
          </cell>
          <cell r="G575">
            <v>35106</v>
          </cell>
          <cell r="H575">
            <v>12601702</v>
          </cell>
          <cell r="I575" t="str">
            <v>Seniores F</v>
          </cell>
          <cell r="J575" t="str">
            <v>CSI</v>
          </cell>
          <cell r="K575" t="str">
            <v>F</v>
          </cell>
          <cell r="L575"/>
        </row>
        <row r="576">
          <cell r="C576" t="str">
            <v>341 F</v>
          </cell>
          <cell r="D576" t="str">
            <v>DE SIMOI</v>
          </cell>
          <cell r="E576" t="str">
            <v>GENNY</v>
          </cell>
          <cell r="F576" t="str">
            <v>U.S. Virtus Nemeggio</v>
          </cell>
          <cell r="G576">
            <v>28639</v>
          </cell>
          <cell r="H576">
            <v>12601713</v>
          </cell>
          <cell r="I576" t="str">
            <v>Amatori B F</v>
          </cell>
          <cell r="J576" t="str">
            <v>CSI</v>
          </cell>
          <cell r="K576" t="str">
            <v>F</v>
          </cell>
          <cell r="L576"/>
        </row>
        <row r="577">
          <cell r="C577" t="str">
            <v>343 F</v>
          </cell>
          <cell r="D577" t="str">
            <v>ARCOLEO</v>
          </cell>
          <cell r="E577" t="str">
            <v>LUCIA</v>
          </cell>
          <cell r="F577" t="str">
            <v>U.S. Virtus Nemeggio</v>
          </cell>
          <cell r="G577">
            <v>28111</v>
          </cell>
          <cell r="H577">
            <v>12602435</v>
          </cell>
          <cell r="I577" t="str">
            <v>Amatori B F</v>
          </cell>
          <cell r="J577" t="str">
            <v>CSI</v>
          </cell>
          <cell r="K577" t="str">
            <v>F</v>
          </cell>
          <cell r="L577"/>
        </row>
        <row r="578">
          <cell r="C578" t="str">
            <v>345 F</v>
          </cell>
          <cell r="D578" t="str">
            <v>LOAT</v>
          </cell>
          <cell r="E578" t="str">
            <v>CINZIA</v>
          </cell>
          <cell r="F578" t="str">
            <v>U.S. Virtus Nemeggio</v>
          </cell>
          <cell r="G578">
            <v>27737</v>
          </cell>
          <cell r="H578">
            <v>12601724</v>
          </cell>
          <cell r="I578" t="str">
            <v>Amatori B F</v>
          </cell>
          <cell r="J578" t="str">
            <v>CSI</v>
          </cell>
          <cell r="K578" t="str">
            <v>F</v>
          </cell>
          <cell r="L578"/>
        </row>
        <row r="579">
          <cell r="C579" t="str">
            <v>352 F</v>
          </cell>
          <cell r="D579" t="str">
            <v>MAZZOCCO</v>
          </cell>
          <cell r="E579" t="str">
            <v>ORNELLA</v>
          </cell>
          <cell r="F579" t="str">
            <v>U.S. Virtus Nemeggio</v>
          </cell>
          <cell r="G579">
            <v>24890</v>
          </cell>
          <cell r="H579">
            <v>12602495</v>
          </cell>
          <cell r="I579" t="str">
            <v>Veterani a F</v>
          </cell>
          <cell r="J579" t="str">
            <v>CSI</v>
          </cell>
          <cell r="K579" t="str">
            <v>F</v>
          </cell>
          <cell r="L579"/>
        </row>
        <row r="580">
          <cell r="C580" t="str">
            <v>356 F</v>
          </cell>
          <cell r="D580" t="str">
            <v>GRANDO</v>
          </cell>
          <cell r="E580" t="str">
            <v>MARINA</v>
          </cell>
          <cell r="F580" t="str">
            <v>U.S. Virtus Nemeggio</v>
          </cell>
          <cell r="G580">
            <v>23134</v>
          </cell>
          <cell r="H580">
            <v>12601721</v>
          </cell>
          <cell r="I580" t="str">
            <v>Veterani a F</v>
          </cell>
          <cell r="J580" t="str">
            <v>CSI</v>
          </cell>
          <cell r="K580" t="str">
            <v>F</v>
          </cell>
          <cell r="L580"/>
        </row>
        <row r="581">
          <cell r="C581" t="str">
            <v>357 F</v>
          </cell>
          <cell r="D581" t="str">
            <v>CASTALDO</v>
          </cell>
          <cell r="E581" t="str">
            <v>ANGELINA</v>
          </cell>
          <cell r="F581" t="str">
            <v>U.S. Virtus Nemeggio</v>
          </cell>
          <cell r="G581">
            <v>22779</v>
          </cell>
          <cell r="H581">
            <v>12601700</v>
          </cell>
          <cell r="I581" t="str">
            <v>Veterani B F</v>
          </cell>
          <cell r="J581" t="str">
            <v>CSI</v>
          </cell>
          <cell r="K581" t="str">
            <v>F</v>
          </cell>
          <cell r="L581"/>
        </row>
        <row r="582">
          <cell r="C582" t="str">
            <v>358 F</v>
          </cell>
          <cell r="D582" t="str">
            <v>COSSALTER</v>
          </cell>
          <cell r="E582" t="str">
            <v>MARIA LILIANA</v>
          </cell>
          <cell r="F582" t="str">
            <v>U.S. Virtus Nemeggio</v>
          </cell>
          <cell r="G582">
            <v>21322</v>
          </cell>
          <cell r="H582">
            <v>12601707</v>
          </cell>
          <cell r="I582" t="str">
            <v>Veterani B F</v>
          </cell>
          <cell r="J582" t="str">
            <v>CSI</v>
          </cell>
          <cell r="K582" t="str">
            <v>F</v>
          </cell>
          <cell r="L582"/>
        </row>
        <row r="583">
          <cell r="C583" t="str">
            <v>361 f</v>
          </cell>
          <cell r="D583" t="str">
            <v>TURRA</v>
          </cell>
          <cell r="E583" t="str">
            <v>ROSITA</v>
          </cell>
          <cell r="F583" t="str">
            <v>U.S. Virtus Nemeggio</v>
          </cell>
          <cell r="G583">
            <v>38778</v>
          </cell>
          <cell r="H583">
            <v>12602527</v>
          </cell>
          <cell r="I583" t="str">
            <v>Juniores F</v>
          </cell>
          <cell r="J583" t="str">
            <v>CSI</v>
          </cell>
          <cell r="K583" t="str">
            <v>F</v>
          </cell>
          <cell r="L583"/>
        </row>
        <row r="584">
          <cell r="C584" t="str">
            <v>362 f</v>
          </cell>
          <cell r="D584" t="str">
            <v>FANTINEL</v>
          </cell>
          <cell r="E584" t="str">
            <v>MARA</v>
          </cell>
          <cell r="F584" t="str">
            <v>U.S. Virtus Nemeggio</v>
          </cell>
          <cell r="G584">
            <v>35935</v>
          </cell>
          <cell r="H584">
            <v>12601715</v>
          </cell>
          <cell r="I584" t="str">
            <v>Seniores F</v>
          </cell>
          <cell r="J584" t="str">
            <v>CSI</v>
          </cell>
          <cell r="K584" t="str">
            <v>F</v>
          </cell>
          <cell r="L584"/>
        </row>
        <row r="585">
          <cell r="C585" t="str">
            <v>363 f</v>
          </cell>
          <cell r="D585" t="str">
            <v>DALLA BALLA</v>
          </cell>
          <cell r="E585" t="str">
            <v>MARTA</v>
          </cell>
          <cell r="F585" t="str">
            <v>U.S. Virtus Nemeggio</v>
          </cell>
          <cell r="G585">
            <v>35669</v>
          </cell>
          <cell r="H585">
            <v>12601889</v>
          </cell>
          <cell r="I585" t="str">
            <v>Seniores F</v>
          </cell>
          <cell r="J585" t="str">
            <v>CSI</v>
          </cell>
          <cell r="K585" t="str">
            <v>F</v>
          </cell>
          <cell r="L585"/>
        </row>
        <row r="586">
          <cell r="C586" t="str">
            <v>366 f</v>
          </cell>
          <cell r="D586" t="str">
            <v>SELLE</v>
          </cell>
          <cell r="E586" t="str">
            <v>SIMONETTA</v>
          </cell>
          <cell r="F586" t="str">
            <v>U.S. Virtus Nemeggio</v>
          </cell>
          <cell r="G586">
            <v>30844</v>
          </cell>
          <cell r="H586">
            <v>12602447</v>
          </cell>
          <cell r="I586" t="str">
            <v>Amatori a F</v>
          </cell>
          <cell r="J586" t="str">
            <v>CSI</v>
          </cell>
          <cell r="K586" t="str">
            <v>F</v>
          </cell>
          <cell r="L586"/>
        </row>
        <row r="587">
          <cell r="C587" t="str">
            <v>367 f</v>
          </cell>
          <cell r="D587" t="str">
            <v>SCHIEVENIN</v>
          </cell>
          <cell r="E587" t="str">
            <v>FEDERICA</v>
          </cell>
          <cell r="F587" t="str">
            <v>U.S. Virtus Nemeggio</v>
          </cell>
          <cell r="G587">
            <v>30601</v>
          </cell>
          <cell r="H587">
            <v>12601893</v>
          </cell>
          <cell r="I587" t="str">
            <v>Amatori a F</v>
          </cell>
          <cell r="J587" t="str">
            <v>CSI</v>
          </cell>
          <cell r="K587" t="str">
            <v>F</v>
          </cell>
          <cell r="L587"/>
        </row>
        <row r="588">
          <cell r="C588" t="str">
            <v>4 M</v>
          </cell>
          <cell r="D588" t="str">
            <v>SPADA</v>
          </cell>
          <cell r="E588" t="str">
            <v>DIEGO</v>
          </cell>
          <cell r="F588" t="str">
            <v>U.S. Virtus Nemeggio</v>
          </cell>
          <cell r="G588">
            <v>42402</v>
          </cell>
          <cell r="H588">
            <v>12601736</v>
          </cell>
          <cell r="I588" t="str">
            <v>Cuccioli M</v>
          </cell>
          <cell r="J588" t="str">
            <v>CSI</v>
          </cell>
          <cell r="K588" t="str">
            <v>M</v>
          </cell>
          <cell r="L588"/>
        </row>
        <row r="589">
          <cell r="C589" t="str">
            <v>13 M</v>
          </cell>
          <cell r="D589" t="str">
            <v>FELTRIN</v>
          </cell>
          <cell r="E589" t="str">
            <v>GIONA</v>
          </cell>
          <cell r="F589" t="str">
            <v>U.S. Virtus Nemeggio</v>
          </cell>
          <cell r="G589">
            <v>42168</v>
          </cell>
          <cell r="H589">
            <v>12601716</v>
          </cell>
          <cell r="I589" t="str">
            <v>Cuccioli M</v>
          </cell>
          <cell r="J589" t="str">
            <v>CSI</v>
          </cell>
          <cell r="K589" t="str">
            <v>M</v>
          </cell>
          <cell r="L589"/>
        </row>
        <row r="590">
          <cell r="C590" t="str">
            <v>16 M</v>
          </cell>
          <cell r="D590" t="str">
            <v>MUNTEANU</v>
          </cell>
          <cell r="E590" t="str">
            <v>SEBASTYAN</v>
          </cell>
          <cell r="F590" t="str">
            <v>U.S. Virtus Nemeggio</v>
          </cell>
          <cell r="G590">
            <v>42033</v>
          </cell>
          <cell r="H590">
            <v>12602442</v>
          </cell>
          <cell r="I590" t="str">
            <v>Cuccioli M</v>
          </cell>
          <cell r="J590" t="str">
            <v>CSI</v>
          </cell>
          <cell r="K590" t="str">
            <v>M</v>
          </cell>
          <cell r="L590"/>
        </row>
        <row r="591">
          <cell r="C591" t="str">
            <v>24 M</v>
          </cell>
          <cell r="D591" t="str">
            <v>BIESUZ</v>
          </cell>
          <cell r="E591" t="str">
            <v>ALESSANDRO</v>
          </cell>
          <cell r="F591" t="str">
            <v>U.S. Virtus Nemeggio</v>
          </cell>
          <cell r="G591">
            <v>42577</v>
          </cell>
          <cell r="H591">
            <v>12601888</v>
          </cell>
          <cell r="I591" t="str">
            <v>Cuccioli M</v>
          </cell>
          <cell r="J591" t="str">
            <v>CSI</v>
          </cell>
          <cell r="K591" t="str">
            <v>M</v>
          </cell>
          <cell r="L591"/>
        </row>
        <row r="592">
          <cell r="C592" t="str">
            <v>76 M</v>
          </cell>
          <cell r="D592" t="str">
            <v>LISE</v>
          </cell>
          <cell r="E592" t="str">
            <v>LEONARDO</v>
          </cell>
          <cell r="F592" t="str">
            <v>U.S. Virtus Nemeggio</v>
          </cell>
          <cell r="G592">
            <v>41992</v>
          </cell>
          <cell r="H592">
            <v>12602441</v>
          </cell>
          <cell r="I592" t="str">
            <v>Esordienti M</v>
          </cell>
          <cell r="J592" t="str">
            <v>CSI</v>
          </cell>
          <cell r="K592" t="str">
            <v>M</v>
          </cell>
          <cell r="L592"/>
        </row>
        <row r="593">
          <cell r="C593" t="str">
            <v>83 M</v>
          </cell>
          <cell r="D593" t="str">
            <v>SOVILLA</v>
          </cell>
          <cell r="E593" t="str">
            <v>MARIO</v>
          </cell>
          <cell r="F593" t="str">
            <v>U.S. Virtus Nemeggio</v>
          </cell>
          <cell r="G593">
            <v>41893</v>
          </cell>
          <cell r="H593">
            <v>12602448</v>
          </cell>
          <cell r="I593" t="str">
            <v>Esordienti M</v>
          </cell>
          <cell r="J593" t="str">
            <v>CSI</v>
          </cell>
          <cell r="K593" t="str">
            <v>M</v>
          </cell>
          <cell r="L593"/>
        </row>
        <row r="594">
          <cell r="C594" t="str">
            <v>123 M</v>
          </cell>
          <cell r="D594" t="str">
            <v>VERGERIO</v>
          </cell>
          <cell r="E594" t="str">
            <v>PIERO</v>
          </cell>
          <cell r="F594" t="str">
            <v>U.S. Virtus Nemeggio</v>
          </cell>
          <cell r="G594">
            <v>41488</v>
          </cell>
          <cell r="H594">
            <v>12602479</v>
          </cell>
          <cell r="I594" t="str">
            <v>Esordienti M</v>
          </cell>
          <cell r="J594" t="str">
            <v>CSI</v>
          </cell>
          <cell r="K594" t="str">
            <v>M</v>
          </cell>
          <cell r="L594"/>
        </row>
        <row r="595">
          <cell r="C595" t="str">
            <v>164 M</v>
          </cell>
          <cell r="D595" t="str">
            <v>GAZ</v>
          </cell>
          <cell r="E595" t="str">
            <v>LUIGI</v>
          </cell>
          <cell r="F595" t="str">
            <v>U.S. Virtus Nemeggio</v>
          </cell>
          <cell r="G595">
            <v>41049</v>
          </cell>
          <cell r="H595">
            <v>12601719</v>
          </cell>
          <cell r="I595" t="str">
            <v>Ragazzi M</v>
          </cell>
          <cell r="J595" t="str">
            <v>CSI</v>
          </cell>
          <cell r="K595" t="str">
            <v>M</v>
          </cell>
          <cell r="L595"/>
        </row>
        <row r="596">
          <cell r="C596" t="str">
            <v>185 M</v>
          </cell>
          <cell r="D596" t="str">
            <v>DA COL</v>
          </cell>
          <cell r="E596" t="str">
            <v>LEONARDO</v>
          </cell>
          <cell r="F596" t="str">
            <v>U.S. Virtus Nemeggio</v>
          </cell>
          <cell r="G596">
            <v>40631</v>
          </cell>
          <cell r="H596">
            <v>12601709</v>
          </cell>
          <cell r="I596" t="str">
            <v>Ragazzi M</v>
          </cell>
          <cell r="J596" t="str">
            <v>CSI</v>
          </cell>
          <cell r="K596" t="str">
            <v>M</v>
          </cell>
          <cell r="L596"/>
        </row>
        <row r="597">
          <cell r="C597" t="str">
            <v>223 M</v>
          </cell>
          <cell r="D597" t="str">
            <v>MENEGAZZO</v>
          </cell>
          <cell r="E597" t="str">
            <v>GIORGIO</v>
          </cell>
          <cell r="F597" t="str">
            <v>U.S. Virtus Nemeggio</v>
          </cell>
          <cell r="G597">
            <v>40157</v>
          </cell>
          <cell r="H597">
            <v>12601725</v>
          </cell>
          <cell r="I597" t="str">
            <v>Cadetti M</v>
          </cell>
          <cell r="J597" t="str">
            <v>CSI</v>
          </cell>
          <cell r="K597" t="str">
            <v>M</v>
          </cell>
          <cell r="L597"/>
        </row>
        <row r="598">
          <cell r="C598" t="str">
            <v>233 M</v>
          </cell>
          <cell r="D598" t="str">
            <v>COLUSSI</v>
          </cell>
          <cell r="E598" t="str">
            <v>DEVID</v>
          </cell>
          <cell r="F598" t="str">
            <v>U.S. Virtus Nemeggio</v>
          </cell>
          <cell r="G598">
            <v>40144</v>
          </cell>
          <cell r="H598">
            <v>12601703</v>
          </cell>
          <cell r="I598" t="str">
            <v>Cadetti M</v>
          </cell>
          <cell r="J598" t="str">
            <v>CSI</v>
          </cell>
          <cell r="K598" t="str">
            <v>M</v>
          </cell>
          <cell r="L598"/>
        </row>
        <row r="599">
          <cell r="C599" t="str">
            <v>285 M</v>
          </cell>
          <cell r="D599" t="str">
            <v>SCARIOT</v>
          </cell>
          <cell r="E599" t="str">
            <v>ROBERTO</v>
          </cell>
          <cell r="F599" t="str">
            <v>U.S. Virtus Nemeggio</v>
          </cell>
          <cell r="G599">
            <v>28583</v>
          </cell>
          <cell r="H599">
            <v>12602446</v>
          </cell>
          <cell r="I599" t="str">
            <v>Amatori B M</v>
          </cell>
          <cell r="J599" t="str">
            <v>CSI</v>
          </cell>
          <cell r="K599" t="str">
            <v>M</v>
          </cell>
          <cell r="L599"/>
        </row>
        <row r="600">
          <cell r="C600" t="str">
            <v>291 M</v>
          </cell>
          <cell r="D600" t="str">
            <v>GAZ</v>
          </cell>
          <cell r="E600" t="str">
            <v>ALBERTO</v>
          </cell>
          <cell r="F600" t="str">
            <v>U.S. Virtus Nemeggio</v>
          </cell>
          <cell r="G600">
            <v>27691</v>
          </cell>
          <cell r="H600">
            <v>12601718</v>
          </cell>
          <cell r="I600" t="str">
            <v>Amatori B M</v>
          </cell>
          <cell r="J600" t="str">
            <v>CSI</v>
          </cell>
          <cell r="K600" t="str">
            <v>M</v>
          </cell>
          <cell r="L600"/>
        </row>
        <row r="601">
          <cell r="C601" t="str">
            <v>294 M</v>
          </cell>
          <cell r="D601" t="str">
            <v>PIU</v>
          </cell>
          <cell r="E601" t="str">
            <v>ANDREA</v>
          </cell>
          <cell r="F601" t="str">
            <v>U.S. Virtus Nemeggio</v>
          </cell>
          <cell r="G601">
            <v>27240</v>
          </cell>
          <cell r="H601">
            <v>12601732</v>
          </cell>
          <cell r="I601" t="str">
            <v>Amatori B M</v>
          </cell>
          <cell r="J601" t="str">
            <v>CSI</v>
          </cell>
          <cell r="K601" t="str">
            <v>M</v>
          </cell>
          <cell r="L601"/>
        </row>
        <row r="602">
          <cell r="C602" t="str">
            <v>298 M</v>
          </cell>
          <cell r="D602" t="str">
            <v>TONET</v>
          </cell>
          <cell r="E602" t="str">
            <v>STEFANO</v>
          </cell>
          <cell r="F602" t="str">
            <v>U.S. Virtus Nemeggio</v>
          </cell>
          <cell r="G602">
            <v>26346</v>
          </cell>
          <cell r="H602">
            <v>12601737</v>
          </cell>
          <cell r="I602" t="str">
            <v>Amatori B M</v>
          </cell>
          <cell r="J602" t="str">
            <v>CSI</v>
          </cell>
          <cell r="K602" t="str">
            <v>M</v>
          </cell>
          <cell r="L602"/>
        </row>
        <row r="603">
          <cell r="C603" t="str">
            <v>323 M</v>
          </cell>
          <cell r="D603" t="str">
            <v>BELLUS</v>
          </cell>
          <cell r="E603" t="str">
            <v>RICCARDO</v>
          </cell>
          <cell r="F603" t="str">
            <v>U.S. Virtus Nemeggio</v>
          </cell>
          <cell r="G603">
            <v>39526</v>
          </cell>
          <cell r="H603">
            <v>12601696</v>
          </cell>
          <cell r="I603" t="str">
            <v>Allievi M</v>
          </cell>
          <cell r="J603" t="str">
            <v>CSI</v>
          </cell>
          <cell r="K603" t="str">
            <v>M</v>
          </cell>
          <cell r="L603"/>
        </row>
        <row r="604">
          <cell r="C604" t="str">
            <v>324 M</v>
          </cell>
          <cell r="D604" t="str">
            <v>PETITTO</v>
          </cell>
          <cell r="E604" t="str">
            <v>LEONARDO</v>
          </cell>
          <cell r="F604" t="str">
            <v>U.S. Virtus Nemeggio</v>
          </cell>
          <cell r="G604">
            <v>39491</v>
          </cell>
          <cell r="H604">
            <v>12601730</v>
          </cell>
          <cell r="I604" t="str">
            <v>Allievi M</v>
          </cell>
          <cell r="J604" t="str">
            <v>CSI</v>
          </cell>
          <cell r="K604" t="str">
            <v>M</v>
          </cell>
          <cell r="L604"/>
        </row>
        <row r="605">
          <cell r="C605" t="str">
            <v>328 M</v>
          </cell>
          <cell r="D605" t="str">
            <v>D` ALBERTO</v>
          </cell>
          <cell r="E605" t="str">
            <v>MATTEO</v>
          </cell>
          <cell r="F605" t="str">
            <v>U.S. Virtus Nemeggio</v>
          </cell>
          <cell r="G605">
            <v>39263</v>
          </cell>
          <cell r="H605">
            <v>12602438</v>
          </cell>
          <cell r="I605" t="str">
            <v>Allievi M</v>
          </cell>
          <cell r="J605" t="str">
            <v>CSI</v>
          </cell>
          <cell r="K605" t="str">
            <v>M</v>
          </cell>
          <cell r="L605"/>
        </row>
        <row r="606">
          <cell r="C606" t="str">
            <v>336 M</v>
          </cell>
          <cell r="D606" t="str">
            <v>ZANNIN</v>
          </cell>
          <cell r="E606" t="str">
            <v>DENIS</v>
          </cell>
          <cell r="F606" t="str">
            <v>U.S. Virtus Nemeggio</v>
          </cell>
          <cell r="G606">
            <v>28937</v>
          </cell>
          <cell r="H606">
            <v>12602449</v>
          </cell>
          <cell r="I606" t="str">
            <v>Amatori B M</v>
          </cell>
          <cell r="J606" t="str">
            <v>CSI</v>
          </cell>
          <cell r="K606" t="str">
            <v>M</v>
          </cell>
          <cell r="L606"/>
        </row>
        <row r="607">
          <cell r="C607" t="str">
            <v>338 M</v>
          </cell>
          <cell r="D607" t="str">
            <v>COLUSSI</v>
          </cell>
          <cell r="E607" t="str">
            <v>RIKI</v>
          </cell>
          <cell r="F607" t="str">
            <v>U.S. Virtus Nemeggio</v>
          </cell>
          <cell r="G607">
            <v>28800</v>
          </cell>
          <cell r="H607">
            <v>12601706</v>
          </cell>
          <cell r="I607" t="str">
            <v>Amatori B M</v>
          </cell>
          <cell r="J607" t="str">
            <v>CSI</v>
          </cell>
          <cell r="K607" t="str">
            <v>M</v>
          </cell>
          <cell r="L607"/>
        </row>
        <row r="608">
          <cell r="C608" t="str">
            <v>339 M</v>
          </cell>
          <cell r="D608" t="str">
            <v>EL AOMARI</v>
          </cell>
          <cell r="E608" t="str">
            <v>ABDERRAHMANE</v>
          </cell>
          <cell r="F608" t="str">
            <v>U.S. Virtus Nemeggio</v>
          </cell>
          <cell r="G608">
            <v>28491</v>
          </cell>
          <cell r="H608">
            <v>12601714</v>
          </cell>
          <cell r="I608" t="str">
            <v>Amatori B M</v>
          </cell>
          <cell r="J608" t="str">
            <v>CSI</v>
          </cell>
          <cell r="K608" t="str">
            <v>M</v>
          </cell>
          <cell r="L608"/>
        </row>
        <row r="609">
          <cell r="C609" t="str">
            <v>341 M</v>
          </cell>
          <cell r="D609" t="str">
            <v>BELLUS</v>
          </cell>
          <cell r="E609" t="str">
            <v>MATTEO</v>
          </cell>
          <cell r="F609" t="str">
            <v>U.S. Virtus Nemeggio</v>
          </cell>
          <cell r="G609">
            <v>27860</v>
          </cell>
          <cell r="H609">
            <v>12601695</v>
          </cell>
          <cell r="I609" t="str">
            <v>Amatori B M</v>
          </cell>
          <cell r="J609" t="str">
            <v>CSI</v>
          </cell>
          <cell r="K609" t="str">
            <v>M</v>
          </cell>
          <cell r="L609"/>
        </row>
        <row r="610">
          <cell r="C610" t="str">
            <v>346 M</v>
          </cell>
          <cell r="D610" t="str">
            <v>MOINO</v>
          </cell>
          <cell r="E610" t="str">
            <v>ALESSANDRO</v>
          </cell>
          <cell r="F610" t="str">
            <v>U.S. Virtus Nemeggio</v>
          </cell>
          <cell r="G610">
            <v>27088</v>
          </cell>
          <cell r="H610">
            <v>12601727</v>
          </cell>
          <cell r="I610" t="str">
            <v>Amatori B M</v>
          </cell>
          <cell r="J610" t="str">
            <v>CSI</v>
          </cell>
          <cell r="K610" t="str">
            <v>M</v>
          </cell>
          <cell r="L610"/>
        </row>
        <row r="611">
          <cell r="C611" t="str">
            <v>348 M</v>
          </cell>
          <cell r="D611" t="str">
            <v>RUBIN</v>
          </cell>
          <cell r="E611" t="str">
            <v>MAURO</v>
          </cell>
          <cell r="F611" t="str">
            <v>U.S. Virtus Nemeggio</v>
          </cell>
          <cell r="G611">
            <v>26972</v>
          </cell>
          <cell r="H611">
            <v>12602445</v>
          </cell>
          <cell r="I611" t="str">
            <v>Amatori B M</v>
          </cell>
          <cell r="J611" t="str">
            <v>CSI</v>
          </cell>
          <cell r="K611" t="str">
            <v>M</v>
          </cell>
          <cell r="L611"/>
        </row>
        <row r="612">
          <cell r="C612" t="str">
            <v>356 M</v>
          </cell>
          <cell r="D612" t="str">
            <v>ALTIERI</v>
          </cell>
          <cell r="E612" t="str">
            <v>FERDINANDO</v>
          </cell>
          <cell r="F612" t="str">
            <v>U.S. Virtus Nemeggio</v>
          </cell>
          <cell r="G612">
            <v>26020</v>
          </cell>
          <cell r="H612">
            <v>12601694</v>
          </cell>
          <cell r="I612" t="str">
            <v>Amatori B M</v>
          </cell>
          <cell r="J612" t="str">
            <v>CSI</v>
          </cell>
          <cell r="K612" t="str">
            <v>M</v>
          </cell>
          <cell r="L612"/>
        </row>
        <row r="613">
          <cell r="C613" t="str">
            <v>358 M</v>
          </cell>
          <cell r="D613" t="str">
            <v>PAULETTI</v>
          </cell>
          <cell r="E613" t="str">
            <v>LUCA</v>
          </cell>
          <cell r="F613" t="str">
            <v>U.S. Virtus Nemeggio</v>
          </cell>
          <cell r="G613">
            <v>25734</v>
          </cell>
          <cell r="H613">
            <v>12602444</v>
          </cell>
          <cell r="I613" t="str">
            <v>Amatori B M</v>
          </cell>
          <cell r="J613" t="str">
            <v>CSI</v>
          </cell>
          <cell r="K613" t="str">
            <v>M</v>
          </cell>
          <cell r="L613"/>
        </row>
        <row r="614">
          <cell r="C614" t="str">
            <v>363 M</v>
          </cell>
          <cell r="D614" t="str">
            <v>PALMINTERI</v>
          </cell>
          <cell r="E614" t="str">
            <v>VITTORE</v>
          </cell>
          <cell r="F614" t="str">
            <v>U.S. Virtus Nemeggio</v>
          </cell>
          <cell r="G614">
            <v>25394</v>
          </cell>
          <cell r="H614">
            <v>12602443</v>
          </cell>
          <cell r="I614" t="str">
            <v>Veterani a M</v>
          </cell>
          <cell r="J614" t="str">
            <v>CSI</v>
          </cell>
          <cell r="K614" t="str">
            <v>M</v>
          </cell>
          <cell r="L614"/>
        </row>
        <row r="615">
          <cell r="C615" t="str">
            <v>365 M</v>
          </cell>
          <cell r="D615" t="str">
            <v>DE BARBA</v>
          </cell>
          <cell r="E615" t="str">
            <v>COSTANTINO</v>
          </cell>
          <cell r="F615" t="str">
            <v>U.S. Virtus Nemeggio</v>
          </cell>
          <cell r="G615">
            <v>25162</v>
          </cell>
          <cell r="H615">
            <v>12601711</v>
          </cell>
          <cell r="I615" t="str">
            <v>Veterani a M</v>
          </cell>
          <cell r="J615" t="str">
            <v>CSI</v>
          </cell>
          <cell r="K615" t="str">
            <v>M</v>
          </cell>
          <cell r="L615"/>
        </row>
        <row r="616">
          <cell r="C616" t="str">
            <v>369 M</v>
          </cell>
          <cell r="D616" t="str">
            <v>POSSAMAI</v>
          </cell>
          <cell r="E616" t="str">
            <v>ANDREA</v>
          </cell>
          <cell r="F616" t="str">
            <v>U.S. Virtus Nemeggio</v>
          </cell>
          <cell r="G616">
            <v>24706</v>
          </cell>
          <cell r="H616">
            <v>12601735</v>
          </cell>
          <cell r="I616" t="str">
            <v>Veterani a M</v>
          </cell>
          <cell r="J616" t="str">
            <v>CSI</v>
          </cell>
          <cell r="K616" t="str">
            <v>M</v>
          </cell>
          <cell r="L616"/>
        </row>
        <row r="617">
          <cell r="C617" t="str">
            <v>377 M</v>
          </cell>
          <cell r="D617" t="str">
            <v>GORZA</v>
          </cell>
          <cell r="E617" t="str">
            <v>FERRUCCIO</v>
          </cell>
          <cell r="F617" t="str">
            <v>U.S. Virtus Nemeggio</v>
          </cell>
          <cell r="G617">
            <v>21913</v>
          </cell>
          <cell r="H617">
            <v>12601720</v>
          </cell>
          <cell r="I617" t="str">
            <v>Veterani B M</v>
          </cell>
          <cell r="J617" t="str">
            <v>CSI</v>
          </cell>
          <cell r="K617" t="str">
            <v>M</v>
          </cell>
          <cell r="L617"/>
        </row>
        <row r="618">
          <cell r="C618" t="str">
            <v>383 m</v>
          </cell>
          <cell r="D618" t="str">
            <v>IRITTI</v>
          </cell>
          <cell r="E618" t="str">
            <v>MASSIMO</v>
          </cell>
          <cell r="F618" t="str">
            <v>U.S. Virtus Nemeggio</v>
          </cell>
          <cell r="G618">
            <v>26863</v>
          </cell>
          <cell r="H618">
            <v>12601722</v>
          </cell>
          <cell r="I618" t="str">
            <v>Amatori B M</v>
          </cell>
          <cell r="J618" t="str">
            <v>CSI</v>
          </cell>
          <cell r="K618" t="str">
            <v>M</v>
          </cell>
          <cell r="L618"/>
        </row>
        <row r="619">
          <cell r="C619" t="str">
            <v>396 m</v>
          </cell>
          <cell r="D619" t="str">
            <v>DE COL</v>
          </cell>
          <cell r="E619" t="str">
            <v>LUCIANO</v>
          </cell>
          <cell r="F619" t="str">
            <v>U.S. Virtus Nemeggio</v>
          </cell>
          <cell r="G619">
            <v>25086</v>
          </cell>
          <cell r="H619">
            <v>12602555</v>
          </cell>
          <cell r="I619" t="str">
            <v>Veterani a M</v>
          </cell>
          <cell r="J619" t="str">
            <v>CSI</v>
          </cell>
          <cell r="K619" t="str">
            <v>M</v>
          </cell>
          <cell r="L619"/>
        </row>
        <row r="620">
          <cell r="C620" t="str">
            <v>425 M</v>
          </cell>
          <cell r="D620" t="str">
            <v>D`AGOSTINI</v>
          </cell>
          <cell r="E620" t="str">
            <v>MIRKO</v>
          </cell>
          <cell r="F620" t="str">
            <v>U.S. Virtus Nemeggio</v>
          </cell>
          <cell r="G620">
            <v>34550</v>
          </cell>
          <cell r="H620">
            <v>12601708</v>
          </cell>
          <cell r="I620" t="str">
            <v>Seniores M</v>
          </cell>
          <cell r="J620" t="str">
            <v>CSI</v>
          </cell>
          <cell r="K620" t="str">
            <v>M</v>
          </cell>
          <cell r="L620"/>
        </row>
        <row r="621">
          <cell r="C621" t="str">
            <v>459 M</v>
          </cell>
          <cell r="D621" t="str">
            <v>LARESE ROIA</v>
          </cell>
          <cell r="E621" t="str">
            <v>GABRIELE</v>
          </cell>
          <cell r="F621" t="str">
            <v>U.S. Virtus Nemeggio</v>
          </cell>
          <cell r="G621">
            <v>34677</v>
          </cell>
          <cell r="H621">
            <v>12601723</v>
          </cell>
          <cell r="I621" t="str">
            <v>Seniores M</v>
          </cell>
          <cell r="J621" t="str">
            <v>CSI</v>
          </cell>
          <cell r="K621" t="str">
            <v>M</v>
          </cell>
          <cell r="L621"/>
        </row>
        <row r="622">
          <cell r="C622" t="str">
            <v>461 M</v>
          </cell>
          <cell r="D622" t="str">
            <v>POLLONI</v>
          </cell>
          <cell r="E622" t="str">
            <v>MICHELE</v>
          </cell>
          <cell r="F622" t="str">
            <v>U.S. Virtus Nemeggio</v>
          </cell>
          <cell r="G622">
            <v>33305</v>
          </cell>
          <cell r="H622">
            <v>12601734</v>
          </cell>
          <cell r="I622" t="str">
            <v>Seniores M</v>
          </cell>
          <cell r="J622" t="str">
            <v>CSI</v>
          </cell>
          <cell r="K622" t="str">
            <v>M</v>
          </cell>
          <cell r="L622"/>
        </row>
        <row r="623">
          <cell r="C623" t="str">
            <v>462 M</v>
          </cell>
          <cell r="D623" t="str">
            <v>DALLA PALMA</v>
          </cell>
          <cell r="E623" t="str">
            <v>DAVIDE</v>
          </cell>
          <cell r="F623" t="str">
            <v>U.S. Virtus Nemeggio</v>
          </cell>
          <cell r="G623">
            <v>33109</v>
          </cell>
          <cell r="H623">
            <v>12601710</v>
          </cell>
          <cell r="I623" t="str">
            <v>Seniores M</v>
          </cell>
          <cell r="J623" t="str">
            <v>CSI</v>
          </cell>
          <cell r="K623" t="str">
            <v>M</v>
          </cell>
          <cell r="L623"/>
        </row>
        <row r="624">
          <cell r="C624" t="str">
            <v>463 M</v>
          </cell>
          <cell r="D624" t="str">
            <v>MACCAGNAN</v>
          </cell>
          <cell r="E624" t="str">
            <v>NICO</v>
          </cell>
          <cell r="F624" t="str">
            <v>U.S. Virtus Nemeggio</v>
          </cell>
          <cell r="G624">
            <v>31439</v>
          </cell>
          <cell r="H624">
            <v>12601890</v>
          </cell>
          <cell r="I624" t="str">
            <v>Amatori a M</v>
          </cell>
          <cell r="J624" t="str">
            <v>CSI</v>
          </cell>
          <cell r="K624" t="str">
            <v>M</v>
          </cell>
          <cell r="L624"/>
        </row>
        <row r="625">
          <cell r="C625" t="str">
            <v>470 M</v>
          </cell>
          <cell r="D625" t="str">
            <v>PIAZZA</v>
          </cell>
          <cell r="E625" t="str">
            <v>FABIO</v>
          </cell>
          <cell r="F625" t="str">
            <v>U.S. Virtus Nemeggio</v>
          </cell>
          <cell r="G625">
            <v>30000</v>
          </cell>
          <cell r="H625">
            <v>12601731</v>
          </cell>
          <cell r="I625" t="str">
            <v>Amatori a M</v>
          </cell>
          <cell r="J625" t="str">
            <v>CSI</v>
          </cell>
          <cell r="K625" t="str">
            <v>M</v>
          </cell>
          <cell r="L625"/>
        </row>
        <row r="626">
          <cell r="C626" t="str">
            <v>471 M</v>
          </cell>
          <cell r="D626" t="str">
            <v>ZANONI</v>
          </cell>
          <cell r="E626" t="str">
            <v>ALVARO</v>
          </cell>
          <cell r="F626" t="str">
            <v>U.S. Virtus Nemeggio</v>
          </cell>
          <cell r="G626">
            <v>29871</v>
          </cell>
          <cell r="H626">
            <v>12601739</v>
          </cell>
          <cell r="I626" t="str">
            <v>Amatori a M</v>
          </cell>
          <cell r="J626" t="str">
            <v>CSI</v>
          </cell>
          <cell r="K626" t="str">
            <v>M</v>
          </cell>
          <cell r="L626"/>
        </row>
        <row r="627">
          <cell r="C627" t="str">
            <v>474 m</v>
          </cell>
          <cell r="D627" t="str">
            <v>BETTEGA</v>
          </cell>
          <cell r="E627" t="str">
            <v>DAMIANO</v>
          </cell>
          <cell r="F627" t="str">
            <v>U.S. Virtus Nemeggio</v>
          </cell>
          <cell r="G627">
            <v>36934</v>
          </cell>
          <cell r="H627">
            <v>12602525</v>
          </cell>
          <cell r="I627" t="str">
            <v>Seniores M</v>
          </cell>
          <cell r="J627" t="str">
            <v>CSI</v>
          </cell>
          <cell r="K627" t="str">
            <v>M</v>
          </cell>
          <cell r="L627"/>
        </row>
        <row r="628">
          <cell r="C628" t="str">
            <v>492 m</v>
          </cell>
          <cell r="D628" t="str">
            <v>DALLA CORTE</v>
          </cell>
          <cell r="E628" t="str">
            <v>CHRISTIAN</v>
          </cell>
          <cell r="F628" t="str">
            <v>U.S. Virtus Nemeggio</v>
          </cell>
          <cell r="G628">
            <v>29994</v>
          </cell>
          <cell r="H628">
            <v>12602554</v>
          </cell>
          <cell r="I628" t="str">
            <v>Amatori A M</v>
          </cell>
          <cell r="J628" t="str">
            <v>CSI</v>
          </cell>
          <cell r="K628" t="str">
            <v>M</v>
          </cell>
          <cell r="L628"/>
        </row>
        <row r="629">
          <cell r="C629" t="str">
            <v>504 m</v>
          </cell>
          <cell r="D629" t="str">
            <v>MINELLA</v>
          </cell>
          <cell r="E629" t="str">
            <v>LORIS</v>
          </cell>
          <cell r="F629" t="str">
            <v>U.S. Virtus Nemeggio</v>
          </cell>
          <cell r="G629">
            <v>31775</v>
          </cell>
          <cell r="H629">
            <v>12602039</v>
          </cell>
          <cell r="I629" t="str">
            <v>Amatori a M</v>
          </cell>
          <cell r="J629" t="str">
            <v>CSI</v>
          </cell>
          <cell r="K629" t="str">
            <v>M</v>
          </cell>
          <cell r="L629"/>
        </row>
        <row r="630">
          <cell r="C630" t="str">
            <v>311 F</v>
          </cell>
          <cell r="D630" t="str">
            <v>NADALI</v>
          </cell>
          <cell r="E630" t="str">
            <v>FIORETTA</v>
          </cell>
          <cell r="F630" t="str">
            <v>A.S.D. Atletica Ponzano</v>
          </cell>
          <cell r="G630">
            <v>21927</v>
          </cell>
          <cell r="H630">
            <v>3111294</v>
          </cell>
          <cell r="I630" t="str">
            <v>Veterani B F</v>
          </cell>
          <cell r="J630" t="str">
            <v>CSI*</v>
          </cell>
          <cell r="K630" t="str">
            <v>F</v>
          </cell>
          <cell r="L630" t="str">
            <v>NO</v>
          </cell>
        </row>
        <row r="631">
          <cell r="C631" t="str">
            <v>349 F</v>
          </cell>
          <cell r="D631" t="str">
            <v>MILANESE</v>
          </cell>
          <cell r="E631" t="str">
            <v>ROBERTA</v>
          </cell>
          <cell r="F631" t="str">
            <v>A.S.D. Atletica Ponzano</v>
          </cell>
          <cell r="G631">
            <v>25751</v>
          </cell>
          <cell r="H631">
            <v>3115813</v>
          </cell>
          <cell r="I631" t="str">
            <v>Amatori B F</v>
          </cell>
          <cell r="J631" t="str">
            <v>CSI*</v>
          </cell>
          <cell r="K631" t="str">
            <v>F</v>
          </cell>
          <cell r="L631" t="str">
            <v>NO</v>
          </cell>
        </row>
        <row r="632">
          <cell r="C632" t="str">
            <v>354 F</v>
          </cell>
          <cell r="D632" t="str">
            <v>SARAN</v>
          </cell>
          <cell r="E632" t="str">
            <v>LORENA</v>
          </cell>
          <cell r="F632" t="str">
            <v>A.S.D. Atletica Ponzano</v>
          </cell>
          <cell r="G632">
            <v>23954</v>
          </cell>
          <cell r="H632">
            <v>3111299</v>
          </cell>
          <cell r="I632" t="str">
            <v>Veterani a F</v>
          </cell>
          <cell r="J632" t="str">
            <v>CSI*</v>
          </cell>
          <cell r="K632" t="str">
            <v>F</v>
          </cell>
          <cell r="L632" t="str">
            <v>NO</v>
          </cell>
        </row>
        <row r="633">
          <cell r="C633" t="str">
            <v>355 F</v>
          </cell>
          <cell r="D633" t="str">
            <v>MARDEGAN</v>
          </cell>
          <cell r="E633" t="str">
            <v>ELSA</v>
          </cell>
          <cell r="F633" t="str">
            <v>A.S.D. Atletica Ponzano</v>
          </cell>
          <cell r="G633">
            <v>23371</v>
          </cell>
          <cell r="H633">
            <v>3111774</v>
          </cell>
          <cell r="I633" t="str">
            <v>Veterani a F</v>
          </cell>
          <cell r="J633" t="str">
            <v>CSI*</v>
          </cell>
          <cell r="K633" t="str">
            <v>F</v>
          </cell>
          <cell r="L633" t="str">
            <v>NO</v>
          </cell>
        </row>
        <row r="634">
          <cell r="C634" t="str">
            <v>368 M</v>
          </cell>
          <cell r="D634" t="str">
            <v>GOLFETTO</v>
          </cell>
          <cell r="E634" t="str">
            <v>ENRICO MARIA</v>
          </cell>
          <cell r="F634" t="str">
            <v>A.S.D. Atletica Ponzano</v>
          </cell>
          <cell r="G634">
            <v>24883</v>
          </cell>
          <cell r="H634">
            <v>3119602</v>
          </cell>
          <cell r="I634" t="str">
            <v>Veterani a M</v>
          </cell>
          <cell r="J634" t="str">
            <v>CSI*</v>
          </cell>
          <cell r="K634" t="str">
            <v>M</v>
          </cell>
          <cell r="L634" t="str">
            <v>NO</v>
          </cell>
        </row>
        <row r="635">
          <cell r="C635" t="str">
            <v>378 M</v>
          </cell>
          <cell r="D635" t="str">
            <v>RAIMONDO</v>
          </cell>
          <cell r="E635" t="str">
            <v>SALVATORE</v>
          </cell>
          <cell r="F635" t="str">
            <v>A.S.D. Atletica Ponzano</v>
          </cell>
          <cell r="G635">
            <v>21719</v>
          </cell>
          <cell r="H635">
            <v>3111297</v>
          </cell>
          <cell r="I635" t="str">
            <v>Veterani B M</v>
          </cell>
          <cell r="J635" t="str">
            <v>CSI*</v>
          </cell>
          <cell r="K635" t="str">
            <v>M</v>
          </cell>
          <cell r="L635" t="str">
            <v>NO</v>
          </cell>
        </row>
        <row r="636">
          <cell r="C636" t="str">
            <v>379 M</v>
          </cell>
          <cell r="D636" t="str">
            <v>GAGNO</v>
          </cell>
          <cell r="E636" t="str">
            <v>LUCIANO</v>
          </cell>
          <cell r="F636" t="str">
            <v>A.S.D. Atletica Ponzano</v>
          </cell>
          <cell r="G636">
            <v>21171</v>
          </cell>
          <cell r="H636">
            <v>3111288</v>
          </cell>
          <cell r="I636" t="str">
            <v>Veterani B M</v>
          </cell>
          <cell r="J636" t="str">
            <v>CSI*</v>
          </cell>
          <cell r="K636" t="str">
            <v>M</v>
          </cell>
          <cell r="L636" t="str">
            <v>NO</v>
          </cell>
        </row>
        <row r="637">
          <cell r="C637" t="str">
            <v>245 F</v>
          </cell>
          <cell r="D637" t="str">
            <v>BUZIOL</v>
          </cell>
          <cell r="E637" t="str">
            <v>AGATA</v>
          </cell>
          <cell r="F637" t="str">
            <v>A.S.D. Atletica San Biagio</v>
          </cell>
          <cell r="G637">
            <v>40243</v>
          </cell>
          <cell r="H637">
            <v>3119839</v>
          </cell>
          <cell r="I637" t="str">
            <v>Cadetti F</v>
          </cell>
          <cell r="J637" t="str">
            <v>CSI*</v>
          </cell>
          <cell r="K637" t="str">
            <v>F</v>
          </cell>
          <cell r="L637" t="str">
            <v>NO</v>
          </cell>
        </row>
        <row r="638">
          <cell r="C638" t="str">
            <v>460 M</v>
          </cell>
          <cell r="D638" t="str">
            <v>PICCOLI</v>
          </cell>
          <cell r="E638" t="str">
            <v>MIRKO</v>
          </cell>
          <cell r="F638" t="str">
            <v>A.S.D. Atletica San Biagio</v>
          </cell>
          <cell r="G638">
            <v>33623</v>
          </cell>
          <cell r="H638">
            <v>3112050</v>
          </cell>
          <cell r="I638" t="str">
            <v>Seniores M</v>
          </cell>
          <cell r="J638" t="str">
            <v>CSI*</v>
          </cell>
          <cell r="K638" t="str">
            <v>M</v>
          </cell>
          <cell r="L638" t="str">
            <v>NO</v>
          </cell>
        </row>
        <row r="639">
          <cell r="C639" t="str">
            <v>473 m</v>
          </cell>
          <cell r="D639" t="str">
            <v>FORLIN</v>
          </cell>
          <cell r="E639" t="str">
            <v>LUCA</v>
          </cell>
          <cell r="F639" t="str">
            <v>A.S.D. Atletica San Biagio</v>
          </cell>
          <cell r="G639">
            <v>37416</v>
          </cell>
          <cell r="H639">
            <v>3119600</v>
          </cell>
          <cell r="I639" t="str">
            <v>Seniores M</v>
          </cell>
          <cell r="J639" t="str">
            <v>CSI*</v>
          </cell>
          <cell r="K639" t="str">
            <v>M</v>
          </cell>
          <cell r="L639" t="str">
            <v>NO</v>
          </cell>
        </row>
        <row r="640">
          <cell r="C640" t="str">
            <v>106 F</v>
          </cell>
          <cell r="D640" t="str">
            <v>FURLIN</v>
          </cell>
          <cell r="E640" t="str">
            <v>EMMA</v>
          </cell>
          <cell r="F640" t="str">
            <v>A.S.D. Fonzaso</v>
          </cell>
          <cell r="G640">
            <v>41937</v>
          </cell>
          <cell r="H640">
            <v>12602473</v>
          </cell>
          <cell r="I640" t="str">
            <v>Esordienti F</v>
          </cell>
          <cell r="J640" t="str">
            <v>CSI*</v>
          </cell>
          <cell r="K640" t="str">
            <v>F</v>
          </cell>
          <cell r="L640" t="str">
            <v>NO</v>
          </cell>
        </row>
        <row r="641">
          <cell r="C641" t="str">
            <v>183 F</v>
          </cell>
          <cell r="D641" t="str">
            <v>BRANDALISE</v>
          </cell>
          <cell r="E641" t="str">
            <v>ANGELA</v>
          </cell>
          <cell r="F641" t="str">
            <v>A.S.D. Fonzaso</v>
          </cell>
          <cell r="G641">
            <v>41139</v>
          </cell>
          <cell r="H641">
            <v>12602471</v>
          </cell>
          <cell r="I641" t="str">
            <v>Ragazzi F</v>
          </cell>
          <cell r="J641" t="str">
            <v>CSI*</v>
          </cell>
          <cell r="K641" t="str">
            <v>F</v>
          </cell>
          <cell r="L641" t="str">
            <v>NO</v>
          </cell>
        </row>
        <row r="642">
          <cell r="C642" t="str">
            <v>188 F</v>
          </cell>
          <cell r="D642" t="str">
            <v>MANTOVANI</v>
          </cell>
          <cell r="E642" t="str">
            <v>VIOLA</v>
          </cell>
          <cell r="F642" t="str">
            <v>A.S.D. Fonzaso</v>
          </cell>
          <cell r="G642">
            <v>41012</v>
          </cell>
          <cell r="H642">
            <v>12602431</v>
          </cell>
          <cell r="I642" t="str">
            <v>Ragazzi F</v>
          </cell>
          <cell r="J642" t="str">
            <v>CSI*</v>
          </cell>
          <cell r="K642" t="str">
            <v>F</v>
          </cell>
          <cell r="L642" t="str">
            <v>NO</v>
          </cell>
        </row>
        <row r="643">
          <cell r="C643" t="str">
            <v>126 M</v>
          </cell>
          <cell r="D643" t="str">
            <v>MARES</v>
          </cell>
          <cell r="E643" t="str">
            <v>MICHELANGELO</v>
          </cell>
          <cell r="F643" t="str">
            <v>A.S.D. Fonzaso</v>
          </cell>
          <cell r="G643">
            <v>41472</v>
          </cell>
          <cell r="H643">
            <v>12601408</v>
          </cell>
          <cell r="I643" t="str">
            <v>Esordienti M</v>
          </cell>
          <cell r="J643" t="str">
            <v>CSI*</v>
          </cell>
          <cell r="K643" t="str">
            <v>M</v>
          </cell>
          <cell r="L643" t="str">
            <v>NO</v>
          </cell>
        </row>
        <row r="644">
          <cell r="C644" t="str">
            <v>491 m</v>
          </cell>
          <cell r="D644" t="str">
            <v>ZANOLLA</v>
          </cell>
          <cell r="E644" t="str">
            <v>PAOLO</v>
          </cell>
          <cell r="F644" t="str">
            <v>Asd CSI Feltre</v>
          </cell>
          <cell r="G644">
            <v>31373</v>
          </cell>
          <cell r="H644">
            <v>12601830</v>
          </cell>
          <cell r="I644" t="str">
            <v>Amatori A M</v>
          </cell>
          <cell r="J644" t="str">
            <v>CSI*</v>
          </cell>
          <cell r="K644" t="str">
            <v>M</v>
          </cell>
          <cell r="L644" t="str">
            <v>NO</v>
          </cell>
        </row>
        <row r="645">
          <cell r="C645" t="str">
            <v>355 M</v>
          </cell>
          <cell r="D645" t="str">
            <v>DASSIE`</v>
          </cell>
          <cell r="E645" t="str">
            <v>LUCA</v>
          </cell>
          <cell r="F645" t="str">
            <v>Asd Us Atletica Quinto Mastella</v>
          </cell>
          <cell r="G645">
            <v>26160</v>
          </cell>
          <cell r="H645">
            <v>3112365</v>
          </cell>
          <cell r="I645" t="str">
            <v>Amatori B M</v>
          </cell>
          <cell r="J645" t="str">
            <v>CSI*</v>
          </cell>
          <cell r="K645" t="str">
            <v>M</v>
          </cell>
          <cell r="L645" t="str">
            <v>NO</v>
          </cell>
        </row>
        <row r="646">
          <cell r="C646" t="str">
            <v>359 M</v>
          </cell>
          <cell r="D646" t="str">
            <v>TOSATO</v>
          </cell>
          <cell r="E646" t="str">
            <v>ANDREA</v>
          </cell>
          <cell r="F646" t="str">
            <v>Asd Us Atletica Quinto Mastella</v>
          </cell>
          <cell r="G646">
            <v>25723</v>
          </cell>
          <cell r="H646">
            <v>3111341</v>
          </cell>
          <cell r="I646" t="str">
            <v>Amatori B M</v>
          </cell>
          <cell r="J646" t="str">
            <v>CSI*</v>
          </cell>
          <cell r="K646" t="str">
            <v>M</v>
          </cell>
          <cell r="L646" t="str">
            <v>NO</v>
          </cell>
        </row>
        <row r="647">
          <cell r="C647" t="str">
            <v>440 M</v>
          </cell>
          <cell r="D647" t="str">
            <v>GOBBER</v>
          </cell>
          <cell r="E647" t="str">
            <v>CARLO</v>
          </cell>
          <cell r="F647" t="str">
            <v>U.S. Castel Ivano A.S.D.</v>
          </cell>
          <cell r="G647">
            <v>38736</v>
          </cell>
          <cell r="H647">
            <v>3814398</v>
          </cell>
          <cell r="I647" t="str">
            <v>Juniores M</v>
          </cell>
          <cell r="J647" t="str">
            <v>CSI*</v>
          </cell>
          <cell r="K647" t="str">
            <v>M</v>
          </cell>
          <cell r="L647" t="str">
            <v>NO</v>
          </cell>
        </row>
        <row r="648">
          <cell r="C648" t="str">
            <v>442 M</v>
          </cell>
          <cell r="D648" t="str">
            <v>GAIO</v>
          </cell>
          <cell r="E648" t="str">
            <v>PARIDE</v>
          </cell>
          <cell r="F648" t="str">
            <v>U.S. Castel Ivano A.S.D.</v>
          </cell>
          <cell r="G648">
            <v>38567</v>
          </cell>
          <cell r="H648">
            <v>3814397</v>
          </cell>
          <cell r="I648" t="str">
            <v>Juniores M</v>
          </cell>
          <cell r="J648" t="str">
            <v>CSI*</v>
          </cell>
          <cell r="K648" t="str">
            <v>M</v>
          </cell>
          <cell r="L648" t="str">
            <v>NO</v>
          </cell>
        </row>
        <row r="649">
          <cell r="C649" t="str">
            <v>479 m</v>
          </cell>
          <cell r="D649" t="str">
            <v>ORSINGHER</v>
          </cell>
          <cell r="E649" t="str">
            <v>DENIS</v>
          </cell>
          <cell r="F649" t="str">
            <v>U.S. Castel Ivano A.S.D.</v>
          </cell>
          <cell r="G649">
            <v>38982</v>
          </cell>
          <cell r="H649">
            <v>3815573</v>
          </cell>
          <cell r="I649" t="str">
            <v>Juniores M</v>
          </cell>
          <cell r="J649" t="str">
            <v>CSI*</v>
          </cell>
          <cell r="K649" t="str">
            <v>M</v>
          </cell>
          <cell r="L649" t="str">
            <v>NO</v>
          </cell>
        </row>
        <row r="650">
          <cell r="C650" t="str">
            <v>481 m</v>
          </cell>
          <cell r="D650" t="str">
            <v>CORONA</v>
          </cell>
          <cell r="E650" t="str">
            <v>MATTIA</v>
          </cell>
          <cell r="F650" t="str">
            <v>U.S. Castel Ivano A.S.D.</v>
          </cell>
          <cell r="G650">
            <v>38707</v>
          </cell>
          <cell r="H650">
            <v>3815572</v>
          </cell>
          <cell r="I650" t="str">
            <v>Juniores M</v>
          </cell>
          <cell r="J650" t="str">
            <v>CSI*</v>
          </cell>
          <cell r="K650" t="str">
            <v>M</v>
          </cell>
          <cell r="L650" t="str">
            <v>NO</v>
          </cell>
        </row>
        <row r="651">
          <cell r="C651" t="str">
            <v>250 f</v>
          </cell>
          <cell r="D651" t="str">
            <v>SCOTTO</v>
          </cell>
          <cell r="E651" t="str">
            <v>GEMMA</v>
          </cell>
          <cell r="F651" t="str">
            <v>A.S.D. Atletica San Biagio</v>
          </cell>
          <cell r="G651">
            <v>40499</v>
          </cell>
          <cell r="H651" t="str">
            <v>EE025461</v>
          </cell>
          <cell r="I651" t="str">
            <v>Cadetti F</v>
          </cell>
          <cell r="J651" t="str">
            <v>FIDAL</v>
          </cell>
          <cell r="K651" t="str">
            <v>F</v>
          </cell>
          <cell r="L651" t="str">
            <v>NO</v>
          </cell>
        </row>
        <row r="652">
          <cell r="C652" t="str">
            <v>252 f</v>
          </cell>
          <cell r="D652" t="str">
            <v>BOCI</v>
          </cell>
          <cell r="E652" t="str">
            <v>AURORA</v>
          </cell>
          <cell r="F652" t="str">
            <v>A.S.D. Atletica San Biagio</v>
          </cell>
          <cell r="G652">
            <v>40392</v>
          </cell>
          <cell r="H652" t="str">
            <v>EE017332</v>
          </cell>
          <cell r="I652" t="str">
            <v>Cadetti F</v>
          </cell>
          <cell r="J652" t="str">
            <v>FIDAL</v>
          </cell>
          <cell r="K652" t="str">
            <v>F</v>
          </cell>
          <cell r="L652" t="str">
            <v>NO</v>
          </cell>
        </row>
        <row r="653">
          <cell r="C653" t="str">
            <v>253 f</v>
          </cell>
          <cell r="D653" t="str">
            <v>BUZIOL</v>
          </cell>
          <cell r="E653" t="str">
            <v>AGATA</v>
          </cell>
          <cell r="F653" t="str">
            <v>A.S.D. Atletica San Biagio</v>
          </cell>
          <cell r="G653">
            <v>40243</v>
          </cell>
          <cell r="H653" t="str">
            <v>EE016249</v>
          </cell>
          <cell r="I653" t="str">
            <v>Cadetti F</v>
          </cell>
          <cell r="J653" t="str">
            <v>FIDAL</v>
          </cell>
          <cell r="K653" t="str">
            <v>F</v>
          </cell>
          <cell r="L653" t="str">
            <v>NO</v>
          </cell>
        </row>
        <row r="654">
          <cell r="C654" t="str">
            <v>193 m</v>
          </cell>
          <cell r="D654" t="str">
            <v xml:space="preserve">BOLINELLI </v>
          </cell>
          <cell r="E654" t="str">
            <v>NICOLO'</v>
          </cell>
          <cell r="F654" t="str">
            <v>A.S.D. Atletica San Biagio</v>
          </cell>
          <cell r="G654">
            <v>41018</v>
          </cell>
          <cell r="H654" t="str">
            <v>EE022497</v>
          </cell>
          <cell r="I654" t="str">
            <v>Ragazzi M</v>
          </cell>
          <cell r="J654" t="str">
            <v>FIDAL</v>
          </cell>
          <cell r="K654" t="str">
            <v>M</v>
          </cell>
          <cell r="L654" t="str">
            <v>NO</v>
          </cell>
        </row>
        <row r="655">
          <cell r="C655" t="str">
            <v>467 m</v>
          </cell>
          <cell r="D655" t="str">
            <v>BARBARAN</v>
          </cell>
          <cell r="E655" t="str">
            <v>MATTEO</v>
          </cell>
          <cell r="F655" t="str">
            <v>A.S.D. Atletica San Biagio</v>
          </cell>
          <cell r="G655">
            <v>39032</v>
          </cell>
          <cell r="H655" t="str">
            <v>EE013299</v>
          </cell>
          <cell r="I655" t="str">
            <v>Juniores M</v>
          </cell>
          <cell r="J655" t="str">
            <v>FIDAL</v>
          </cell>
          <cell r="K655" t="str">
            <v>M</v>
          </cell>
          <cell r="L655" t="str">
            <v>NO</v>
          </cell>
        </row>
        <row r="656">
          <cell r="C656" t="str">
            <v>41 F</v>
          </cell>
          <cell r="D656" t="str">
            <v xml:space="preserve">DALLA VIA </v>
          </cell>
          <cell r="E656" t="str">
            <v>EMMA</v>
          </cell>
          <cell r="F656" t="str">
            <v>Ana Atletica Feltre</v>
          </cell>
          <cell r="G656">
            <v>42006</v>
          </cell>
          <cell r="H656" t="str">
            <v>EB028505</v>
          </cell>
          <cell r="I656" t="str">
            <v>Cuccioli F</v>
          </cell>
          <cell r="J656" t="str">
            <v>FIDAL</v>
          </cell>
          <cell r="K656" t="str">
            <v>F</v>
          </cell>
          <cell r="L656" t="str">
            <v>NO</v>
          </cell>
        </row>
        <row r="657">
          <cell r="C657" t="str">
            <v>42 F</v>
          </cell>
          <cell r="D657" t="str">
            <v>PERENZIN</v>
          </cell>
          <cell r="E657" t="str">
            <v>RACHELE</v>
          </cell>
          <cell r="F657" t="str">
            <v>Ana Atletica Feltre</v>
          </cell>
          <cell r="G657">
            <v>42005</v>
          </cell>
          <cell r="H657" t="str">
            <v>EB027918</v>
          </cell>
          <cell r="I657" t="str">
            <v>Cuccioli F</v>
          </cell>
          <cell r="J657" t="str">
            <v>FIDAL</v>
          </cell>
          <cell r="K657" t="str">
            <v>F</v>
          </cell>
          <cell r="L657" t="str">
            <v>NO</v>
          </cell>
        </row>
        <row r="658">
          <cell r="C658" t="str">
            <v>44 f</v>
          </cell>
          <cell r="D658" t="str">
            <v>DE GASPERIN</v>
          </cell>
          <cell r="E658" t="str">
            <v>NICOLE</v>
          </cell>
          <cell r="F658" t="str">
            <v>Ana Atletica Feltre</v>
          </cell>
          <cell r="G658">
            <v>42341</v>
          </cell>
          <cell r="H658" t="str">
            <v>EB028861</v>
          </cell>
          <cell r="I658" t="str">
            <v>Cuccioli F</v>
          </cell>
          <cell r="J658" t="str">
            <v>FIDAL</v>
          </cell>
          <cell r="K658" t="str">
            <v>F</v>
          </cell>
          <cell r="L658" t="str">
            <v>NO</v>
          </cell>
        </row>
        <row r="659">
          <cell r="C659" t="str">
            <v>47 f</v>
          </cell>
          <cell r="D659" t="str">
            <v>CALCAGNO</v>
          </cell>
          <cell r="E659" t="str">
            <v>LINDA</v>
          </cell>
          <cell r="F659" t="str">
            <v>Ana Atletica Feltre</v>
          </cell>
          <cell r="G659">
            <v>42364</v>
          </cell>
          <cell r="H659" t="str">
            <v>EB027826</v>
          </cell>
          <cell r="I659" t="str">
            <v>Cuccioli F</v>
          </cell>
          <cell r="J659" t="str">
            <v>FIDAL</v>
          </cell>
          <cell r="K659" t="str">
            <v>F</v>
          </cell>
          <cell r="L659" t="str">
            <v>NO</v>
          </cell>
        </row>
        <row r="660">
          <cell r="C660" t="str">
            <v>114 F</v>
          </cell>
          <cell r="D660" t="str">
            <v>RECALCHI</v>
          </cell>
          <cell r="E660" t="str">
            <v>CAROLINA</v>
          </cell>
          <cell r="F660" t="str">
            <v>Ana Atletica Feltre</v>
          </cell>
          <cell r="G660">
            <v>41645</v>
          </cell>
          <cell r="H660" t="str">
            <v>EB027440</v>
          </cell>
          <cell r="I660" t="str">
            <v>Esordienti F</v>
          </cell>
          <cell r="J660" t="str">
            <v>FIDAL</v>
          </cell>
          <cell r="K660" t="str">
            <v>F</v>
          </cell>
          <cell r="L660" t="str">
            <v>NO</v>
          </cell>
        </row>
        <row r="661">
          <cell r="C661" t="str">
            <v>115 F</v>
          </cell>
          <cell r="D661" t="str">
            <v>PARTELI</v>
          </cell>
          <cell r="E661" t="str">
            <v>MATILDA</v>
          </cell>
          <cell r="F661" t="str">
            <v>Ana Atletica Feltre</v>
          </cell>
          <cell r="G661">
            <v>2013</v>
          </cell>
          <cell r="H661" t="str">
            <v>EB028901</v>
          </cell>
          <cell r="I661" t="str">
            <v>Esordienti F</v>
          </cell>
          <cell r="J661" t="str">
            <v>FIDAL</v>
          </cell>
          <cell r="K661" t="str">
            <v>F</v>
          </cell>
          <cell r="L661" t="str">
            <v>NO</v>
          </cell>
        </row>
        <row r="662">
          <cell r="C662" t="str">
            <v>116 F</v>
          </cell>
          <cell r="D662" t="str">
            <v>CESCATO</v>
          </cell>
          <cell r="E662" t="str">
            <v>VIOLA MARIA</v>
          </cell>
          <cell r="F662" t="str">
            <v>Ana Atletica Feltre</v>
          </cell>
          <cell r="G662">
            <v>41640</v>
          </cell>
          <cell r="H662" t="str">
            <v>EB028493</v>
          </cell>
          <cell r="I662" t="str">
            <v>Esordienti F</v>
          </cell>
          <cell r="J662" t="str">
            <v>FIDAL</v>
          </cell>
          <cell r="K662" t="str">
            <v>F</v>
          </cell>
          <cell r="L662" t="str">
            <v>NO</v>
          </cell>
        </row>
        <row r="663">
          <cell r="C663" t="str">
            <v>128 F</v>
          </cell>
          <cell r="D663" t="str">
            <v>DE BACCO</v>
          </cell>
          <cell r="E663" t="str">
            <v>SARA</v>
          </cell>
          <cell r="F663" t="str">
            <v>Ana Atletica Feltre</v>
          </cell>
          <cell r="G663">
            <v>41277</v>
          </cell>
          <cell r="H663" t="str">
            <v>EB028582</v>
          </cell>
          <cell r="I663" t="str">
            <v>Esordienti F</v>
          </cell>
          <cell r="J663" t="str">
            <v>FIDAL</v>
          </cell>
          <cell r="K663" t="str">
            <v>F</v>
          </cell>
          <cell r="L663" t="str">
            <v>NO</v>
          </cell>
        </row>
        <row r="664">
          <cell r="C664" t="str">
            <v>129 F</v>
          </cell>
          <cell r="D664" t="str">
            <v>TREVISSON</v>
          </cell>
          <cell r="E664" t="str">
            <v>GINEVRA</v>
          </cell>
          <cell r="F664" t="str">
            <v>Ana Atletica Feltre</v>
          </cell>
          <cell r="G664">
            <v>41276</v>
          </cell>
          <cell r="H664" t="str">
            <v>EB027412</v>
          </cell>
          <cell r="I664" t="str">
            <v>Esordienti F</v>
          </cell>
          <cell r="J664" t="str">
            <v>FIDAL</v>
          </cell>
          <cell r="K664" t="str">
            <v>F</v>
          </cell>
          <cell r="L664" t="str">
            <v>NO</v>
          </cell>
        </row>
        <row r="665">
          <cell r="C665" t="str">
            <v>130 F</v>
          </cell>
          <cell r="D665" t="str">
            <v xml:space="preserve">PICCOLOTTO </v>
          </cell>
          <cell r="E665" t="str">
            <v>IRENE</v>
          </cell>
          <cell r="F665" t="str">
            <v>Ana Atletica Feltre</v>
          </cell>
          <cell r="G665">
            <v>41275</v>
          </cell>
          <cell r="H665" t="str">
            <v>EB028495</v>
          </cell>
          <cell r="I665" t="str">
            <v>Esordienti F</v>
          </cell>
          <cell r="J665" t="str">
            <v>FIDAL</v>
          </cell>
          <cell r="K665" t="str">
            <v>F</v>
          </cell>
          <cell r="L665" t="str">
            <v>NO</v>
          </cell>
        </row>
        <row r="666">
          <cell r="C666" t="str">
            <v>139 F</v>
          </cell>
          <cell r="D666" t="str">
            <v>BORTOLON</v>
          </cell>
          <cell r="E666" t="str">
            <v>PENELOPE</v>
          </cell>
          <cell r="F666" t="str">
            <v>Ana Atletica Feltre</v>
          </cell>
          <cell r="G666">
            <v>2014</v>
          </cell>
          <cell r="H666" t="str">
            <v>EB0228366</v>
          </cell>
          <cell r="I666" t="str">
            <v>Esordienti F</v>
          </cell>
          <cell r="J666" t="str">
            <v>FIDAL</v>
          </cell>
          <cell r="K666" t="str">
            <v>f</v>
          </cell>
          <cell r="L666" t="str">
            <v>NO</v>
          </cell>
        </row>
        <row r="667">
          <cell r="C667" t="str">
            <v>142 f</v>
          </cell>
          <cell r="D667" t="str">
            <v>ZASSO</v>
          </cell>
          <cell r="E667" t="str">
            <v>CARLOTTA</v>
          </cell>
          <cell r="F667" t="str">
            <v>Ana Atletica Feltre</v>
          </cell>
          <cell r="G667">
            <v>41932</v>
          </cell>
          <cell r="H667" t="str">
            <v>EB028517</v>
          </cell>
          <cell r="I667" t="str">
            <v>Esordienti F</v>
          </cell>
          <cell r="J667" t="str">
            <v>FIDAL</v>
          </cell>
          <cell r="K667" t="str">
            <v>F</v>
          </cell>
          <cell r="L667" t="str">
            <v>NO</v>
          </cell>
        </row>
        <row r="668">
          <cell r="C668" t="str">
            <v>146 f</v>
          </cell>
          <cell r="D668" t="str">
            <v xml:space="preserve">BORTOLON </v>
          </cell>
          <cell r="E668" t="str">
            <v>PENELOPE</v>
          </cell>
          <cell r="F668" t="str">
            <v>Ana Atletica Feltre</v>
          </cell>
          <cell r="G668">
            <v>41640</v>
          </cell>
          <cell r="H668" t="str">
            <v>EB028366</v>
          </cell>
          <cell r="I668" t="str">
            <v>Esordienti F</v>
          </cell>
          <cell r="J668" t="str">
            <v>FIDAL</v>
          </cell>
          <cell r="K668" t="str">
            <v>F</v>
          </cell>
          <cell r="L668" t="str">
            <v>NO</v>
          </cell>
        </row>
        <row r="669">
          <cell r="C669" t="str">
            <v>192 F</v>
          </cell>
          <cell r="D669" t="str">
            <v>CLAUT</v>
          </cell>
          <cell r="E669" t="str">
            <v>IDA</v>
          </cell>
          <cell r="F669" t="str">
            <v>Ana Atletica Feltre</v>
          </cell>
          <cell r="G669">
            <v>40909</v>
          </cell>
          <cell r="H669" t="str">
            <v>EB026742</v>
          </cell>
          <cell r="I669" t="str">
            <v>Ragazzi F</v>
          </cell>
          <cell r="J669" t="str">
            <v>FIDAL</v>
          </cell>
          <cell r="K669" t="str">
            <v>F</v>
          </cell>
          <cell r="L669" t="str">
            <v>NO</v>
          </cell>
        </row>
        <row r="670">
          <cell r="C670" t="str">
            <v>196 F</v>
          </cell>
          <cell r="D670" t="str">
            <v>FAORO</v>
          </cell>
          <cell r="E670" t="str">
            <v>ELENA</v>
          </cell>
          <cell r="F670" t="str">
            <v>Ana Atletica Feltre</v>
          </cell>
          <cell r="G670">
            <v>40544</v>
          </cell>
          <cell r="H670" t="str">
            <v>EB028201</v>
          </cell>
          <cell r="I670" t="str">
            <v>Ragazzi F</v>
          </cell>
          <cell r="J670" t="str">
            <v>FIDAL</v>
          </cell>
          <cell r="K670" t="str">
            <v>F</v>
          </cell>
          <cell r="L670" t="str">
            <v>NO</v>
          </cell>
        </row>
        <row r="671">
          <cell r="C671" t="str">
            <v>199 F</v>
          </cell>
          <cell r="D671" t="str">
            <v>SCOPEL</v>
          </cell>
          <cell r="E671" t="str">
            <v>SOPHIA</v>
          </cell>
          <cell r="F671" t="str">
            <v>Ana Atletica Feltre</v>
          </cell>
          <cell r="G671">
            <v>2011</v>
          </cell>
          <cell r="H671" t="str">
            <v>EB026344</v>
          </cell>
          <cell r="I671" t="str">
            <v>Ragazzi F</v>
          </cell>
          <cell r="J671" t="str">
            <v>FIDAL</v>
          </cell>
          <cell r="K671" t="str">
            <v>F</v>
          </cell>
          <cell r="L671" t="str">
            <v>NO</v>
          </cell>
        </row>
        <row r="672">
          <cell r="C672" t="str">
            <v>201 f</v>
          </cell>
          <cell r="D672" t="str">
            <v>BORTOLAS</v>
          </cell>
          <cell r="E672" t="str">
            <v>LETIZIA</v>
          </cell>
          <cell r="F672" t="str">
            <v>Ana Atletica Feltre</v>
          </cell>
          <cell r="G672">
            <v>40544</v>
          </cell>
          <cell r="H672" t="str">
            <v>EB026650</v>
          </cell>
          <cell r="I672" t="str">
            <v>Ragazzi F</v>
          </cell>
          <cell r="J672" t="str">
            <v>FIDAL</v>
          </cell>
          <cell r="K672" t="str">
            <v>F</v>
          </cell>
          <cell r="L672" t="str">
            <v>NO</v>
          </cell>
        </row>
        <row r="673">
          <cell r="C673" t="str">
            <v>31 M</v>
          </cell>
          <cell r="D673" t="str">
            <v>RECH</v>
          </cell>
          <cell r="E673" t="str">
            <v>TOMMASO</v>
          </cell>
          <cell r="F673" t="str">
            <v>Ana Atletica Feltre</v>
          </cell>
          <cell r="G673">
            <v>42370</v>
          </cell>
          <cell r="H673" t="str">
            <v>EB028863</v>
          </cell>
          <cell r="I673" t="str">
            <v>Cuccioli M</v>
          </cell>
          <cell r="J673" t="str">
            <v>FIDAL</v>
          </cell>
          <cell r="K673" t="str">
            <v>M</v>
          </cell>
          <cell r="L673" t="str">
            <v>NO</v>
          </cell>
        </row>
        <row r="674">
          <cell r="C674" t="str">
            <v>41 M</v>
          </cell>
          <cell r="D674" t="str">
            <v>DE GAN</v>
          </cell>
          <cell r="E674" t="str">
            <v>FEDERICO</v>
          </cell>
          <cell r="F674" t="str">
            <v>Ana Atletica Feltre</v>
          </cell>
          <cell r="G674">
            <v>42008</v>
          </cell>
          <cell r="H674" t="str">
            <v>EB028890</v>
          </cell>
          <cell r="I674" t="str">
            <v>Cuccioli M</v>
          </cell>
          <cell r="J674" t="str">
            <v>FIDAL</v>
          </cell>
          <cell r="K674" t="str">
            <v>M</v>
          </cell>
          <cell r="L674" t="str">
            <v>NO</v>
          </cell>
        </row>
        <row r="675">
          <cell r="C675" t="str">
            <v>42 M</v>
          </cell>
          <cell r="D675" t="str">
            <v>MARCHETTI</v>
          </cell>
          <cell r="E675" t="str">
            <v>GIACOMO</v>
          </cell>
          <cell r="F675" t="str">
            <v>Ana Atletica Feltre</v>
          </cell>
          <cell r="G675">
            <v>42007</v>
          </cell>
          <cell r="H675" t="str">
            <v>EB028885</v>
          </cell>
          <cell r="I675" t="str">
            <v>Cuccioli M</v>
          </cell>
          <cell r="J675" t="str">
            <v>FIDAL</v>
          </cell>
          <cell r="K675" t="str">
            <v>M</v>
          </cell>
          <cell r="L675" t="str">
            <v>NO</v>
          </cell>
        </row>
        <row r="676">
          <cell r="C676" t="str">
            <v>46 M</v>
          </cell>
          <cell r="D676" t="str">
            <v>BORTOLON</v>
          </cell>
          <cell r="E676" t="str">
            <v>RICCARDO</v>
          </cell>
          <cell r="F676" t="str">
            <v>Ana Atletica Feltre</v>
          </cell>
          <cell r="G676">
            <v>2016</v>
          </cell>
          <cell r="H676" t="str">
            <v>EB0228365</v>
          </cell>
          <cell r="I676" t="str">
            <v>Cuccioli M</v>
          </cell>
          <cell r="J676" t="str">
            <v>FIDAL</v>
          </cell>
          <cell r="K676" t="str">
            <v>M</v>
          </cell>
          <cell r="L676" t="str">
            <v>NO</v>
          </cell>
        </row>
        <row r="677">
          <cell r="C677" t="str">
            <v>47 M</v>
          </cell>
          <cell r="D677" t="str">
            <v>DE CARLI</v>
          </cell>
          <cell r="E677" t="str">
            <v>FILIPPO</v>
          </cell>
          <cell r="F677" t="str">
            <v>Ana Atletica Feltre</v>
          </cell>
          <cell r="G677">
            <v>2015</v>
          </cell>
          <cell r="H677" t="str">
            <v>EB028613</v>
          </cell>
          <cell r="I677" t="str">
            <v>Cuccioli M</v>
          </cell>
          <cell r="J677" t="str">
            <v>FIDAL</v>
          </cell>
          <cell r="K677" t="str">
            <v>M</v>
          </cell>
          <cell r="L677" t="str">
            <v>NO</v>
          </cell>
        </row>
        <row r="678">
          <cell r="C678" t="str">
            <v>50 m</v>
          </cell>
          <cell r="D678" t="str">
            <v xml:space="preserve">BORTOLON </v>
          </cell>
          <cell r="E678" t="str">
            <v>RICCARDO</v>
          </cell>
          <cell r="F678" t="str">
            <v>Ana Atletica Feltre</v>
          </cell>
          <cell r="G678">
            <v>42370</v>
          </cell>
          <cell r="H678" t="str">
            <v>EB028365</v>
          </cell>
          <cell r="I678" t="str">
            <v>Cuccioli M</v>
          </cell>
          <cell r="J678" t="str">
            <v>FIDAL</v>
          </cell>
          <cell r="K678" t="str">
            <v>M</v>
          </cell>
          <cell r="L678" t="str">
            <v>NO</v>
          </cell>
        </row>
        <row r="679">
          <cell r="C679" t="str">
            <v>119 M</v>
          </cell>
          <cell r="D679" t="str">
            <v>GIUSTI</v>
          </cell>
          <cell r="E679" t="str">
            <v>RAFAEL</v>
          </cell>
          <cell r="F679" t="str">
            <v>Ana Atletica Feltre</v>
          </cell>
          <cell r="G679">
            <v>41644</v>
          </cell>
          <cell r="H679" t="str">
            <v>EB028610</v>
          </cell>
          <cell r="I679" t="str">
            <v>Esordienti M</v>
          </cell>
          <cell r="J679" t="str">
            <v>FIDAL</v>
          </cell>
          <cell r="K679" t="str">
            <v>M</v>
          </cell>
          <cell r="L679" t="str">
            <v>NO</v>
          </cell>
        </row>
        <row r="680">
          <cell r="C680" t="str">
            <v>120 M</v>
          </cell>
          <cell r="D680" t="str">
            <v>FACCHIN</v>
          </cell>
          <cell r="E680" t="str">
            <v>GIOVANNI</v>
          </cell>
          <cell r="F680" t="str">
            <v>Ana Atletica Feltre</v>
          </cell>
          <cell r="G680">
            <v>41643</v>
          </cell>
          <cell r="H680" t="str">
            <v>EB027702</v>
          </cell>
          <cell r="I680" t="str">
            <v>Esordienti M</v>
          </cell>
          <cell r="J680" t="str">
            <v>FIDAL</v>
          </cell>
          <cell r="K680" t="str">
            <v>M</v>
          </cell>
          <cell r="L680" t="str">
            <v>NO</v>
          </cell>
        </row>
        <row r="681">
          <cell r="C681" t="str">
            <v>121 M</v>
          </cell>
          <cell r="D681" t="str">
            <v>FACCHIN</v>
          </cell>
          <cell r="E681" t="str">
            <v>PIETRO</v>
          </cell>
          <cell r="F681" t="str">
            <v>Ana Atletica Feltre</v>
          </cell>
          <cell r="G681">
            <v>41642</v>
          </cell>
          <cell r="H681" t="str">
            <v>EB027701</v>
          </cell>
          <cell r="I681" t="str">
            <v>Esordienti M</v>
          </cell>
          <cell r="J681" t="str">
            <v>FIDAL</v>
          </cell>
          <cell r="K681" t="str">
            <v>M</v>
          </cell>
          <cell r="L681" t="str">
            <v>NO</v>
          </cell>
        </row>
        <row r="682">
          <cell r="C682" t="str">
            <v>131 M</v>
          </cell>
          <cell r="D682" t="str">
            <v>GAZZI</v>
          </cell>
          <cell r="E682" t="str">
            <v>GABRIEL</v>
          </cell>
          <cell r="F682" t="str">
            <v>Ana Atletica Feltre</v>
          </cell>
          <cell r="G682">
            <v>2014</v>
          </cell>
          <cell r="H682" t="str">
            <v>EB027508</v>
          </cell>
          <cell r="I682" t="str">
            <v>Esordienti M</v>
          </cell>
          <cell r="J682" t="str">
            <v>FIDAL</v>
          </cell>
          <cell r="K682" t="str">
            <v>M</v>
          </cell>
          <cell r="L682" t="str">
            <v>NO</v>
          </cell>
        </row>
        <row r="683">
          <cell r="C683" t="str">
            <v>182 M</v>
          </cell>
          <cell r="D683" t="str">
            <v>SENI</v>
          </cell>
          <cell r="E683" t="str">
            <v>SAMUEL</v>
          </cell>
          <cell r="F683" t="str">
            <v>Ana Atletica Feltre</v>
          </cell>
          <cell r="G683">
            <v>40910</v>
          </cell>
          <cell r="H683" t="str">
            <v>EB028887</v>
          </cell>
          <cell r="I683" t="str">
            <v>Ragazzi M</v>
          </cell>
          <cell r="J683" t="str">
            <v>FIDAL</v>
          </cell>
          <cell r="K683" t="str">
            <v>M</v>
          </cell>
          <cell r="L683" t="str">
            <v>NO</v>
          </cell>
        </row>
        <row r="684">
          <cell r="C684" t="str">
            <v>188 m</v>
          </cell>
          <cell r="D684" t="str">
            <v>ZENJIL</v>
          </cell>
          <cell r="E684" t="str">
            <v>ALAN</v>
          </cell>
          <cell r="F684" t="str">
            <v>Ana Atletica Feltre</v>
          </cell>
          <cell r="G684">
            <v>40895</v>
          </cell>
          <cell r="H684" t="str">
            <v>EB027792</v>
          </cell>
          <cell r="I684" t="str">
            <v>Ragazzi M</v>
          </cell>
          <cell r="J684" t="str">
            <v>FIDAL</v>
          </cell>
          <cell r="K684" t="str">
            <v>M</v>
          </cell>
          <cell r="L684" t="str">
            <v>NO</v>
          </cell>
        </row>
        <row r="685">
          <cell r="C685" t="str">
            <v>53 f</v>
          </cell>
          <cell r="D685" t="str">
            <v>GHODBANE</v>
          </cell>
          <cell r="E685" t="str">
            <v>MAREM</v>
          </cell>
          <cell r="F685" t="str">
            <v>Ana Atletica Feltre</v>
          </cell>
          <cell r="G685">
            <v>42259</v>
          </cell>
          <cell r="H685" t="str">
            <v>EB028200</v>
          </cell>
          <cell r="I685" t="str">
            <v>Cuccioli F</v>
          </cell>
          <cell r="J685" t="str">
            <v>FIDAL</v>
          </cell>
          <cell r="K685" t="str">
            <v>F</v>
          </cell>
          <cell r="L685" t="str">
            <v>NO</v>
          </cell>
        </row>
        <row r="686">
          <cell r="C686" t="str">
            <v>206 f</v>
          </cell>
          <cell r="D686" t="str">
            <v>POZZI</v>
          </cell>
          <cell r="E686" t="str">
            <v>GIADA</v>
          </cell>
          <cell r="F686" t="str">
            <v>Ana Atletica Feltre</v>
          </cell>
          <cell r="G686">
            <v>41029</v>
          </cell>
          <cell r="H686" t="str">
            <v>EB028184</v>
          </cell>
          <cell r="I686" t="str">
            <v>Ragazzi F</v>
          </cell>
          <cell r="J686" t="str">
            <v>FIDAL</v>
          </cell>
          <cell r="K686" t="str">
            <v>F</v>
          </cell>
          <cell r="L686" t="str">
            <v>NO</v>
          </cell>
        </row>
        <row r="687">
          <cell r="C687" t="str">
            <v>147 m</v>
          </cell>
          <cell r="D687" t="str">
            <v>ZABOT</v>
          </cell>
          <cell r="E687" t="str">
            <v>ANDREA</v>
          </cell>
          <cell r="F687" t="str">
            <v>Ana Atletica Feltre</v>
          </cell>
          <cell r="G687">
            <v>41294</v>
          </cell>
          <cell r="H687" t="str">
            <v>EB028550</v>
          </cell>
          <cell r="I687" t="str">
            <v>Esordienti M</v>
          </cell>
          <cell r="J687" t="str">
            <v>FIDAL</v>
          </cell>
          <cell r="K687" t="str">
            <v>M</v>
          </cell>
          <cell r="L687" t="str">
            <v>NO</v>
          </cell>
        </row>
        <row r="688">
          <cell r="C688" t="str">
            <v>257 f</v>
          </cell>
          <cell r="D688" t="str">
            <v>DEL BENE</v>
          </cell>
          <cell r="E688" t="str">
            <v>ALICE</v>
          </cell>
          <cell r="F688" t="str">
            <v>Athletic Club Firex</v>
          </cell>
          <cell r="G688">
            <v>40156</v>
          </cell>
          <cell r="H688" t="str">
            <v>EB028461</v>
          </cell>
          <cell r="I688" t="str">
            <v>Cadetti F</v>
          </cell>
          <cell r="J688" t="str">
            <v>FIDAL</v>
          </cell>
          <cell r="K688" t="str">
            <v>F</v>
          </cell>
          <cell r="L688" t="str">
            <v>NO</v>
          </cell>
        </row>
        <row r="689">
          <cell r="C689" t="str">
            <v>139 m</v>
          </cell>
          <cell r="D689" t="str">
            <v>DEL BENE</v>
          </cell>
          <cell r="E689" t="str">
            <v>GIOVANNI</v>
          </cell>
          <cell r="F689" t="str">
            <v>Athletic Club Firex</v>
          </cell>
          <cell r="G689">
            <v>41786</v>
          </cell>
          <cell r="H689" t="str">
            <v>EB028877</v>
          </cell>
          <cell r="I689" t="str">
            <v>Esordienti M</v>
          </cell>
          <cell r="J689" t="str">
            <v>FIDAL</v>
          </cell>
          <cell r="K689" t="str">
            <v>M</v>
          </cell>
          <cell r="L689" t="str">
            <v>NO</v>
          </cell>
        </row>
        <row r="690">
          <cell r="C690" t="str">
            <v>141 m</v>
          </cell>
          <cell r="D690" t="str">
            <v xml:space="preserve">PRIAN </v>
          </cell>
          <cell r="E690" t="str">
            <v>RICCARDO</v>
          </cell>
          <cell r="F690" t="str">
            <v>Athletic Club Firex</v>
          </cell>
          <cell r="G690">
            <v>41551</v>
          </cell>
          <cell r="H690" t="str">
            <v>EB027074</v>
          </cell>
          <cell r="I690" t="str">
            <v>Esordienti M</v>
          </cell>
          <cell r="J690" t="str">
            <v>FIDAL</v>
          </cell>
          <cell r="K690" t="str">
            <v>M</v>
          </cell>
          <cell r="L690" t="str">
            <v>NO</v>
          </cell>
        </row>
        <row r="691">
          <cell r="C691" t="str">
            <v>472 M</v>
          </cell>
          <cell r="D691" t="str">
            <v>CORROCHER</v>
          </cell>
          <cell r="E691" t="str">
            <v>FRANCESCO</v>
          </cell>
          <cell r="F691" t="str">
            <v>Atletica Sernaglia</v>
          </cell>
          <cell r="G691">
            <v>29565</v>
          </cell>
          <cell r="H691" t="str">
            <v>EA028490</v>
          </cell>
          <cell r="I691" t="str">
            <v>Amatori a M</v>
          </cell>
          <cell r="J691" t="str">
            <v>FIDAL</v>
          </cell>
          <cell r="K691" t="str">
            <v>M</v>
          </cell>
          <cell r="L691" t="str">
            <v>NO</v>
          </cell>
        </row>
        <row r="692">
          <cell r="C692" t="str">
            <v>147 f</v>
          </cell>
          <cell r="D692" t="str">
            <v>VANZIN</v>
          </cell>
          <cell r="E692" t="str">
            <v>ISABELLE</v>
          </cell>
          <cell r="F692" t="str">
            <v>Atletica Valdobbiadene</v>
          </cell>
          <cell r="G692">
            <v>41435</v>
          </cell>
          <cell r="H692" t="str">
            <v>EE022309</v>
          </cell>
          <cell r="I692" t="str">
            <v>Esordienti F</v>
          </cell>
          <cell r="J692" t="str">
            <v>FIDAL</v>
          </cell>
          <cell r="K692" t="str">
            <v>F</v>
          </cell>
          <cell r="L692" t="str">
            <v>NO</v>
          </cell>
        </row>
        <row r="693">
          <cell r="C693" t="str">
            <v>148 f</v>
          </cell>
          <cell r="D693" t="str">
            <v>BINOTTO</v>
          </cell>
          <cell r="E693" t="str">
            <v>SERENA</v>
          </cell>
          <cell r="F693" t="str">
            <v>Atletica Valdobbiadene</v>
          </cell>
          <cell r="G693">
            <v>41420</v>
          </cell>
          <cell r="H693" t="str">
            <v>EE022218</v>
          </cell>
          <cell r="I693" t="str">
            <v>Esordienti F</v>
          </cell>
          <cell r="J693" t="str">
            <v>FIDAL</v>
          </cell>
          <cell r="K693" t="str">
            <v>F</v>
          </cell>
          <cell r="L693" t="str">
            <v>NO</v>
          </cell>
        </row>
        <row r="694">
          <cell r="C694" t="str">
            <v>150 f</v>
          </cell>
          <cell r="D694" t="str">
            <v>FROZZA</v>
          </cell>
          <cell r="E694" t="str">
            <v>CATERINA</v>
          </cell>
          <cell r="F694" t="str">
            <v>Atletica Valdobbiadene</v>
          </cell>
          <cell r="G694">
            <v>41363</v>
          </cell>
          <cell r="H694" t="str">
            <v>EE022532</v>
          </cell>
          <cell r="I694" t="str">
            <v>Esordienti F</v>
          </cell>
          <cell r="J694" t="str">
            <v>FIDAL</v>
          </cell>
          <cell r="K694" t="str">
            <v>F</v>
          </cell>
          <cell r="L694" t="str">
            <v>NO</v>
          </cell>
        </row>
        <row r="695">
          <cell r="C695" t="str">
            <v>431 f</v>
          </cell>
          <cell r="D695" t="str">
            <v>DALL'ARMI GERONAZZO</v>
          </cell>
          <cell r="E695" t="str">
            <v>LUCE</v>
          </cell>
          <cell r="F695" t="str">
            <v>Atletica Valdobbiadene</v>
          </cell>
          <cell r="G695">
            <v>41351</v>
          </cell>
          <cell r="H695" t="str">
            <v>EE022821</v>
          </cell>
          <cell r="I695" t="str">
            <v>Esordienti F</v>
          </cell>
          <cell r="J695" t="str">
            <v>FIDAL</v>
          </cell>
          <cell r="K695" t="str">
            <v>F</v>
          </cell>
          <cell r="L695" t="str">
            <v>NO</v>
          </cell>
        </row>
        <row r="696">
          <cell r="C696" t="str">
            <v>432 f</v>
          </cell>
          <cell r="D696" t="str">
            <v>PRONOL</v>
          </cell>
          <cell r="E696" t="str">
            <v>SERENA</v>
          </cell>
          <cell r="F696" t="str">
            <v>Atletica Valdobbiadene</v>
          </cell>
          <cell r="G696">
            <v>41278</v>
          </cell>
          <cell r="H696" t="str">
            <v>EE022623</v>
          </cell>
          <cell r="I696" t="str">
            <v>Esordienti F</v>
          </cell>
          <cell r="J696" t="str">
            <v>FIDAL</v>
          </cell>
          <cell r="K696" t="str">
            <v>F</v>
          </cell>
          <cell r="L696" t="str">
            <v>NO</v>
          </cell>
        </row>
        <row r="697">
          <cell r="C697" t="str">
            <v>143 m</v>
          </cell>
          <cell r="D697" t="str">
            <v>SPADER</v>
          </cell>
          <cell r="E697" t="str">
            <v>SIMONE</v>
          </cell>
          <cell r="F697" t="str">
            <v>Atletica Valdobbiadene</v>
          </cell>
          <cell r="G697">
            <v>41302</v>
          </cell>
          <cell r="H697" t="str">
            <v>EE019941</v>
          </cell>
          <cell r="I697" t="str">
            <v>Esordienti M</v>
          </cell>
          <cell r="J697" t="str">
            <v>FIDAL</v>
          </cell>
          <cell r="K697" t="str">
            <v>M</v>
          </cell>
          <cell r="L697" t="str">
            <v>NO</v>
          </cell>
        </row>
        <row r="698">
          <cell r="C698" t="str">
            <v>189 m</v>
          </cell>
          <cell r="D698" t="str">
            <v>FROZZA</v>
          </cell>
          <cell r="E698" t="str">
            <v>LEONARDO</v>
          </cell>
          <cell r="F698" t="str">
            <v>Atletica Valdobbiadene</v>
          </cell>
          <cell r="G698">
            <v>40588</v>
          </cell>
          <cell r="H698" t="str">
            <v>EE026368</v>
          </cell>
          <cell r="I698" t="str">
            <v>Ragazzi M</v>
          </cell>
          <cell r="J698" t="str">
            <v>FIDAL</v>
          </cell>
          <cell r="K698" t="str">
            <v>M</v>
          </cell>
          <cell r="L698" t="str">
            <v>NO</v>
          </cell>
        </row>
        <row r="699">
          <cell r="C699" t="str">
            <v>145 m</v>
          </cell>
          <cell r="D699" t="str">
            <v>VEDOVA</v>
          </cell>
          <cell r="E699" t="str">
            <v>GIOVANNI</v>
          </cell>
          <cell r="F699" t="str">
            <v>Atletica Valdobbiadene</v>
          </cell>
          <cell r="G699">
            <v>41512</v>
          </cell>
          <cell r="H699" t="str">
            <v>EE024741</v>
          </cell>
          <cell r="I699" t="str">
            <v>Esordienti M</v>
          </cell>
          <cell r="J699" t="str">
            <v>FIDAL</v>
          </cell>
          <cell r="K699" t="str">
            <v>M</v>
          </cell>
          <cell r="L699" t="str">
            <v>NO</v>
          </cell>
        </row>
        <row r="700">
          <cell r="C700" t="str">
            <v>394 m</v>
          </cell>
          <cell r="D700" t="str">
            <v>DEI CONT</v>
          </cell>
          <cell r="E700" t="str">
            <v>LUCA</v>
          </cell>
          <cell r="F700" t="str">
            <v>G.P. Livenza Sacile</v>
          </cell>
          <cell r="G700">
            <v>26997</v>
          </cell>
          <cell r="H700" t="str">
            <v>EE008189</v>
          </cell>
          <cell r="I700" t="str">
            <v>Amatori B M</v>
          </cell>
          <cell r="J700" t="str">
            <v>FIDAL</v>
          </cell>
          <cell r="K700" t="str">
            <v>M</v>
          </cell>
          <cell r="L700" t="str">
            <v>NO</v>
          </cell>
        </row>
        <row r="701">
          <cell r="C701" t="str">
            <v>395 m</v>
          </cell>
          <cell r="D701" t="str">
            <v>DA SOLLER</v>
          </cell>
          <cell r="E701" t="str">
            <v>FABIO</v>
          </cell>
          <cell r="F701" t="str">
            <v>G.P. Livenza Sacile</v>
          </cell>
          <cell r="G701">
            <v>26788</v>
          </cell>
          <cell r="H701" t="str">
            <v>EE010548</v>
          </cell>
          <cell r="I701" t="str">
            <v>Amatori B M</v>
          </cell>
          <cell r="J701" t="str">
            <v>FIDAL</v>
          </cell>
          <cell r="K701" t="str">
            <v>M</v>
          </cell>
          <cell r="L701" t="str">
            <v>NO</v>
          </cell>
        </row>
        <row r="702">
          <cell r="C702" t="str">
            <v>352 M</v>
          </cell>
          <cell r="D702" t="str">
            <v>CREA</v>
          </cell>
          <cell r="E702" t="str">
            <v>LUCA</v>
          </cell>
          <cell r="F702" t="str">
            <v>Hrobert Running Team</v>
          </cell>
          <cell r="G702">
            <v>26523</v>
          </cell>
          <cell r="H702" t="str">
            <v>EE007813</v>
          </cell>
          <cell r="I702" t="str">
            <v>Amatori B M</v>
          </cell>
          <cell r="J702" t="str">
            <v>FIDAL</v>
          </cell>
          <cell r="K702" t="str">
            <v>M</v>
          </cell>
          <cell r="L702" t="str">
            <v>NO</v>
          </cell>
        </row>
        <row r="703">
          <cell r="C703" t="str">
            <v>193 F</v>
          </cell>
          <cell r="D703" t="str">
            <v>MASUT</v>
          </cell>
          <cell r="E703" t="str">
            <v>GIORGIA</v>
          </cell>
          <cell r="F703" t="str">
            <v>Silca Ultra Lite</v>
          </cell>
          <cell r="G703">
            <v>40822</v>
          </cell>
          <cell r="H703" t="str">
            <v>EE020004</v>
          </cell>
          <cell r="I703" t="str">
            <v>Ragazzi F</v>
          </cell>
          <cell r="J703" t="str">
            <v>FIDAL</v>
          </cell>
          <cell r="K703" t="str">
            <v>F</v>
          </cell>
          <cell r="L703" t="str">
            <v>NO</v>
          </cell>
        </row>
        <row r="704">
          <cell r="C704" t="str">
            <v>239 F</v>
          </cell>
          <cell r="D704" t="str">
            <v xml:space="preserve">LAZZARI </v>
          </cell>
          <cell r="E704" t="str">
            <v>MARIA</v>
          </cell>
          <cell r="F704" t="str">
            <v>Silca Ultra Lite</v>
          </cell>
          <cell r="G704">
            <v>40469</v>
          </cell>
          <cell r="H704" t="str">
            <v>EE017728</v>
          </cell>
          <cell r="I704" t="str">
            <v>Cadetti F</v>
          </cell>
          <cell r="J704" t="str">
            <v>FIDAL</v>
          </cell>
          <cell r="K704" t="str">
            <v>F</v>
          </cell>
          <cell r="L704" t="str">
            <v>NO</v>
          </cell>
        </row>
        <row r="705">
          <cell r="C705" t="str">
            <v>241 F</v>
          </cell>
          <cell r="D705" t="str">
            <v>SERAFIN</v>
          </cell>
          <cell r="E705" t="str">
            <v>GLORIA</v>
          </cell>
          <cell r="F705" t="str">
            <v>Silca Ultra Lite</v>
          </cell>
          <cell r="G705">
            <v>40428</v>
          </cell>
          <cell r="H705" t="str">
            <v>EE024014</v>
          </cell>
          <cell r="I705" t="str">
            <v>Cadetti F</v>
          </cell>
          <cell r="J705" t="str">
            <v>FIDAL</v>
          </cell>
          <cell r="K705" t="str">
            <v>F</v>
          </cell>
          <cell r="L705" t="str">
            <v>NO</v>
          </cell>
        </row>
        <row r="706">
          <cell r="C706" t="str">
            <v>244 F</v>
          </cell>
          <cell r="D706" t="str">
            <v>MENEGHETTI</v>
          </cell>
          <cell r="E706" t="str">
            <v>GIORGIA</v>
          </cell>
          <cell r="F706" t="str">
            <v>Silca Ultra Lite</v>
          </cell>
          <cell r="G706">
            <v>40255</v>
          </cell>
          <cell r="H706" t="str">
            <v>EE024827</v>
          </cell>
          <cell r="I706" t="str">
            <v>Cadetti F</v>
          </cell>
          <cell r="J706" t="str">
            <v>FIDAL</v>
          </cell>
          <cell r="K706" t="str">
            <v>F</v>
          </cell>
          <cell r="L706" t="str">
            <v>NO</v>
          </cell>
        </row>
        <row r="707">
          <cell r="C707" t="str">
            <v>316 F</v>
          </cell>
          <cell r="D707" t="str">
            <v>GAVA</v>
          </cell>
          <cell r="E707" t="str">
            <v>REBECCA</v>
          </cell>
          <cell r="F707" t="str">
            <v>Silca Ultra Lite</v>
          </cell>
          <cell r="G707">
            <v>39482</v>
          </cell>
          <cell r="H707" t="str">
            <v>EE018969</v>
          </cell>
          <cell r="I707" t="str">
            <v>Allievi F</v>
          </cell>
          <cell r="J707" t="str">
            <v>FIDAL</v>
          </cell>
          <cell r="K707" t="str">
            <v>F</v>
          </cell>
          <cell r="L707" t="str">
            <v>NO</v>
          </cell>
        </row>
        <row r="708">
          <cell r="C708" t="str">
            <v>317 F</v>
          </cell>
          <cell r="D708" t="str">
            <v>CECCHINI</v>
          </cell>
          <cell r="E708" t="str">
            <v>ELISA MARIA</v>
          </cell>
          <cell r="F708" t="str">
            <v>Silca Ultra Lite</v>
          </cell>
          <cell r="G708">
            <v>39319</v>
          </cell>
          <cell r="H708" t="str">
            <v>EE019872</v>
          </cell>
          <cell r="I708" t="str">
            <v>Allievi F</v>
          </cell>
          <cell r="J708" t="str">
            <v>FIDAL</v>
          </cell>
          <cell r="K708" t="str">
            <v>F</v>
          </cell>
          <cell r="L708" t="str">
            <v>NO</v>
          </cell>
        </row>
        <row r="709">
          <cell r="C709" t="str">
            <v>318 F</v>
          </cell>
          <cell r="D709" t="str">
            <v>MENEGHETTI</v>
          </cell>
          <cell r="E709" t="str">
            <v>GIULIA</v>
          </cell>
          <cell r="F709" t="str">
            <v>Silca Ultra Lite</v>
          </cell>
          <cell r="G709">
            <v>39277</v>
          </cell>
          <cell r="H709" t="str">
            <v>EE019886</v>
          </cell>
          <cell r="I709" t="str">
            <v>Allievi F</v>
          </cell>
          <cell r="J709" t="str">
            <v>FIDAL</v>
          </cell>
          <cell r="K709" t="str">
            <v>F</v>
          </cell>
          <cell r="L709" t="str">
            <v>NO</v>
          </cell>
        </row>
        <row r="710">
          <cell r="C710" t="str">
            <v>319 F</v>
          </cell>
          <cell r="D710" t="str">
            <v xml:space="preserve">SECCHI </v>
          </cell>
          <cell r="E710" t="str">
            <v>GIULIA</v>
          </cell>
          <cell r="F710" t="str">
            <v>Silca Ultra Lite</v>
          </cell>
          <cell r="G710">
            <v>38735</v>
          </cell>
          <cell r="H710" t="str">
            <v>EE016279</v>
          </cell>
          <cell r="I710" t="str">
            <v>Juniores F</v>
          </cell>
          <cell r="J710" t="str">
            <v>FIDAL</v>
          </cell>
          <cell r="K710" t="str">
            <v>F</v>
          </cell>
          <cell r="L710" t="str">
            <v>NO</v>
          </cell>
        </row>
        <row r="711">
          <cell r="C711" t="str">
            <v>321 F</v>
          </cell>
          <cell r="D711" t="str">
            <v>PASSONE</v>
          </cell>
          <cell r="E711" t="str">
            <v>AGNESE</v>
          </cell>
          <cell r="F711" t="str">
            <v>Silca Ultra Lite</v>
          </cell>
          <cell r="G711">
            <v>38441</v>
          </cell>
          <cell r="H711" t="str">
            <v>EE014620</v>
          </cell>
          <cell r="I711" t="str">
            <v>Juniores F</v>
          </cell>
          <cell r="J711" t="str">
            <v>FIDAL</v>
          </cell>
          <cell r="K711" t="str">
            <v>F</v>
          </cell>
          <cell r="L711" t="str">
            <v>NO</v>
          </cell>
        </row>
        <row r="712">
          <cell r="C712" t="str">
            <v>180 M</v>
          </cell>
          <cell r="D712" t="str">
            <v>POSSA</v>
          </cell>
          <cell r="E712" t="str">
            <v>FRANCESCO</v>
          </cell>
          <cell r="F712" t="str">
            <v>Silca Ultra Lite</v>
          </cell>
          <cell r="G712">
            <v>41036</v>
          </cell>
          <cell r="H712" t="str">
            <v>EE019952</v>
          </cell>
          <cell r="I712" t="str">
            <v>Ragazzi M</v>
          </cell>
          <cell r="J712" t="str">
            <v>FIDAL</v>
          </cell>
          <cell r="K712" t="str">
            <v>M</v>
          </cell>
          <cell r="L712" t="str">
            <v>NO</v>
          </cell>
        </row>
        <row r="713">
          <cell r="C713" t="str">
            <v>227 M</v>
          </cell>
          <cell r="D713" t="str">
            <v>TURCO</v>
          </cell>
          <cell r="E713" t="str">
            <v>LEONE</v>
          </cell>
          <cell r="F713" t="str">
            <v>Silca Ultra Lite</v>
          </cell>
          <cell r="G713">
            <v>40539</v>
          </cell>
          <cell r="H713" t="str">
            <v>EE020779E</v>
          </cell>
          <cell r="I713" t="str">
            <v>Cadetti M</v>
          </cell>
          <cell r="J713" t="str">
            <v>FIDAL</v>
          </cell>
          <cell r="K713" t="str">
            <v>M</v>
          </cell>
          <cell r="L713" t="str">
            <v>NO</v>
          </cell>
        </row>
        <row r="714">
          <cell r="C714" t="str">
            <v>228 M</v>
          </cell>
          <cell r="D714" t="str">
            <v>DE PIZZOL</v>
          </cell>
          <cell r="E714" t="str">
            <v>GIOVANNI</v>
          </cell>
          <cell r="F714" t="str">
            <v>Silca Ultra Lite</v>
          </cell>
          <cell r="G714">
            <v>40325</v>
          </cell>
          <cell r="H714" t="str">
            <v>EE019823</v>
          </cell>
          <cell r="I714" t="str">
            <v>Cadetti M</v>
          </cell>
          <cell r="J714" t="str">
            <v>FIDAL</v>
          </cell>
          <cell r="K714" t="str">
            <v>M</v>
          </cell>
          <cell r="L714" t="str">
            <v>NO</v>
          </cell>
        </row>
        <row r="715">
          <cell r="C715" t="str">
            <v>238 M</v>
          </cell>
          <cell r="D715" t="str">
            <v>KOPCHA</v>
          </cell>
          <cell r="E715" t="str">
            <v>VALENTINO</v>
          </cell>
          <cell r="F715" t="str">
            <v>Silca Ultra Lite</v>
          </cell>
          <cell r="G715">
            <v>39857</v>
          </cell>
          <cell r="H715" t="str">
            <v>EE016327</v>
          </cell>
          <cell r="I715" t="str">
            <v>Cadetti M</v>
          </cell>
          <cell r="J715" t="str">
            <v>FIDAL</v>
          </cell>
          <cell r="K715" t="str">
            <v>M</v>
          </cell>
          <cell r="L715" t="str">
            <v>NO</v>
          </cell>
        </row>
        <row r="716">
          <cell r="C716" t="str">
            <v>240 M</v>
          </cell>
          <cell r="D716" t="str">
            <v>CORO'</v>
          </cell>
          <cell r="E716" t="str">
            <v>ALESSANDRO</v>
          </cell>
          <cell r="F716" t="str">
            <v>Silca Ultra Lite</v>
          </cell>
          <cell r="G716">
            <v>39848</v>
          </cell>
          <cell r="H716" t="str">
            <v>EE014800</v>
          </cell>
          <cell r="I716" t="str">
            <v>Cadetti M</v>
          </cell>
          <cell r="J716" t="str">
            <v>FIDAL</v>
          </cell>
          <cell r="K716" t="str">
            <v>M</v>
          </cell>
          <cell r="L716" t="str">
            <v>NO</v>
          </cell>
        </row>
        <row r="717">
          <cell r="C717" t="str">
            <v>326 M</v>
          </cell>
          <cell r="D717" t="str">
            <v>POSSA</v>
          </cell>
          <cell r="E717" t="str">
            <v>GIOVANNI</v>
          </cell>
          <cell r="F717" t="str">
            <v>Silca Ultra Lite</v>
          </cell>
          <cell r="G717">
            <v>39417</v>
          </cell>
          <cell r="H717" t="str">
            <v>EE024767</v>
          </cell>
          <cell r="I717" t="str">
            <v>Allievi M</v>
          </cell>
          <cell r="J717" t="str">
            <v>FIDAL</v>
          </cell>
          <cell r="K717" t="str">
            <v>M</v>
          </cell>
          <cell r="L717" t="str">
            <v>NO</v>
          </cell>
        </row>
        <row r="718">
          <cell r="C718" t="str">
            <v>446 M</v>
          </cell>
          <cell r="D718" t="str">
            <v>SANSON</v>
          </cell>
          <cell r="E718" t="str">
            <v>FRANCESCO</v>
          </cell>
          <cell r="F718" t="str">
            <v>Silca Ultra Lite</v>
          </cell>
          <cell r="G718">
            <v>37553</v>
          </cell>
          <cell r="H718" t="str">
            <v>EE021080</v>
          </cell>
          <cell r="I718" t="str">
            <v>Seniores M</v>
          </cell>
          <cell r="J718" t="str">
            <v>FIDAL</v>
          </cell>
          <cell r="K718" t="str">
            <v>M</v>
          </cell>
          <cell r="L718" t="str">
            <v>NO</v>
          </cell>
        </row>
        <row r="719">
          <cell r="C719" t="str">
            <v>335 F</v>
          </cell>
          <cell r="D719" t="str">
            <v>BUSETTI</v>
          </cell>
          <cell r="E719" t="str">
            <v>ELENA</v>
          </cell>
          <cell r="F719" t="str">
            <v>Vittorio Atletica</v>
          </cell>
          <cell r="G719">
            <v>35023</v>
          </cell>
          <cell r="H719" t="str">
            <v>EE007756</v>
          </cell>
          <cell r="I719" t="str">
            <v>Seniores F</v>
          </cell>
          <cell r="J719" t="str">
            <v>FIDAL</v>
          </cell>
          <cell r="K719" t="str">
            <v>F</v>
          </cell>
          <cell r="L719" t="str">
            <v>NO</v>
          </cell>
        </row>
        <row r="720">
          <cell r="C720" t="str">
            <v>127 M</v>
          </cell>
          <cell r="D720" t="str">
            <v>FAGANELLO</v>
          </cell>
          <cell r="E720" t="str">
            <v>LORENZO</v>
          </cell>
          <cell r="F720" t="str">
            <v>Vittorio Atletica</v>
          </cell>
          <cell r="G720">
            <v>41464</v>
          </cell>
          <cell r="H720" t="str">
            <v>EE019808</v>
          </cell>
          <cell r="I720" t="str">
            <v>Esordienti M</v>
          </cell>
          <cell r="J720" t="str">
            <v>FIDAL</v>
          </cell>
          <cell r="K720" t="str">
            <v>M</v>
          </cell>
          <cell r="L720" t="str">
            <v>NO</v>
          </cell>
        </row>
        <row r="721">
          <cell r="C721" t="str">
            <v>187 M</v>
          </cell>
          <cell r="D721" t="str">
            <v>FAGANELLO</v>
          </cell>
          <cell r="E721" t="str">
            <v>ALESSANDRO</v>
          </cell>
          <cell r="F721" t="str">
            <v>Vittorio Atletica</v>
          </cell>
          <cell r="G721">
            <v>40549</v>
          </cell>
          <cell r="H721" t="str">
            <v>EE018603</v>
          </cell>
          <cell r="I721" t="str">
            <v>Ragazzi M</v>
          </cell>
          <cell r="J721" t="str">
            <v>FIDAL</v>
          </cell>
          <cell r="K721" t="str">
            <v>M</v>
          </cell>
          <cell r="L721" t="str">
            <v>NO</v>
          </cell>
        </row>
        <row r="722">
          <cell r="C722" t="str">
            <v>320 M</v>
          </cell>
          <cell r="D722" t="str">
            <v xml:space="preserve">POL </v>
          </cell>
          <cell r="E722" t="str">
            <v>ANDREA</v>
          </cell>
          <cell r="F722" t="str">
            <v>Vittorio Atletica</v>
          </cell>
          <cell r="G722">
            <v>39727</v>
          </cell>
          <cell r="H722" t="str">
            <v>EE016035</v>
          </cell>
          <cell r="I722" t="str">
            <v>Allievi M</v>
          </cell>
          <cell r="J722" t="str">
            <v>FIDAL</v>
          </cell>
          <cell r="K722" t="str">
            <v>M</v>
          </cell>
          <cell r="L722" t="str">
            <v>NO</v>
          </cell>
        </row>
        <row r="723">
          <cell r="C723" t="str">
            <v>321 M</v>
          </cell>
          <cell r="D723" t="str">
            <v>DE BORTOLI</v>
          </cell>
          <cell r="E723" t="str">
            <v>GIORGIO</v>
          </cell>
          <cell r="F723" t="str">
            <v>Vittorio Atletica</v>
          </cell>
          <cell r="G723">
            <v>39716</v>
          </cell>
          <cell r="H723" t="str">
            <v>EE016138</v>
          </cell>
          <cell r="I723" t="str">
            <v>Allievi M</v>
          </cell>
          <cell r="J723" t="str">
            <v>FIDAL</v>
          </cell>
          <cell r="K723" t="str">
            <v>M</v>
          </cell>
          <cell r="L723" t="str">
            <v>NO</v>
          </cell>
        </row>
        <row r="724">
          <cell r="C724" t="str">
            <v>325 M</v>
          </cell>
          <cell r="D724" t="str">
            <v>BEKIRI</v>
          </cell>
          <cell r="E724" t="str">
            <v>VISAR</v>
          </cell>
          <cell r="F724" t="str">
            <v>Vittorio Atletica</v>
          </cell>
          <cell r="G724">
            <v>39471</v>
          </cell>
          <cell r="H724" t="str">
            <v>EE018830</v>
          </cell>
          <cell r="I724" t="str">
            <v>Allievi M</v>
          </cell>
          <cell r="J724" t="str">
            <v>FIDAL</v>
          </cell>
          <cell r="K724" t="str">
            <v>M</v>
          </cell>
          <cell r="L724" t="str">
            <v>NO</v>
          </cell>
        </row>
        <row r="725">
          <cell r="C725" t="str">
            <v>331 M</v>
          </cell>
          <cell r="D725" t="str">
            <v>BIZ</v>
          </cell>
          <cell r="E725" t="str">
            <v>PAOLO</v>
          </cell>
          <cell r="F725" t="str">
            <v>Vittorio Atletica</v>
          </cell>
          <cell r="G725">
            <v>39177</v>
          </cell>
          <cell r="H725" t="str">
            <v>EE016215</v>
          </cell>
          <cell r="I725" t="str">
            <v>Allievi M</v>
          </cell>
          <cell r="J725" t="str">
            <v>FIDAL</v>
          </cell>
          <cell r="K725" t="str">
            <v>M</v>
          </cell>
          <cell r="L725" t="str">
            <v>NO</v>
          </cell>
        </row>
        <row r="726">
          <cell r="C726" t="str">
            <v>332 M</v>
          </cell>
          <cell r="D726" t="str">
            <v>DA RE</v>
          </cell>
          <cell r="E726" t="str">
            <v>MARCO</v>
          </cell>
          <cell r="F726" t="str">
            <v>Vittorio Atletica</v>
          </cell>
          <cell r="G726">
            <v>39175</v>
          </cell>
          <cell r="H726" t="str">
            <v>EE018393</v>
          </cell>
          <cell r="I726" t="str">
            <v>Allievi M</v>
          </cell>
          <cell r="J726" t="str">
            <v>FIDAL</v>
          </cell>
          <cell r="K726" t="str">
            <v>M</v>
          </cell>
          <cell r="L726" t="str">
            <v>NO</v>
          </cell>
        </row>
        <row r="727">
          <cell r="C727" t="str">
            <v>334 M</v>
          </cell>
          <cell r="D727" t="str">
            <v>TITONEL</v>
          </cell>
          <cell r="E727" t="str">
            <v>FRANCESCO</v>
          </cell>
          <cell r="F727" t="str">
            <v>Vittorio Atletica</v>
          </cell>
          <cell r="G727">
            <v>39110</v>
          </cell>
          <cell r="H727" t="str">
            <v>EE017688</v>
          </cell>
          <cell r="I727" t="str">
            <v>Allievi M</v>
          </cell>
          <cell r="J727" t="str">
            <v>FIDAL</v>
          </cell>
          <cell r="K727" t="str">
            <v>M</v>
          </cell>
          <cell r="L727" t="str">
            <v>NO</v>
          </cell>
        </row>
        <row r="728">
          <cell r="C728"/>
          <cell r="D728"/>
          <cell r="E728"/>
          <cell r="F728"/>
          <cell r="G728"/>
          <cell r="H728"/>
          <cell r="I728"/>
          <cell r="J728"/>
          <cell r="K728"/>
          <cell r="L728"/>
        </row>
        <row r="729">
          <cell r="C729"/>
          <cell r="D729"/>
          <cell r="E729"/>
          <cell r="F729"/>
          <cell r="G729"/>
          <cell r="H729"/>
          <cell r="I729"/>
          <cell r="J729"/>
          <cell r="K729"/>
          <cell r="L729"/>
        </row>
        <row r="730">
          <cell r="C730"/>
          <cell r="D730"/>
          <cell r="E730"/>
          <cell r="F730"/>
          <cell r="G730"/>
          <cell r="H730"/>
          <cell r="I730"/>
          <cell r="J730"/>
          <cell r="K730"/>
          <cell r="L730"/>
        </row>
        <row r="731">
          <cell r="C731"/>
          <cell r="D731"/>
          <cell r="E731"/>
          <cell r="F731"/>
          <cell r="G731"/>
          <cell r="H731"/>
          <cell r="I731"/>
          <cell r="J731"/>
          <cell r="K731"/>
          <cell r="L731"/>
        </row>
        <row r="732">
          <cell r="C732"/>
          <cell r="D732"/>
          <cell r="E732"/>
          <cell r="F732"/>
          <cell r="G732"/>
          <cell r="H732"/>
          <cell r="I732"/>
          <cell r="J732"/>
          <cell r="K732"/>
          <cell r="L732"/>
        </row>
        <row r="733">
          <cell r="C733"/>
          <cell r="D733"/>
          <cell r="E733"/>
          <cell r="F733"/>
          <cell r="G733"/>
          <cell r="H733"/>
          <cell r="I733"/>
          <cell r="J733"/>
          <cell r="K733"/>
          <cell r="L733"/>
        </row>
        <row r="734">
          <cell r="C734"/>
          <cell r="D734"/>
          <cell r="E734"/>
          <cell r="F734"/>
          <cell r="G734"/>
          <cell r="H734"/>
          <cell r="I734"/>
          <cell r="J734"/>
          <cell r="K734"/>
          <cell r="L734"/>
        </row>
        <row r="735">
          <cell r="C735"/>
          <cell r="D735"/>
          <cell r="E735"/>
          <cell r="F735"/>
          <cell r="G735"/>
          <cell r="H735"/>
          <cell r="I735"/>
          <cell r="J735"/>
          <cell r="K735"/>
          <cell r="L735"/>
        </row>
        <row r="736">
          <cell r="C736"/>
          <cell r="D736"/>
          <cell r="E736"/>
          <cell r="F736"/>
          <cell r="G736"/>
          <cell r="H736"/>
          <cell r="I736"/>
          <cell r="J736"/>
          <cell r="K736"/>
          <cell r="L736"/>
        </row>
        <row r="737">
          <cell r="C737"/>
          <cell r="D737"/>
          <cell r="E737"/>
          <cell r="F737"/>
          <cell r="G737"/>
          <cell r="H737"/>
          <cell r="I737"/>
          <cell r="J737"/>
          <cell r="K737"/>
          <cell r="L737"/>
        </row>
        <row r="738">
          <cell r="C738"/>
          <cell r="D738"/>
          <cell r="E738"/>
          <cell r="F738"/>
          <cell r="G738"/>
          <cell r="H738"/>
          <cell r="I738"/>
          <cell r="J738"/>
          <cell r="K738"/>
          <cell r="L738"/>
        </row>
        <row r="739">
          <cell r="C739"/>
          <cell r="D739"/>
          <cell r="E739"/>
          <cell r="F739"/>
          <cell r="G739"/>
          <cell r="H739"/>
          <cell r="I739"/>
          <cell r="J739"/>
          <cell r="K739"/>
          <cell r="L739"/>
        </row>
        <row r="740">
          <cell r="C740"/>
          <cell r="D740"/>
          <cell r="E740"/>
          <cell r="F740"/>
          <cell r="G740"/>
          <cell r="H740"/>
          <cell r="I740"/>
          <cell r="J740"/>
          <cell r="K740"/>
          <cell r="L740"/>
        </row>
        <row r="741">
          <cell r="C741"/>
          <cell r="D741"/>
          <cell r="E741"/>
          <cell r="F741"/>
          <cell r="G741"/>
          <cell r="H741"/>
          <cell r="I741"/>
          <cell r="J741"/>
          <cell r="K741"/>
          <cell r="L741"/>
        </row>
        <row r="742">
          <cell r="C742"/>
          <cell r="D742"/>
          <cell r="E742"/>
          <cell r="F742"/>
          <cell r="G742"/>
          <cell r="H742"/>
          <cell r="I742"/>
          <cell r="J742"/>
          <cell r="K742"/>
          <cell r="L742"/>
        </row>
        <row r="743">
          <cell r="C743"/>
          <cell r="D743"/>
          <cell r="E743"/>
          <cell r="F743"/>
          <cell r="G743"/>
          <cell r="H743"/>
          <cell r="I743"/>
          <cell r="J743"/>
          <cell r="K743"/>
          <cell r="L743"/>
        </row>
        <row r="744">
          <cell r="C744"/>
          <cell r="D744"/>
          <cell r="E744"/>
          <cell r="F744"/>
          <cell r="G744"/>
          <cell r="H744"/>
          <cell r="I744"/>
          <cell r="J744"/>
          <cell r="K744"/>
          <cell r="L744"/>
        </row>
        <row r="745">
          <cell r="C745"/>
          <cell r="D745"/>
          <cell r="E745"/>
          <cell r="F745"/>
          <cell r="G745"/>
          <cell r="H745"/>
          <cell r="I745"/>
          <cell r="J745"/>
          <cell r="K745"/>
          <cell r="L745"/>
        </row>
        <row r="746">
          <cell r="C746"/>
          <cell r="D746"/>
          <cell r="E746"/>
          <cell r="F746"/>
          <cell r="G746"/>
          <cell r="H746"/>
          <cell r="I746"/>
          <cell r="J746"/>
          <cell r="K746"/>
          <cell r="L746"/>
        </row>
        <row r="747">
          <cell r="C747"/>
          <cell r="D747"/>
          <cell r="E747"/>
          <cell r="F747"/>
          <cell r="G747"/>
          <cell r="H747"/>
          <cell r="I747"/>
          <cell r="J747"/>
          <cell r="K747"/>
          <cell r="L747"/>
        </row>
        <row r="748">
          <cell r="C748"/>
          <cell r="D748"/>
          <cell r="E748"/>
          <cell r="F748"/>
          <cell r="G748"/>
          <cell r="H748"/>
          <cell r="I748"/>
          <cell r="J748"/>
          <cell r="K748"/>
          <cell r="L748"/>
        </row>
        <row r="749">
          <cell r="C749"/>
          <cell r="D749"/>
          <cell r="E749"/>
          <cell r="F749"/>
          <cell r="G749"/>
          <cell r="H749"/>
          <cell r="I749"/>
          <cell r="J749"/>
          <cell r="K749"/>
          <cell r="L749"/>
        </row>
        <row r="750">
          <cell r="C750"/>
          <cell r="D750"/>
          <cell r="E750"/>
          <cell r="F750"/>
          <cell r="G750"/>
          <cell r="H750"/>
          <cell r="I750"/>
          <cell r="J750"/>
          <cell r="K750"/>
          <cell r="L750"/>
        </row>
        <row r="751">
          <cell r="C751"/>
          <cell r="D751"/>
          <cell r="E751"/>
          <cell r="F751"/>
          <cell r="G751"/>
          <cell r="H751"/>
          <cell r="I751"/>
          <cell r="J751"/>
          <cell r="K751"/>
          <cell r="L751"/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8"/>
  <sheetViews>
    <sheetView view="pageBreakPreview" topLeftCell="A358" zoomScale="60" zoomScaleNormal="100" workbookViewId="0">
      <selection activeCell="D405" sqref="D405"/>
    </sheetView>
  </sheetViews>
  <sheetFormatPr defaultColWidth="9.109375" defaultRowHeight="14.4" x14ac:dyDescent="0.3"/>
  <cols>
    <col min="3" max="3" width="25.44140625" bestFit="1" customWidth="1"/>
    <col min="4" max="4" width="17.109375" bestFit="1" customWidth="1"/>
    <col min="5" max="5" width="29.88671875" bestFit="1" customWidth="1"/>
    <col min="7" max="7" width="10.5546875" bestFit="1" customWidth="1"/>
    <col min="8" max="8" width="11.5546875" bestFit="1" customWidth="1"/>
    <col min="11" max="11" width="16.5546875" customWidth="1"/>
  </cols>
  <sheetData>
    <row r="1" spans="1:8" ht="18" x14ac:dyDescent="0.35">
      <c r="B1" s="1"/>
      <c r="C1" s="1"/>
      <c r="D1" s="2" t="s">
        <v>0</v>
      </c>
    </row>
    <row r="2" spans="1:8" x14ac:dyDescent="0.3">
      <c r="A2" s="3"/>
      <c r="B2" s="4" t="s">
        <v>1</v>
      </c>
      <c r="C2" s="5" t="s">
        <v>2</v>
      </c>
      <c r="D2" s="5" t="s">
        <v>3</v>
      </c>
      <c r="E2" s="4" t="s">
        <v>4</v>
      </c>
      <c r="F2" s="4"/>
      <c r="G2" s="4" t="s">
        <v>5</v>
      </c>
      <c r="H2" s="4" t="s">
        <v>26</v>
      </c>
    </row>
    <row r="3" spans="1:8" x14ac:dyDescent="0.3">
      <c r="A3" s="11">
        <v>1</v>
      </c>
      <c r="B3" s="9" t="s">
        <v>28</v>
      </c>
      <c r="C3" s="10" t="s">
        <v>61</v>
      </c>
      <c r="D3" s="10" t="s">
        <v>62</v>
      </c>
      <c r="E3" s="10" t="s">
        <v>63</v>
      </c>
      <c r="F3" s="11" t="s">
        <v>64</v>
      </c>
      <c r="G3" s="12">
        <v>42073</v>
      </c>
      <c r="H3" s="13">
        <v>1.5462962962962963E-3</v>
      </c>
    </row>
    <row r="4" spans="1:8" x14ac:dyDescent="0.3">
      <c r="A4" s="11">
        <v>2</v>
      </c>
      <c r="B4" s="9" t="s">
        <v>29</v>
      </c>
      <c r="C4" s="10" t="s">
        <v>65</v>
      </c>
      <c r="D4" s="10" t="s">
        <v>66</v>
      </c>
      <c r="E4" s="10" t="s">
        <v>67</v>
      </c>
      <c r="F4" s="11" t="s">
        <v>64</v>
      </c>
      <c r="G4" s="12">
        <v>42695</v>
      </c>
      <c r="H4" s="13">
        <v>1.5914351851851851E-3</v>
      </c>
    </row>
    <row r="5" spans="1:8" x14ac:dyDescent="0.3">
      <c r="A5" s="11">
        <v>3</v>
      </c>
      <c r="B5" s="9" t="s">
        <v>30</v>
      </c>
      <c r="C5" s="10" t="s">
        <v>68</v>
      </c>
      <c r="D5" s="10" t="s">
        <v>69</v>
      </c>
      <c r="E5" s="10" t="s">
        <v>70</v>
      </c>
      <c r="F5" s="11" t="s">
        <v>64</v>
      </c>
      <c r="G5" s="12">
        <v>42384</v>
      </c>
      <c r="H5" s="13">
        <v>1.6076388888888889E-3</v>
      </c>
    </row>
    <row r="6" spans="1:8" x14ac:dyDescent="0.3">
      <c r="A6" s="11">
        <v>4</v>
      </c>
      <c r="B6" s="9" t="s">
        <v>31</v>
      </c>
      <c r="C6" s="10" t="s">
        <v>71</v>
      </c>
      <c r="D6" s="10" t="s">
        <v>72</v>
      </c>
      <c r="E6" s="10" t="s">
        <v>73</v>
      </c>
      <c r="F6" s="11" t="s">
        <v>64</v>
      </c>
      <c r="G6" s="12">
        <v>42167</v>
      </c>
      <c r="H6" s="13">
        <v>1.6747685185185184E-3</v>
      </c>
    </row>
    <row r="7" spans="1:8" x14ac:dyDescent="0.3">
      <c r="A7" s="11">
        <v>5</v>
      </c>
      <c r="B7" s="9" t="s">
        <v>32</v>
      </c>
      <c r="C7" s="10" t="s">
        <v>74</v>
      </c>
      <c r="D7" s="10" t="s">
        <v>75</v>
      </c>
      <c r="E7" s="10" t="s">
        <v>76</v>
      </c>
      <c r="F7" s="11" t="s">
        <v>64</v>
      </c>
      <c r="G7" s="12">
        <v>42420</v>
      </c>
      <c r="H7" s="13">
        <v>1.6967592592592592E-3</v>
      </c>
    </row>
    <row r="8" spans="1:8" x14ac:dyDescent="0.3">
      <c r="A8" s="11">
        <v>6</v>
      </c>
      <c r="B8" s="9" t="s">
        <v>33</v>
      </c>
      <c r="C8" s="10" t="s">
        <v>77</v>
      </c>
      <c r="D8" s="10" t="s">
        <v>78</v>
      </c>
      <c r="E8" s="10" t="s">
        <v>67</v>
      </c>
      <c r="F8" s="11" t="s">
        <v>64</v>
      </c>
      <c r="G8" s="12">
        <v>42070</v>
      </c>
      <c r="H8" s="13">
        <v>1.7210648148148146E-3</v>
      </c>
    </row>
    <row r="9" spans="1:8" x14ac:dyDescent="0.3">
      <c r="A9" s="11">
        <v>7</v>
      </c>
      <c r="B9" s="9" t="s">
        <v>34</v>
      </c>
      <c r="C9" s="10" t="s">
        <v>79</v>
      </c>
      <c r="D9" s="10" t="s">
        <v>80</v>
      </c>
      <c r="E9" s="10" t="s">
        <v>81</v>
      </c>
      <c r="F9" s="11" t="s">
        <v>64</v>
      </c>
      <c r="G9" s="12">
        <v>42410</v>
      </c>
      <c r="H9" s="13">
        <v>1.7974537037037039E-3</v>
      </c>
    </row>
    <row r="10" spans="1:8" x14ac:dyDescent="0.3">
      <c r="A10" s="11">
        <v>8</v>
      </c>
      <c r="B10" s="9" t="s">
        <v>35</v>
      </c>
      <c r="C10" s="10" t="s">
        <v>82</v>
      </c>
      <c r="D10" s="10" t="s">
        <v>83</v>
      </c>
      <c r="E10" s="10" t="s">
        <v>84</v>
      </c>
      <c r="F10" s="11" t="s">
        <v>64</v>
      </c>
      <c r="G10" s="12">
        <v>42018</v>
      </c>
      <c r="H10" s="13">
        <v>1.8101851851851853E-3</v>
      </c>
    </row>
    <row r="11" spans="1:8" x14ac:dyDescent="0.3">
      <c r="A11" s="11">
        <v>9</v>
      </c>
      <c r="B11" s="9" t="s">
        <v>36</v>
      </c>
      <c r="C11" s="10" t="s">
        <v>85</v>
      </c>
      <c r="D11" s="10" t="s">
        <v>86</v>
      </c>
      <c r="E11" s="10" t="s">
        <v>87</v>
      </c>
      <c r="F11" s="11" t="s">
        <v>88</v>
      </c>
      <c r="G11" s="12">
        <v>42259</v>
      </c>
      <c r="H11" s="13">
        <v>1.8159722222222223E-3</v>
      </c>
    </row>
    <row r="12" spans="1:8" x14ac:dyDescent="0.3">
      <c r="A12" s="11">
        <v>10</v>
      </c>
      <c r="B12" s="9" t="s">
        <v>37</v>
      </c>
      <c r="C12" s="10" t="s">
        <v>89</v>
      </c>
      <c r="D12" s="10" t="s">
        <v>90</v>
      </c>
      <c r="E12" s="10" t="s">
        <v>84</v>
      </c>
      <c r="F12" s="11" t="s">
        <v>64</v>
      </c>
      <c r="G12" s="12">
        <v>42185</v>
      </c>
      <c r="H12" s="13">
        <v>1.8495370370370371E-3</v>
      </c>
    </row>
    <row r="13" spans="1:8" x14ac:dyDescent="0.3">
      <c r="A13" s="11">
        <v>11</v>
      </c>
      <c r="B13" s="9" t="s">
        <v>38</v>
      </c>
      <c r="C13" s="10" t="s">
        <v>91</v>
      </c>
      <c r="D13" s="10" t="s">
        <v>92</v>
      </c>
      <c r="E13" s="10" t="s">
        <v>70</v>
      </c>
      <c r="F13" s="11" t="s">
        <v>64</v>
      </c>
      <c r="G13" s="12">
        <v>42395</v>
      </c>
      <c r="H13" s="13">
        <v>1.8645833333333333E-3</v>
      </c>
    </row>
    <row r="14" spans="1:8" x14ac:dyDescent="0.3">
      <c r="A14" s="11">
        <v>12</v>
      </c>
      <c r="B14" s="9" t="s">
        <v>39</v>
      </c>
      <c r="C14" s="10" t="s">
        <v>93</v>
      </c>
      <c r="D14" s="10" t="s">
        <v>94</v>
      </c>
      <c r="E14" s="10" t="s">
        <v>87</v>
      </c>
      <c r="F14" s="11" t="s">
        <v>88</v>
      </c>
      <c r="G14" s="12">
        <v>42341</v>
      </c>
      <c r="H14" s="13">
        <v>1.8703703703703703E-3</v>
      </c>
    </row>
    <row r="15" spans="1:8" x14ac:dyDescent="0.3">
      <c r="A15" s="11">
        <v>13</v>
      </c>
      <c r="B15" s="9" t="s">
        <v>40</v>
      </c>
      <c r="C15" s="10" t="s">
        <v>95</v>
      </c>
      <c r="D15" s="10" t="s">
        <v>96</v>
      </c>
      <c r="E15" s="10" t="s">
        <v>84</v>
      </c>
      <c r="F15" s="11" t="s">
        <v>64</v>
      </c>
      <c r="G15" s="12">
        <v>42061</v>
      </c>
      <c r="H15" s="13">
        <v>1.8796296296296297E-3</v>
      </c>
    </row>
    <row r="16" spans="1:8" x14ac:dyDescent="0.3">
      <c r="A16" s="11">
        <v>14</v>
      </c>
      <c r="B16" s="9" t="s">
        <v>41</v>
      </c>
      <c r="C16" s="10" t="s">
        <v>97</v>
      </c>
      <c r="D16" s="10" t="s">
        <v>98</v>
      </c>
      <c r="E16" s="10" t="s">
        <v>99</v>
      </c>
      <c r="F16" s="11" t="s">
        <v>64</v>
      </c>
      <c r="G16" s="12">
        <v>42383</v>
      </c>
      <c r="H16" s="13">
        <v>1.9050925925925926E-3</v>
      </c>
    </row>
    <row r="17" spans="1:8" x14ac:dyDescent="0.3">
      <c r="A17" s="11">
        <v>15</v>
      </c>
      <c r="B17" s="9" t="s">
        <v>42</v>
      </c>
      <c r="C17" s="10" t="s">
        <v>100</v>
      </c>
      <c r="D17" s="10" t="s">
        <v>101</v>
      </c>
      <c r="E17" s="10" t="s">
        <v>70</v>
      </c>
      <c r="F17" s="11" t="s">
        <v>64</v>
      </c>
      <c r="G17" s="12">
        <v>42295</v>
      </c>
      <c r="H17" s="13">
        <v>1.9108796296296296E-3</v>
      </c>
    </row>
    <row r="18" spans="1:8" x14ac:dyDescent="0.3">
      <c r="A18" s="11">
        <v>16</v>
      </c>
      <c r="B18" s="9" t="s">
        <v>43</v>
      </c>
      <c r="C18" s="10" t="s">
        <v>102</v>
      </c>
      <c r="D18" s="10" t="s">
        <v>80</v>
      </c>
      <c r="E18" s="10" t="s">
        <v>103</v>
      </c>
      <c r="F18" s="11" t="s">
        <v>64</v>
      </c>
      <c r="G18" s="12">
        <v>42057</v>
      </c>
      <c r="H18" s="13">
        <v>1.9270833333333334E-3</v>
      </c>
    </row>
    <row r="19" spans="1:8" x14ac:dyDescent="0.3">
      <c r="A19" s="11">
        <v>17</v>
      </c>
      <c r="B19" s="9" t="s">
        <v>44</v>
      </c>
      <c r="C19" s="10" t="s">
        <v>104</v>
      </c>
      <c r="D19" s="10" t="s">
        <v>105</v>
      </c>
      <c r="E19" s="10" t="s">
        <v>73</v>
      </c>
      <c r="F19" s="11" t="s">
        <v>64</v>
      </c>
      <c r="G19" s="12">
        <v>42118</v>
      </c>
      <c r="H19" s="13">
        <v>1.9432870370370372E-3</v>
      </c>
    </row>
    <row r="20" spans="1:8" x14ac:dyDescent="0.3">
      <c r="A20" s="11">
        <v>18</v>
      </c>
      <c r="B20" s="9" t="s">
        <v>45</v>
      </c>
      <c r="C20" s="10" t="s">
        <v>106</v>
      </c>
      <c r="D20" s="10" t="s">
        <v>107</v>
      </c>
      <c r="E20" s="10" t="s">
        <v>81</v>
      </c>
      <c r="F20" s="11" t="s">
        <v>64</v>
      </c>
      <c r="G20" s="12">
        <v>42691</v>
      </c>
      <c r="H20" s="13">
        <v>1.9641203703703704E-3</v>
      </c>
    </row>
    <row r="21" spans="1:8" x14ac:dyDescent="0.3">
      <c r="A21" s="11">
        <v>19</v>
      </c>
      <c r="B21" s="9" t="s">
        <v>46</v>
      </c>
      <c r="C21" s="10" t="s">
        <v>108</v>
      </c>
      <c r="D21" s="10" t="s">
        <v>109</v>
      </c>
      <c r="E21" s="10" t="s">
        <v>73</v>
      </c>
      <c r="F21" s="11" t="s">
        <v>64</v>
      </c>
      <c r="G21" s="12">
        <v>42622</v>
      </c>
      <c r="H21" s="13">
        <v>1.9942129629629633E-3</v>
      </c>
    </row>
    <row r="22" spans="1:8" x14ac:dyDescent="0.3">
      <c r="A22" s="11">
        <v>20</v>
      </c>
      <c r="B22" s="9" t="s">
        <v>47</v>
      </c>
      <c r="C22" s="10" t="s">
        <v>110</v>
      </c>
      <c r="D22" s="10" t="s">
        <v>111</v>
      </c>
      <c r="E22" s="10" t="s">
        <v>112</v>
      </c>
      <c r="F22" s="11" t="s">
        <v>64</v>
      </c>
      <c r="G22" s="12">
        <v>42143</v>
      </c>
      <c r="H22" s="13">
        <v>2.0324074074074073E-3</v>
      </c>
    </row>
    <row r="23" spans="1:8" x14ac:dyDescent="0.3">
      <c r="A23" s="11">
        <v>21</v>
      </c>
      <c r="B23" s="9" t="s">
        <v>48</v>
      </c>
      <c r="C23" s="10" t="s">
        <v>65</v>
      </c>
      <c r="D23" s="10" t="s">
        <v>113</v>
      </c>
      <c r="E23" s="10" t="s">
        <v>84</v>
      </c>
      <c r="F23" s="11" t="s">
        <v>64</v>
      </c>
      <c r="G23" s="12">
        <v>42550</v>
      </c>
      <c r="H23" s="13">
        <v>2.0486111111111113E-3</v>
      </c>
    </row>
    <row r="24" spans="1:8" x14ac:dyDescent="0.3">
      <c r="A24" s="11">
        <v>22</v>
      </c>
      <c r="B24" s="9" t="s">
        <v>49</v>
      </c>
      <c r="C24" s="10" t="s">
        <v>114</v>
      </c>
      <c r="D24" s="10" t="s">
        <v>115</v>
      </c>
      <c r="E24" s="10" t="s">
        <v>116</v>
      </c>
      <c r="F24" s="11" t="s">
        <v>64</v>
      </c>
      <c r="G24" s="12">
        <v>42529</v>
      </c>
      <c r="H24" s="13">
        <v>2.0671296296296297E-3</v>
      </c>
    </row>
    <row r="25" spans="1:8" x14ac:dyDescent="0.3">
      <c r="A25" s="11">
        <v>23</v>
      </c>
      <c r="B25" s="9" t="s">
        <v>50</v>
      </c>
      <c r="C25" s="10" t="s">
        <v>117</v>
      </c>
      <c r="D25" s="10" t="s">
        <v>118</v>
      </c>
      <c r="E25" s="10" t="s">
        <v>70</v>
      </c>
      <c r="F25" s="11" t="s">
        <v>64</v>
      </c>
      <c r="G25" s="12">
        <v>42541</v>
      </c>
      <c r="H25" s="13">
        <v>2.0868055555555557E-3</v>
      </c>
    </row>
    <row r="26" spans="1:8" x14ac:dyDescent="0.3">
      <c r="A26" s="11">
        <v>24</v>
      </c>
      <c r="B26" s="9" t="s">
        <v>51</v>
      </c>
      <c r="C26" s="10" t="s">
        <v>119</v>
      </c>
      <c r="D26" s="10" t="s">
        <v>120</v>
      </c>
      <c r="E26" s="10" t="s">
        <v>76</v>
      </c>
      <c r="F26" s="11" t="s">
        <v>64</v>
      </c>
      <c r="G26" s="12">
        <v>42159</v>
      </c>
      <c r="H26" s="13">
        <v>2.0937500000000001E-3</v>
      </c>
    </row>
    <row r="27" spans="1:8" x14ac:dyDescent="0.3">
      <c r="A27" s="11">
        <v>25</v>
      </c>
      <c r="B27" s="9" t="s">
        <v>52</v>
      </c>
      <c r="C27" s="10" t="s">
        <v>121</v>
      </c>
      <c r="D27" s="10" t="s">
        <v>122</v>
      </c>
      <c r="E27" s="10" t="s">
        <v>123</v>
      </c>
      <c r="F27" s="11" t="s">
        <v>64</v>
      </c>
      <c r="G27" s="12">
        <v>42491</v>
      </c>
      <c r="H27" s="13">
        <v>2.1064814814814813E-3</v>
      </c>
    </row>
    <row r="28" spans="1:8" x14ac:dyDescent="0.3">
      <c r="A28" s="11">
        <v>26</v>
      </c>
      <c r="B28" s="9" t="s">
        <v>53</v>
      </c>
      <c r="C28" s="10" t="s">
        <v>124</v>
      </c>
      <c r="D28" s="10" t="s">
        <v>69</v>
      </c>
      <c r="E28" s="10" t="s">
        <v>87</v>
      </c>
      <c r="F28" s="11" t="s">
        <v>88</v>
      </c>
      <c r="G28" s="12">
        <v>42006</v>
      </c>
      <c r="H28" s="13">
        <v>2.1469907407407405E-3</v>
      </c>
    </row>
    <row r="29" spans="1:8" x14ac:dyDescent="0.3">
      <c r="A29" s="11">
        <v>27</v>
      </c>
      <c r="B29" s="9" t="s">
        <v>54</v>
      </c>
      <c r="C29" s="10" t="s">
        <v>125</v>
      </c>
      <c r="D29" s="10" t="s">
        <v>80</v>
      </c>
      <c r="E29" s="10" t="s">
        <v>103</v>
      </c>
      <c r="F29" s="11" t="s">
        <v>64</v>
      </c>
      <c r="G29" s="12">
        <v>42250</v>
      </c>
      <c r="H29" s="13">
        <v>2.1550925925925926E-3</v>
      </c>
    </row>
    <row r="30" spans="1:8" x14ac:dyDescent="0.3">
      <c r="A30" s="11">
        <v>28</v>
      </c>
      <c r="B30" s="9" t="s">
        <v>55</v>
      </c>
      <c r="C30" s="10" t="s">
        <v>126</v>
      </c>
      <c r="D30" s="10" t="s">
        <v>118</v>
      </c>
      <c r="E30" s="10" t="s">
        <v>116</v>
      </c>
      <c r="F30" s="11" t="s">
        <v>64</v>
      </c>
      <c r="G30" s="12">
        <v>42243</v>
      </c>
      <c r="H30" s="13">
        <v>2.1643518518518518E-3</v>
      </c>
    </row>
    <row r="31" spans="1:8" x14ac:dyDescent="0.3">
      <c r="A31" s="11">
        <v>29</v>
      </c>
      <c r="B31" s="9" t="s">
        <v>56</v>
      </c>
      <c r="C31" s="10" t="s">
        <v>127</v>
      </c>
      <c r="D31" s="10" t="s">
        <v>96</v>
      </c>
      <c r="E31" s="10" t="s">
        <v>73</v>
      </c>
      <c r="F31" s="11" t="s">
        <v>64</v>
      </c>
      <c r="G31" s="12">
        <v>42048</v>
      </c>
      <c r="H31" s="13">
        <v>2.1909722222222222E-3</v>
      </c>
    </row>
    <row r="32" spans="1:8" x14ac:dyDescent="0.3">
      <c r="A32" s="11">
        <v>30</v>
      </c>
      <c r="B32" s="9" t="s">
        <v>57</v>
      </c>
      <c r="C32" s="10" t="s">
        <v>128</v>
      </c>
      <c r="D32" s="10" t="s">
        <v>122</v>
      </c>
      <c r="E32" s="10" t="s">
        <v>70</v>
      </c>
      <c r="F32" s="11" t="s">
        <v>64</v>
      </c>
      <c r="G32" s="12">
        <v>42449</v>
      </c>
      <c r="H32" s="13">
        <v>2.2187499999999998E-3</v>
      </c>
    </row>
    <row r="33" spans="1:8" x14ac:dyDescent="0.3">
      <c r="A33" s="11">
        <v>31</v>
      </c>
      <c r="B33" s="9" t="s">
        <v>58</v>
      </c>
      <c r="C33" s="10" t="s">
        <v>129</v>
      </c>
      <c r="D33" s="10" t="s">
        <v>130</v>
      </c>
      <c r="E33" s="10" t="s">
        <v>73</v>
      </c>
      <c r="F33" s="11" t="s">
        <v>64</v>
      </c>
      <c r="G33" s="12">
        <v>42712</v>
      </c>
      <c r="H33" s="13">
        <v>2.2349537037037038E-3</v>
      </c>
    </row>
    <row r="34" spans="1:8" x14ac:dyDescent="0.3">
      <c r="A34" s="11">
        <v>32</v>
      </c>
      <c r="B34" s="9" t="s">
        <v>59</v>
      </c>
      <c r="C34" s="10" t="s">
        <v>131</v>
      </c>
      <c r="D34" s="10" t="s">
        <v>132</v>
      </c>
      <c r="E34" s="10" t="s">
        <v>70</v>
      </c>
      <c r="F34" s="11" t="s">
        <v>64</v>
      </c>
      <c r="G34" s="12">
        <v>42493</v>
      </c>
      <c r="H34" s="13">
        <v>2.2662037037037039E-3</v>
      </c>
    </row>
    <row r="35" spans="1:8" x14ac:dyDescent="0.3">
      <c r="A35" s="11">
        <v>33</v>
      </c>
      <c r="B35" s="9" t="s">
        <v>60</v>
      </c>
      <c r="C35" s="10" t="s">
        <v>133</v>
      </c>
      <c r="D35" s="10" t="s">
        <v>134</v>
      </c>
      <c r="E35" s="10" t="s">
        <v>70</v>
      </c>
      <c r="F35" s="11" t="s">
        <v>64</v>
      </c>
      <c r="G35" s="12">
        <v>42068</v>
      </c>
      <c r="H35" s="13">
        <v>2.3113425925925923E-3</v>
      </c>
    </row>
    <row r="36" spans="1:8" x14ac:dyDescent="0.3">
      <c r="A36" s="11"/>
      <c r="B36" s="9"/>
      <c r="C36" s="10" t="str">
        <f>IF(B36="","",VLOOKUP(B36,[1]TESSERATI!$C$3:$L$993,2,FALSE))</f>
        <v/>
      </c>
      <c r="D36" s="10" t="str">
        <f>IF(B36="","",VLOOKUP(B36,[1]TESSERATI!$C$3:$L$999,3,FALSE))</f>
        <v/>
      </c>
      <c r="E36" s="10" t="str">
        <f>IF(B36="","",VLOOKUP(B36,[1]TESSERATI!$C$3:$L$999,4,FALSE))</f>
        <v/>
      </c>
      <c r="F36" s="11" t="str">
        <f>IF(B36="","",VLOOKUP(B36,[1]TESSERATI!$C$3:$L$999,8,FALSE))</f>
        <v/>
      </c>
      <c r="G36" s="12" t="str">
        <f>IF(B36="","",VLOOKUP(B36,[1]TESSERATI!$C$3:$L$999,5,FALSE))</f>
        <v/>
      </c>
      <c r="H36" s="4"/>
    </row>
    <row r="37" spans="1:8" x14ac:dyDescent="0.3">
      <c r="B37" s="6"/>
      <c r="C37" s="7"/>
      <c r="D37" s="8"/>
      <c r="E37" s="8"/>
      <c r="F37" s="7"/>
      <c r="G37" s="7"/>
    </row>
    <row r="38" spans="1:8" ht="18" x14ac:dyDescent="0.35">
      <c r="B38" s="1"/>
      <c r="C38" s="1"/>
      <c r="D38" s="2" t="s">
        <v>27</v>
      </c>
    </row>
    <row r="39" spans="1:8" x14ac:dyDescent="0.3">
      <c r="A39" s="3"/>
      <c r="B39" s="4" t="s">
        <v>1</v>
      </c>
      <c r="C39" s="5" t="s">
        <v>2</v>
      </c>
      <c r="D39" s="5" t="s">
        <v>3</v>
      </c>
      <c r="E39" s="4" t="s">
        <v>4</v>
      </c>
      <c r="F39" s="4"/>
      <c r="G39" s="4" t="s">
        <v>5</v>
      </c>
      <c r="H39" s="4" t="s">
        <v>26</v>
      </c>
    </row>
    <row r="40" spans="1:8" x14ac:dyDescent="0.3">
      <c r="A40" s="11">
        <v>1</v>
      </c>
      <c r="B40" s="9" t="s">
        <v>135</v>
      </c>
      <c r="C40" s="10" t="s">
        <v>171</v>
      </c>
      <c r="D40" s="10" t="s">
        <v>172</v>
      </c>
      <c r="E40" s="10" t="s">
        <v>173</v>
      </c>
      <c r="F40" s="11" t="s">
        <v>64</v>
      </c>
      <c r="G40" s="12">
        <v>42245</v>
      </c>
      <c r="H40" s="13">
        <v>1.4791666666666666E-3</v>
      </c>
    </row>
    <row r="41" spans="1:8" x14ac:dyDescent="0.3">
      <c r="A41" s="11">
        <v>2</v>
      </c>
      <c r="B41" s="9" t="s">
        <v>136</v>
      </c>
      <c r="C41" s="10" t="s">
        <v>174</v>
      </c>
      <c r="D41" s="10" t="s">
        <v>175</v>
      </c>
      <c r="E41" s="10" t="s">
        <v>99</v>
      </c>
      <c r="F41" s="11" t="s">
        <v>64</v>
      </c>
      <c r="G41" s="12">
        <v>42068</v>
      </c>
      <c r="H41" s="13">
        <v>1.4837962962962962E-3</v>
      </c>
    </row>
    <row r="42" spans="1:8" x14ac:dyDescent="0.3">
      <c r="A42" s="11">
        <v>3</v>
      </c>
      <c r="B42" s="9" t="s">
        <v>137</v>
      </c>
      <c r="C42" s="10" t="s">
        <v>176</v>
      </c>
      <c r="D42" s="10" t="s">
        <v>177</v>
      </c>
      <c r="E42" s="10" t="s">
        <v>123</v>
      </c>
      <c r="F42" s="11" t="s">
        <v>64</v>
      </c>
      <c r="G42" s="12">
        <v>42033</v>
      </c>
      <c r="H42" s="13">
        <v>1.5196759259259261E-3</v>
      </c>
    </row>
    <row r="43" spans="1:8" x14ac:dyDescent="0.3">
      <c r="A43" s="11">
        <v>4</v>
      </c>
      <c r="B43" s="9" t="s">
        <v>138</v>
      </c>
      <c r="C43" s="10" t="s">
        <v>178</v>
      </c>
      <c r="D43" s="10" t="s">
        <v>179</v>
      </c>
      <c r="E43" s="10" t="s">
        <v>73</v>
      </c>
      <c r="F43" s="11" t="s">
        <v>64</v>
      </c>
      <c r="G43" s="12">
        <v>42050</v>
      </c>
      <c r="H43" s="13">
        <v>1.5254629629629631E-3</v>
      </c>
    </row>
    <row r="44" spans="1:8" x14ac:dyDescent="0.3">
      <c r="A44" s="11">
        <v>5</v>
      </c>
      <c r="B44" s="9" t="s">
        <v>139</v>
      </c>
      <c r="C44" s="10" t="s">
        <v>180</v>
      </c>
      <c r="D44" s="10" t="s">
        <v>181</v>
      </c>
      <c r="E44" s="10" t="s">
        <v>87</v>
      </c>
      <c r="F44" s="11" t="s">
        <v>88</v>
      </c>
      <c r="G44" s="12">
        <v>42008</v>
      </c>
      <c r="H44" s="13">
        <v>1.5833333333333335E-3</v>
      </c>
    </row>
    <row r="45" spans="1:8" x14ac:dyDescent="0.3">
      <c r="A45" s="11">
        <v>6</v>
      </c>
      <c r="B45" s="9" t="s">
        <v>140</v>
      </c>
      <c r="C45" s="10" t="s">
        <v>182</v>
      </c>
      <c r="D45" s="10" t="s">
        <v>183</v>
      </c>
      <c r="E45" s="10" t="s">
        <v>63</v>
      </c>
      <c r="F45" s="11" t="s">
        <v>64</v>
      </c>
      <c r="G45" s="12">
        <v>42248</v>
      </c>
      <c r="H45" s="13">
        <v>1.5925925925925925E-3</v>
      </c>
    </row>
    <row r="46" spans="1:8" x14ac:dyDescent="0.3">
      <c r="A46" s="11">
        <v>7</v>
      </c>
      <c r="B46" s="9" t="s">
        <v>141</v>
      </c>
      <c r="C46" s="10" t="s">
        <v>184</v>
      </c>
      <c r="D46" s="10" t="s">
        <v>172</v>
      </c>
      <c r="E46" s="10" t="s">
        <v>99</v>
      </c>
      <c r="F46" s="11" t="s">
        <v>64</v>
      </c>
      <c r="G46" s="12">
        <v>42597</v>
      </c>
      <c r="H46" s="13">
        <v>1.6412037037037037E-3</v>
      </c>
    </row>
    <row r="47" spans="1:8" x14ac:dyDescent="0.3">
      <c r="A47" s="11">
        <v>8</v>
      </c>
      <c r="B47" s="9" t="s">
        <v>142</v>
      </c>
      <c r="C47" s="10" t="s">
        <v>184</v>
      </c>
      <c r="D47" s="10" t="s">
        <v>185</v>
      </c>
      <c r="E47" s="10" t="s">
        <v>123</v>
      </c>
      <c r="F47" s="11" t="s">
        <v>64</v>
      </c>
      <c r="G47" s="12">
        <v>42402</v>
      </c>
      <c r="H47" s="13">
        <v>1.6608796296296296E-3</v>
      </c>
    </row>
    <row r="48" spans="1:8" x14ac:dyDescent="0.3">
      <c r="A48" s="11">
        <v>9</v>
      </c>
      <c r="B48" s="9" t="s">
        <v>143</v>
      </c>
      <c r="C48" s="10" t="s">
        <v>186</v>
      </c>
      <c r="D48" s="10" t="s">
        <v>187</v>
      </c>
      <c r="E48" s="10" t="s">
        <v>116</v>
      </c>
      <c r="F48" s="11" t="s">
        <v>64</v>
      </c>
      <c r="G48" s="12">
        <v>42679</v>
      </c>
      <c r="H48" s="13">
        <v>1.670138888888889E-3</v>
      </c>
    </row>
    <row r="49" spans="1:8" x14ac:dyDescent="0.3">
      <c r="A49" s="11">
        <v>10</v>
      </c>
      <c r="B49" s="9" t="s">
        <v>144</v>
      </c>
      <c r="C49" s="10" t="s">
        <v>188</v>
      </c>
      <c r="D49" s="10" t="s">
        <v>189</v>
      </c>
      <c r="E49" s="10" t="s">
        <v>99</v>
      </c>
      <c r="F49" s="11" t="s">
        <v>64</v>
      </c>
      <c r="G49" s="12">
        <v>42198</v>
      </c>
      <c r="H49" s="13">
        <v>1.673611111111111E-3</v>
      </c>
    </row>
    <row r="50" spans="1:8" x14ac:dyDescent="0.3">
      <c r="A50" s="11">
        <v>11</v>
      </c>
      <c r="B50" s="9" t="s">
        <v>145</v>
      </c>
      <c r="C50" s="10" t="s">
        <v>190</v>
      </c>
      <c r="D50" s="10" t="s">
        <v>191</v>
      </c>
      <c r="E50" s="10" t="s">
        <v>116</v>
      </c>
      <c r="F50" s="11" t="s">
        <v>64</v>
      </c>
      <c r="G50" s="12">
        <v>42287</v>
      </c>
      <c r="H50" s="13">
        <v>1.7048611111111112E-3</v>
      </c>
    </row>
    <row r="51" spans="1:8" x14ac:dyDescent="0.3">
      <c r="A51" s="11">
        <v>12</v>
      </c>
      <c r="B51" s="9" t="s">
        <v>146</v>
      </c>
      <c r="C51" s="10" t="s">
        <v>192</v>
      </c>
      <c r="D51" s="10" t="s">
        <v>193</v>
      </c>
      <c r="E51" s="10" t="s">
        <v>70</v>
      </c>
      <c r="F51" s="11" t="s">
        <v>64</v>
      </c>
      <c r="G51" s="12">
        <v>42214</v>
      </c>
      <c r="H51" s="13">
        <v>1.71875E-3</v>
      </c>
    </row>
    <row r="52" spans="1:8" x14ac:dyDescent="0.3">
      <c r="A52" s="11">
        <v>13</v>
      </c>
      <c r="B52" s="9" t="s">
        <v>147</v>
      </c>
      <c r="C52" s="10" t="s">
        <v>194</v>
      </c>
      <c r="D52" s="10" t="s">
        <v>195</v>
      </c>
      <c r="E52" s="10" t="s">
        <v>87</v>
      </c>
      <c r="F52" s="11" t="s">
        <v>88</v>
      </c>
      <c r="G52" s="12">
        <v>42007</v>
      </c>
      <c r="H52" s="13">
        <v>1.7407407407407408E-3</v>
      </c>
    </row>
    <row r="53" spans="1:8" x14ac:dyDescent="0.3">
      <c r="A53" s="11">
        <v>14</v>
      </c>
      <c r="B53" s="9" t="s">
        <v>148</v>
      </c>
      <c r="C53" s="10" t="s">
        <v>65</v>
      </c>
      <c r="D53" s="10" t="s">
        <v>196</v>
      </c>
      <c r="E53" s="10" t="s">
        <v>116</v>
      </c>
      <c r="F53" s="11" t="s">
        <v>64</v>
      </c>
      <c r="G53" s="12">
        <v>42030</v>
      </c>
      <c r="H53" s="13">
        <v>1.7523148148148148E-3</v>
      </c>
    </row>
    <row r="54" spans="1:8" x14ac:dyDescent="0.3">
      <c r="A54" s="11">
        <v>15</v>
      </c>
      <c r="B54" s="9" t="s">
        <v>149</v>
      </c>
      <c r="C54" s="10" t="s">
        <v>197</v>
      </c>
      <c r="D54" s="10" t="s">
        <v>198</v>
      </c>
      <c r="E54" s="10" t="s">
        <v>123</v>
      </c>
      <c r="F54" s="11" t="s">
        <v>64</v>
      </c>
      <c r="G54" s="12">
        <v>42168</v>
      </c>
      <c r="H54" s="13">
        <v>1.7592592592592592E-3</v>
      </c>
    </row>
    <row r="55" spans="1:8" x14ac:dyDescent="0.3">
      <c r="A55" s="11">
        <v>16</v>
      </c>
      <c r="B55" s="9" t="s">
        <v>150</v>
      </c>
      <c r="C55" s="10" t="s">
        <v>199</v>
      </c>
      <c r="D55" s="10" t="s">
        <v>172</v>
      </c>
      <c r="E55" s="10" t="s">
        <v>99</v>
      </c>
      <c r="F55" s="11" t="s">
        <v>64</v>
      </c>
      <c r="G55" s="12">
        <v>42267</v>
      </c>
      <c r="H55" s="13">
        <v>1.7743055555555557E-3</v>
      </c>
    </row>
    <row r="56" spans="1:8" x14ac:dyDescent="0.3">
      <c r="A56" s="11">
        <v>17</v>
      </c>
      <c r="B56" s="9" t="s">
        <v>151</v>
      </c>
      <c r="C56" s="10" t="s">
        <v>200</v>
      </c>
      <c r="D56" s="10" t="s">
        <v>201</v>
      </c>
      <c r="E56" s="10" t="s">
        <v>70</v>
      </c>
      <c r="F56" s="11" t="s">
        <v>64</v>
      </c>
      <c r="G56" s="12">
        <v>42369</v>
      </c>
      <c r="H56" s="13">
        <v>1.7824074074074075E-3</v>
      </c>
    </row>
    <row r="57" spans="1:8" x14ac:dyDescent="0.3">
      <c r="A57" s="11">
        <v>18</v>
      </c>
      <c r="B57" s="9" t="s">
        <v>152</v>
      </c>
      <c r="C57" s="10" t="s">
        <v>202</v>
      </c>
      <c r="D57" s="10" t="s">
        <v>203</v>
      </c>
      <c r="E57" s="10" t="s">
        <v>204</v>
      </c>
      <c r="F57" s="11" t="s">
        <v>64</v>
      </c>
      <c r="G57" s="12">
        <v>42408</v>
      </c>
      <c r="H57" s="13">
        <v>1.7858796296296297E-3</v>
      </c>
    </row>
    <row r="58" spans="1:8" x14ac:dyDescent="0.3">
      <c r="A58" s="11">
        <v>19</v>
      </c>
      <c r="B58" s="9" t="s">
        <v>153</v>
      </c>
      <c r="C58" s="10" t="s">
        <v>205</v>
      </c>
      <c r="D58" s="10" t="s">
        <v>206</v>
      </c>
      <c r="E58" s="10" t="s">
        <v>76</v>
      </c>
      <c r="F58" s="11" t="s">
        <v>64</v>
      </c>
      <c r="G58" s="12">
        <v>42011</v>
      </c>
      <c r="H58" s="13">
        <v>1.7974537037037039E-3</v>
      </c>
    </row>
    <row r="59" spans="1:8" x14ac:dyDescent="0.3">
      <c r="A59" s="11">
        <v>20</v>
      </c>
      <c r="B59" s="9" t="s">
        <v>154</v>
      </c>
      <c r="C59" s="10" t="s">
        <v>207</v>
      </c>
      <c r="D59" s="10" t="s">
        <v>208</v>
      </c>
      <c r="E59" s="10" t="s">
        <v>63</v>
      </c>
      <c r="F59" s="11" t="s">
        <v>64</v>
      </c>
      <c r="G59" s="12">
        <v>42350</v>
      </c>
      <c r="H59" s="13">
        <v>1.8032407407407409E-3</v>
      </c>
    </row>
    <row r="60" spans="1:8" x14ac:dyDescent="0.3">
      <c r="A60" s="11">
        <v>21</v>
      </c>
      <c r="B60" s="9" t="s">
        <v>155</v>
      </c>
      <c r="C60" s="10" t="s">
        <v>209</v>
      </c>
      <c r="D60" s="10" t="s">
        <v>210</v>
      </c>
      <c r="E60" s="10" t="s">
        <v>70</v>
      </c>
      <c r="F60" s="11" t="s">
        <v>64</v>
      </c>
      <c r="G60" s="12">
        <v>42689</v>
      </c>
      <c r="H60" s="13">
        <v>1.8124999999999999E-3</v>
      </c>
    </row>
    <row r="61" spans="1:8" x14ac:dyDescent="0.3">
      <c r="A61" s="11">
        <v>22</v>
      </c>
      <c r="B61" s="9" t="s">
        <v>156</v>
      </c>
      <c r="C61" s="10" t="s">
        <v>211</v>
      </c>
      <c r="D61" s="10" t="s">
        <v>208</v>
      </c>
      <c r="E61" s="10" t="s">
        <v>76</v>
      </c>
      <c r="F61" s="11" t="s">
        <v>64</v>
      </c>
      <c r="G61" s="12">
        <v>42306</v>
      </c>
      <c r="H61" s="13">
        <v>1.8240740740740741E-3</v>
      </c>
    </row>
    <row r="62" spans="1:8" x14ac:dyDescent="0.3">
      <c r="A62" s="11">
        <v>23</v>
      </c>
      <c r="B62" s="9" t="s">
        <v>157</v>
      </c>
      <c r="C62" s="10" t="s">
        <v>212</v>
      </c>
      <c r="D62" s="10" t="s">
        <v>213</v>
      </c>
      <c r="E62" s="10" t="s">
        <v>63</v>
      </c>
      <c r="F62" s="11" t="s">
        <v>64</v>
      </c>
      <c r="G62" s="12">
        <v>42213</v>
      </c>
      <c r="H62" s="13">
        <v>1.8310185185185183E-3</v>
      </c>
    </row>
    <row r="63" spans="1:8" x14ac:dyDescent="0.3">
      <c r="A63" s="11">
        <v>24</v>
      </c>
      <c r="B63" s="9" t="s">
        <v>158</v>
      </c>
      <c r="C63" s="10" t="s">
        <v>214</v>
      </c>
      <c r="D63" s="10" t="s">
        <v>215</v>
      </c>
      <c r="E63" s="10" t="s">
        <v>116</v>
      </c>
      <c r="F63" s="11" t="s">
        <v>64</v>
      </c>
      <c r="G63" s="12">
        <v>42215</v>
      </c>
      <c r="H63" s="13">
        <v>1.8900462962962964E-3</v>
      </c>
    </row>
    <row r="64" spans="1:8" x14ac:dyDescent="0.3">
      <c r="A64" s="11">
        <v>25</v>
      </c>
      <c r="B64" s="9" t="s">
        <v>159</v>
      </c>
      <c r="C64" s="10" t="s">
        <v>216</v>
      </c>
      <c r="D64" s="10" t="s">
        <v>217</v>
      </c>
      <c r="E64" s="10" t="s">
        <v>116</v>
      </c>
      <c r="F64" s="11" t="s">
        <v>64</v>
      </c>
      <c r="G64" s="12">
        <v>42072</v>
      </c>
      <c r="H64" s="13">
        <v>1.8981481481481482E-3</v>
      </c>
    </row>
    <row r="65" spans="1:8" x14ac:dyDescent="0.3">
      <c r="A65" s="11">
        <v>26</v>
      </c>
      <c r="B65" s="9" t="s">
        <v>160</v>
      </c>
      <c r="C65" s="10" t="s">
        <v>218</v>
      </c>
      <c r="D65" s="10" t="s">
        <v>219</v>
      </c>
      <c r="E65" s="10" t="s">
        <v>99</v>
      </c>
      <c r="F65" s="11" t="s">
        <v>64</v>
      </c>
      <c r="G65" s="12">
        <v>42610</v>
      </c>
      <c r="H65" s="13">
        <v>1.912037037037037E-3</v>
      </c>
    </row>
    <row r="66" spans="1:8" x14ac:dyDescent="0.3">
      <c r="A66" s="11">
        <v>27</v>
      </c>
      <c r="B66" s="9" t="s">
        <v>161</v>
      </c>
      <c r="C66" s="10" t="s">
        <v>220</v>
      </c>
      <c r="D66" s="10" t="s">
        <v>210</v>
      </c>
      <c r="E66" s="10" t="s">
        <v>87</v>
      </c>
      <c r="F66" s="11" t="s">
        <v>88</v>
      </c>
      <c r="G66" s="12">
        <v>2015</v>
      </c>
      <c r="H66" s="13">
        <v>1.9155092592592592E-3</v>
      </c>
    </row>
    <row r="67" spans="1:8" x14ac:dyDescent="0.3">
      <c r="A67" s="11">
        <v>28</v>
      </c>
      <c r="B67" s="9" t="s">
        <v>162</v>
      </c>
      <c r="C67" s="10" t="s">
        <v>221</v>
      </c>
      <c r="D67" s="10" t="s">
        <v>222</v>
      </c>
      <c r="E67" s="10" t="s">
        <v>84</v>
      </c>
      <c r="F67" s="11" t="s">
        <v>64</v>
      </c>
      <c r="G67" s="12">
        <v>42489</v>
      </c>
      <c r="H67" s="13">
        <v>1.920138888888889E-3</v>
      </c>
    </row>
    <row r="68" spans="1:8" x14ac:dyDescent="0.3">
      <c r="A68" s="11">
        <v>29</v>
      </c>
      <c r="B68" s="9" t="s">
        <v>163</v>
      </c>
      <c r="C68" s="10" t="s">
        <v>223</v>
      </c>
      <c r="D68" s="10" t="s">
        <v>224</v>
      </c>
      <c r="E68" s="10" t="s">
        <v>204</v>
      </c>
      <c r="F68" s="11" t="s">
        <v>64</v>
      </c>
      <c r="G68" s="12">
        <v>42255</v>
      </c>
      <c r="H68" s="13">
        <v>1.9270833333333334E-3</v>
      </c>
    </row>
    <row r="69" spans="1:8" x14ac:dyDescent="0.3">
      <c r="A69" s="11">
        <v>30</v>
      </c>
      <c r="B69" s="9" t="s">
        <v>164</v>
      </c>
      <c r="C69" s="10" t="s">
        <v>225</v>
      </c>
      <c r="D69" s="10" t="s">
        <v>226</v>
      </c>
      <c r="E69" s="10" t="s">
        <v>227</v>
      </c>
      <c r="F69" s="11" t="s">
        <v>64</v>
      </c>
      <c r="G69" s="12">
        <v>42256</v>
      </c>
      <c r="H69" s="13">
        <v>1.957175925925926E-3</v>
      </c>
    </row>
    <row r="70" spans="1:8" x14ac:dyDescent="0.3">
      <c r="A70" s="11">
        <v>31</v>
      </c>
      <c r="B70" s="9" t="s">
        <v>165</v>
      </c>
      <c r="C70" s="10" t="s">
        <v>228</v>
      </c>
      <c r="D70" s="10" t="s">
        <v>229</v>
      </c>
      <c r="E70" s="10" t="s">
        <v>204</v>
      </c>
      <c r="F70" s="11" t="s">
        <v>64</v>
      </c>
      <c r="G70" s="12">
        <v>42341</v>
      </c>
      <c r="H70" s="13">
        <v>1.9907407407407408E-3</v>
      </c>
    </row>
    <row r="71" spans="1:8" x14ac:dyDescent="0.3">
      <c r="A71" s="11">
        <v>32</v>
      </c>
      <c r="B71" s="9" t="s">
        <v>166</v>
      </c>
      <c r="C71" s="10" t="s">
        <v>230</v>
      </c>
      <c r="D71" s="10" t="s">
        <v>231</v>
      </c>
      <c r="E71" s="10" t="s">
        <v>70</v>
      </c>
      <c r="F71" s="11" t="s">
        <v>64</v>
      </c>
      <c r="G71" s="12">
        <v>42551</v>
      </c>
      <c r="H71" s="13">
        <v>2.0046296296296296E-3</v>
      </c>
    </row>
    <row r="72" spans="1:8" x14ac:dyDescent="0.3">
      <c r="A72" s="11">
        <v>33</v>
      </c>
      <c r="B72" s="9" t="s">
        <v>167</v>
      </c>
      <c r="C72" s="10" t="s">
        <v>232</v>
      </c>
      <c r="D72" s="10" t="s">
        <v>219</v>
      </c>
      <c r="E72" s="10" t="s">
        <v>70</v>
      </c>
      <c r="F72" s="11" t="s">
        <v>64</v>
      </c>
      <c r="G72" s="12">
        <v>42428</v>
      </c>
      <c r="H72" s="13">
        <v>2.0543981481481481E-3</v>
      </c>
    </row>
    <row r="73" spans="1:8" x14ac:dyDescent="0.3">
      <c r="A73" s="11">
        <v>34</v>
      </c>
      <c r="B73" s="9" t="s">
        <v>168</v>
      </c>
      <c r="C73" s="10" t="s">
        <v>233</v>
      </c>
      <c r="D73" s="10" t="s">
        <v>208</v>
      </c>
      <c r="E73" s="10" t="s">
        <v>99</v>
      </c>
      <c r="F73" s="11" t="s">
        <v>64</v>
      </c>
      <c r="G73" s="12">
        <v>42690</v>
      </c>
      <c r="H73" s="13">
        <v>2.0706018518518521E-3</v>
      </c>
    </row>
    <row r="74" spans="1:8" x14ac:dyDescent="0.3">
      <c r="A74" s="11">
        <v>35</v>
      </c>
      <c r="B74" s="9" t="s">
        <v>169</v>
      </c>
      <c r="C74" s="10" t="s">
        <v>234</v>
      </c>
      <c r="D74" s="10" t="s">
        <v>203</v>
      </c>
      <c r="E74" s="10" t="s">
        <v>204</v>
      </c>
      <c r="F74" s="11" t="s">
        <v>64</v>
      </c>
      <c r="G74" s="12">
        <v>42497</v>
      </c>
      <c r="H74" s="13">
        <v>2.0937500000000001E-3</v>
      </c>
    </row>
    <row r="75" spans="1:8" x14ac:dyDescent="0.3">
      <c r="A75" s="11">
        <v>36</v>
      </c>
      <c r="B75" s="9" t="s">
        <v>170</v>
      </c>
      <c r="C75" s="10" t="s">
        <v>235</v>
      </c>
      <c r="D75" s="10" t="s">
        <v>236</v>
      </c>
      <c r="E75" s="10" t="s">
        <v>99</v>
      </c>
      <c r="F75" s="11" t="s">
        <v>64</v>
      </c>
      <c r="G75" s="12">
        <v>42482</v>
      </c>
      <c r="H75" s="13">
        <v>2.1006944444444445E-3</v>
      </c>
    </row>
    <row r="76" spans="1:8" x14ac:dyDescent="0.3">
      <c r="B76" s="6"/>
      <c r="C76" s="7"/>
      <c r="D76" s="8"/>
      <c r="E76" s="8"/>
      <c r="F76" s="7"/>
      <c r="G76" s="7"/>
    </row>
    <row r="77" spans="1:8" ht="18" x14ac:dyDescent="0.35">
      <c r="B77" s="1"/>
      <c r="C77" s="1"/>
      <c r="D77" s="2" t="s">
        <v>6</v>
      </c>
    </row>
    <row r="78" spans="1:8" x14ac:dyDescent="0.3">
      <c r="A78" s="3"/>
      <c r="B78" s="4" t="s">
        <v>1</v>
      </c>
      <c r="C78" s="5" t="s">
        <v>2</v>
      </c>
      <c r="D78" s="5" t="s">
        <v>3</v>
      </c>
      <c r="E78" s="4" t="s">
        <v>4</v>
      </c>
      <c r="F78" s="4"/>
      <c r="G78" s="4" t="s">
        <v>5</v>
      </c>
      <c r="H78" s="4" t="s">
        <v>26</v>
      </c>
    </row>
    <row r="79" spans="1:8" x14ac:dyDescent="0.3">
      <c r="A79" s="3">
        <v>1</v>
      </c>
      <c r="B79" s="9" t="s">
        <v>237</v>
      </c>
      <c r="C79" s="10" t="s">
        <v>525</v>
      </c>
      <c r="D79" s="10" t="s">
        <v>526</v>
      </c>
      <c r="E79" s="10" t="s">
        <v>527</v>
      </c>
      <c r="F79" s="11" t="s">
        <v>64</v>
      </c>
      <c r="G79" s="12">
        <v>41457</v>
      </c>
      <c r="H79" s="13">
        <v>3.0451388888888893E-3</v>
      </c>
    </row>
    <row r="80" spans="1:8" x14ac:dyDescent="0.3">
      <c r="A80" s="3">
        <v>2</v>
      </c>
      <c r="B80" s="9" t="s">
        <v>238</v>
      </c>
      <c r="C80" s="10" t="s">
        <v>528</v>
      </c>
      <c r="D80" s="10" t="s">
        <v>402</v>
      </c>
      <c r="E80" s="10" t="s">
        <v>470</v>
      </c>
      <c r="F80" s="11" t="s">
        <v>88</v>
      </c>
      <c r="G80" s="12">
        <v>41363</v>
      </c>
      <c r="H80" s="13">
        <v>3.1030092592592593E-3</v>
      </c>
    </row>
    <row r="81" spans="1:8" x14ac:dyDescent="0.3">
      <c r="A81" s="3">
        <v>3</v>
      </c>
      <c r="B81" s="9" t="s">
        <v>239</v>
      </c>
      <c r="C81" s="10" t="s">
        <v>174</v>
      </c>
      <c r="D81" s="10" t="s">
        <v>529</v>
      </c>
      <c r="E81" s="10" t="s">
        <v>99</v>
      </c>
      <c r="F81" s="11" t="s">
        <v>64</v>
      </c>
      <c r="G81" s="12">
        <v>41429</v>
      </c>
      <c r="H81" s="13">
        <v>3.178240740740741E-3</v>
      </c>
    </row>
    <row r="82" spans="1:8" x14ac:dyDescent="0.3">
      <c r="A82" s="3">
        <v>4</v>
      </c>
      <c r="B82" s="9" t="s">
        <v>240</v>
      </c>
      <c r="C82" s="10" t="s">
        <v>530</v>
      </c>
      <c r="D82" s="10" t="s">
        <v>531</v>
      </c>
      <c r="E82" s="10" t="s">
        <v>99</v>
      </c>
      <c r="F82" s="11" t="s">
        <v>64</v>
      </c>
      <c r="G82" s="12">
        <v>41564</v>
      </c>
      <c r="H82" s="13">
        <v>3.2476851851851855E-3</v>
      </c>
    </row>
    <row r="83" spans="1:8" x14ac:dyDescent="0.3">
      <c r="A83" s="3">
        <v>5</v>
      </c>
      <c r="B83" s="9" t="s">
        <v>241</v>
      </c>
      <c r="C83" s="10" t="s">
        <v>532</v>
      </c>
      <c r="D83" s="10" t="s">
        <v>531</v>
      </c>
      <c r="E83" s="10" t="s">
        <v>87</v>
      </c>
      <c r="F83" s="11" t="s">
        <v>88</v>
      </c>
      <c r="G83" s="12">
        <v>41277</v>
      </c>
      <c r="H83" s="13">
        <v>3.2847222222222223E-3</v>
      </c>
    </row>
    <row r="84" spans="1:8" x14ac:dyDescent="0.3">
      <c r="A84" s="3">
        <v>6</v>
      </c>
      <c r="B84" s="9" t="s">
        <v>242</v>
      </c>
      <c r="C84" s="10" t="s">
        <v>533</v>
      </c>
      <c r="D84" s="10" t="s">
        <v>80</v>
      </c>
      <c r="E84" s="10" t="s">
        <v>76</v>
      </c>
      <c r="F84" s="11" t="s">
        <v>64</v>
      </c>
      <c r="G84" s="12">
        <v>41366</v>
      </c>
      <c r="H84" s="13">
        <v>3.2928240740740739E-3</v>
      </c>
    </row>
    <row r="85" spans="1:8" x14ac:dyDescent="0.3">
      <c r="A85" s="3">
        <v>7</v>
      </c>
      <c r="B85" s="9" t="s">
        <v>588</v>
      </c>
      <c r="C85" s="10" t="str">
        <f>IF(B85="","",VLOOKUP(B85,[1]TESSERATI!$C$3:$L$993,2,FALSE))</f>
        <v>MOLIN PRADEL</v>
      </c>
      <c r="D85" s="10" t="str">
        <f>IF(B85="","",VLOOKUP(B85,[1]TESSERATI!$C$3:$L$999,3,FALSE))</f>
        <v>CATERINA</v>
      </c>
      <c r="E85" s="10" t="str">
        <f>IF(B85="","",VLOOKUP(B85,[1]TESSERATI!$C$3:$L$999,4,FALSE))</f>
        <v>Atletica Zoldo A.S.D.</v>
      </c>
      <c r="F85" s="11" t="str">
        <f>IF(B85="","",VLOOKUP(B85,[1]TESSERATI!$C$3:$L$999,8,FALSE))</f>
        <v>CSI</v>
      </c>
      <c r="G85" s="12">
        <f>IF(B85="","",VLOOKUP(B85,[1]TESSERATI!$C$3:$L$999,5,FALSE))</f>
        <v>41808</v>
      </c>
      <c r="H85" s="13">
        <v>3.3020833333333335E-3</v>
      </c>
    </row>
    <row r="86" spans="1:8" x14ac:dyDescent="0.3">
      <c r="A86" s="3">
        <v>8</v>
      </c>
      <c r="B86" s="9" t="s">
        <v>243</v>
      </c>
      <c r="C86" s="10" t="s">
        <v>535</v>
      </c>
      <c r="D86" s="10" t="s">
        <v>118</v>
      </c>
      <c r="E86" s="10" t="s">
        <v>112</v>
      </c>
      <c r="F86" s="11" t="s">
        <v>64</v>
      </c>
      <c r="G86" s="12">
        <v>41574</v>
      </c>
      <c r="H86" s="13">
        <v>3.359953703703704E-3</v>
      </c>
    </row>
    <row r="87" spans="1:8" x14ac:dyDescent="0.3">
      <c r="A87" s="3">
        <v>9</v>
      </c>
      <c r="B87" s="9" t="s">
        <v>244</v>
      </c>
      <c r="C87" s="10" t="s">
        <v>68</v>
      </c>
      <c r="D87" s="10" t="s">
        <v>536</v>
      </c>
      <c r="E87" s="10" t="s">
        <v>70</v>
      </c>
      <c r="F87" s="11" t="s">
        <v>64</v>
      </c>
      <c r="G87" s="12">
        <v>41374</v>
      </c>
      <c r="H87" s="13">
        <v>3.3842592592592592E-3</v>
      </c>
    </row>
    <row r="88" spans="1:8" x14ac:dyDescent="0.3">
      <c r="A88" s="3">
        <v>10</v>
      </c>
      <c r="B88" s="9" t="s">
        <v>245</v>
      </c>
      <c r="C88" s="10" t="s">
        <v>537</v>
      </c>
      <c r="D88" s="10" t="s">
        <v>538</v>
      </c>
      <c r="E88" s="10" t="s">
        <v>76</v>
      </c>
      <c r="F88" s="11" t="s">
        <v>64</v>
      </c>
      <c r="G88" s="12">
        <v>41778</v>
      </c>
      <c r="H88" s="13">
        <v>3.414351851851852E-3</v>
      </c>
    </row>
    <row r="89" spans="1:8" x14ac:dyDescent="0.3">
      <c r="A89" s="3">
        <v>11</v>
      </c>
      <c r="B89" s="9" t="s">
        <v>246</v>
      </c>
      <c r="C89" s="10" t="s">
        <v>82</v>
      </c>
      <c r="D89" s="10" t="s">
        <v>539</v>
      </c>
      <c r="E89" s="10" t="s">
        <v>84</v>
      </c>
      <c r="F89" s="11" t="s">
        <v>64</v>
      </c>
      <c r="G89" s="12">
        <v>41457</v>
      </c>
      <c r="H89" s="13">
        <v>3.4247685185185184E-3</v>
      </c>
    </row>
    <row r="90" spans="1:8" x14ac:dyDescent="0.3">
      <c r="A90" s="3">
        <v>12</v>
      </c>
      <c r="B90" s="9" t="s">
        <v>247</v>
      </c>
      <c r="C90" s="10" t="s">
        <v>74</v>
      </c>
      <c r="D90" s="10" t="s">
        <v>540</v>
      </c>
      <c r="E90" s="10" t="s">
        <v>76</v>
      </c>
      <c r="F90" s="11" t="s">
        <v>64</v>
      </c>
      <c r="G90" s="12">
        <v>41599</v>
      </c>
      <c r="H90" s="13">
        <v>3.4733796296296301E-3</v>
      </c>
    </row>
    <row r="91" spans="1:8" x14ac:dyDescent="0.3">
      <c r="A91" s="3">
        <v>13</v>
      </c>
      <c r="B91" s="9" t="s">
        <v>248</v>
      </c>
      <c r="C91" s="10" t="s">
        <v>203</v>
      </c>
      <c r="D91" s="10" t="s">
        <v>538</v>
      </c>
      <c r="E91" s="10" t="s">
        <v>73</v>
      </c>
      <c r="F91" s="11" t="s">
        <v>64</v>
      </c>
      <c r="G91" s="12">
        <v>41328</v>
      </c>
      <c r="H91" s="13">
        <v>3.4814814814814817E-3</v>
      </c>
    </row>
    <row r="92" spans="1:8" x14ac:dyDescent="0.3">
      <c r="A92" s="3">
        <v>14</v>
      </c>
      <c r="B92" s="9" t="s">
        <v>249</v>
      </c>
      <c r="C92" s="10" t="s">
        <v>430</v>
      </c>
      <c r="D92" s="10" t="s">
        <v>526</v>
      </c>
      <c r="E92" s="10" t="s">
        <v>70</v>
      </c>
      <c r="F92" s="11" t="s">
        <v>64</v>
      </c>
      <c r="G92" s="12">
        <v>41740</v>
      </c>
      <c r="H92" s="13">
        <v>3.4872685185185185E-3</v>
      </c>
    </row>
    <row r="93" spans="1:8" x14ac:dyDescent="0.3">
      <c r="A93" s="3">
        <v>15</v>
      </c>
      <c r="B93" s="9" t="s">
        <v>250</v>
      </c>
      <c r="C93" s="10" t="s">
        <v>541</v>
      </c>
      <c r="D93" s="10" t="s">
        <v>542</v>
      </c>
      <c r="E93" s="10" t="s">
        <v>99</v>
      </c>
      <c r="F93" s="11" t="s">
        <v>64</v>
      </c>
      <c r="G93" s="12">
        <v>41620</v>
      </c>
      <c r="H93" s="13">
        <v>3.4918981481481481E-3</v>
      </c>
    </row>
    <row r="94" spans="1:8" x14ac:dyDescent="0.3">
      <c r="A94" s="3">
        <v>16</v>
      </c>
      <c r="B94" s="9" t="s">
        <v>251</v>
      </c>
      <c r="C94" s="10" t="s">
        <v>543</v>
      </c>
      <c r="D94" s="10" t="s">
        <v>544</v>
      </c>
      <c r="E94" s="10" t="s">
        <v>99</v>
      </c>
      <c r="F94" s="11" t="s">
        <v>64</v>
      </c>
      <c r="G94" s="12">
        <v>41449</v>
      </c>
      <c r="H94" s="13">
        <v>3.5243055555555557E-3</v>
      </c>
    </row>
    <row r="95" spans="1:8" x14ac:dyDescent="0.3">
      <c r="A95" s="3">
        <v>17</v>
      </c>
      <c r="B95" s="9" t="s">
        <v>252</v>
      </c>
      <c r="C95" s="10" t="s">
        <v>184</v>
      </c>
      <c r="D95" s="10" t="s">
        <v>75</v>
      </c>
      <c r="E95" s="10" t="s">
        <v>527</v>
      </c>
      <c r="F95" s="11" t="s">
        <v>64</v>
      </c>
      <c r="G95" s="12">
        <v>41524</v>
      </c>
      <c r="H95" s="13">
        <v>3.5439814814814813E-3</v>
      </c>
    </row>
    <row r="96" spans="1:8" x14ac:dyDescent="0.3">
      <c r="A96" s="3">
        <v>18</v>
      </c>
      <c r="B96" s="9" t="s">
        <v>253</v>
      </c>
      <c r="C96" s="10" t="s">
        <v>545</v>
      </c>
      <c r="D96" s="10" t="s">
        <v>75</v>
      </c>
      <c r="E96" s="10" t="s">
        <v>87</v>
      </c>
      <c r="F96" s="11" t="s">
        <v>88</v>
      </c>
      <c r="G96" s="12">
        <v>41276</v>
      </c>
      <c r="H96" s="13">
        <v>3.5486111111111113E-3</v>
      </c>
    </row>
    <row r="97" spans="1:8" x14ac:dyDescent="0.3">
      <c r="A97" s="3">
        <v>19</v>
      </c>
      <c r="B97" s="9" t="s">
        <v>254</v>
      </c>
      <c r="C97" s="10" t="s">
        <v>546</v>
      </c>
      <c r="D97" s="10" t="s">
        <v>547</v>
      </c>
      <c r="E97" s="10" t="s">
        <v>76</v>
      </c>
      <c r="F97" s="11" t="s">
        <v>64</v>
      </c>
      <c r="G97" s="12">
        <v>41458</v>
      </c>
      <c r="H97" s="13">
        <v>3.5532407407407409E-3</v>
      </c>
    </row>
    <row r="98" spans="1:8" x14ac:dyDescent="0.3">
      <c r="A98" s="3">
        <v>20</v>
      </c>
      <c r="B98" s="9" t="s">
        <v>255</v>
      </c>
      <c r="C98" s="10" t="s">
        <v>548</v>
      </c>
      <c r="D98" s="10" t="s">
        <v>542</v>
      </c>
      <c r="E98" s="10" t="s">
        <v>67</v>
      </c>
      <c r="F98" s="11" t="s">
        <v>64</v>
      </c>
      <c r="G98" s="12">
        <v>41649</v>
      </c>
      <c r="H98" s="13">
        <v>3.5578703703703701E-3</v>
      </c>
    </row>
    <row r="99" spans="1:8" x14ac:dyDescent="0.3">
      <c r="A99" s="3">
        <v>21</v>
      </c>
      <c r="B99" s="9" t="s">
        <v>256</v>
      </c>
      <c r="C99" s="10" t="s">
        <v>404</v>
      </c>
      <c r="D99" s="10" t="s">
        <v>80</v>
      </c>
      <c r="E99" s="10" t="s">
        <v>70</v>
      </c>
      <c r="F99" s="11" t="s">
        <v>64</v>
      </c>
      <c r="G99" s="12">
        <v>41608</v>
      </c>
      <c r="H99" s="13">
        <v>3.5717592592592593E-3</v>
      </c>
    </row>
    <row r="100" spans="1:8" x14ac:dyDescent="0.3">
      <c r="A100" s="3">
        <v>22</v>
      </c>
      <c r="B100" s="9" t="s">
        <v>257</v>
      </c>
      <c r="C100" s="10" t="s">
        <v>522</v>
      </c>
      <c r="D100" s="10" t="s">
        <v>400</v>
      </c>
      <c r="E100" s="10" t="s">
        <v>76</v>
      </c>
      <c r="F100" s="11" t="s">
        <v>64</v>
      </c>
      <c r="G100" s="12">
        <v>41961</v>
      </c>
      <c r="H100" s="13">
        <v>3.5925925925925925E-3</v>
      </c>
    </row>
    <row r="101" spans="1:8" x14ac:dyDescent="0.3">
      <c r="A101" s="3">
        <v>23</v>
      </c>
      <c r="B101" s="9" t="s">
        <v>258</v>
      </c>
      <c r="C101" s="10" t="s">
        <v>549</v>
      </c>
      <c r="D101" s="10" t="s">
        <v>118</v>
      </c>
      <c r="E101" s="10" t="s">
        <v>173</v>
      </c>
      <c r="F101" s="11" t="s">
        <v>64</v>
      </c>
      <c r="G101" s="12">
        <v>41698</v>
      </c>
      <c r="H101" s="13">
        <v>3.6203703703703706E-3</v>
      </c>
    </row>
    <row r="102" spans="1:8" x14ac:dyDescent="0.3">
      <c r="A102" s="3">
        <v>24</v>
      </c>
      <c r="B102" s="9" t="s">
        <v>259</v>
      </c>
      <c r="C102" s="10" t="s">
        <v>550</v>
      </c>
      <c r="D102" s="10" t="s">
        <v>551</v>
      </c>
      <c r="E102" s="10" t="s">
        <v>67</v>
      </c>
      <c r="F102" s="11" t="s">
        <v>64</v>
      </c>
      <c r="G102" s="12">
        <v>41311</v>
      </c>
      <c r="H102" s="13">
        <v>3.6249999999999998E-3</v>
      </c>
    </row>
    <row r="103" spans="1:8" x14ac:dyDescent="0.3">
      <c r="A103" s="3">
        <v>25</v>
      </c>
      <c r="B103" s="9" t="s">
        <v>260</v>
      </c>
      <c r="C103" s="10" t="s">
        <v>552</v>
      </c>
      <c r="D103" s="10" t="s">
        <v>553</v>
      </c>
      <c r="E103" s="10" t="s">
        <v>103</v>
      </c>
      <c r="F103" s="11" t="s">
        <v>64</v>
      </c>
      <c r="G103" s="12">
        <v>41858</v>
      </c>
      <c r="H103" s="13">
        <v>3.6377314814814818E-3</v>
      </c>
    </row>
    <row r="104" spans="1:8" x14ac:dyDescent="0.3">
      <c r="A104" s="3">
        <v>26</v>
      </c>
      <c r="B104" s="9" t="s">
        <v>261</v>
      </c>
      <c r="C104" s="10" t="s">
        <v>554</v>
      </c>
      <c r="D104" s="10" t="s">
        <v>555</v>
      </c>
      <c r="E104" s="10" t="s">
        <v>76</v>
      </c>
      <c r="F104" s="11" t="s">
        <v>64</v>
      </c>
      <c r="G104" s="12">
        <v>41492</v>
      </c>
      <c r="H104" s="13">
        <v>3.6620370370370366E-3</v>
      </c>
    </row>
    <row r="105" spans="1:8" x14ac:dyDescent="0.3">
      <c r="A105" s="3">
        <v>27</v>
      </c>
      <c r="B105" s="9" t="s">
        <v>262</v>
      </c>
      <c r="C105" s="10" t="s">
        <v>556</v>
      </c>
      <c r="D105" s="10" t="s">
        <v>448</v>
      </c>
      <c r="E105" s="10" t="s">
        <v>87</v>
      </c>
      <c r="F105" s="11" t="s">
        <v>88</v>
      </c>
      <c r="G105" s="12">
        <v>41275</v>
      </c>
      <c r="H105" s="13">
        <v>3.665509259259259E-3</v>
      </c>
    </row>
    <row r="106" spans="1:8" x14ac:dyDescent="0.3">
      <c r="A106" s="3">
        <v>28</v>
      </c>
      <c r="B106" s="9" t="s">
        <v>263</v>
      </c>
      <c r="C106" s="10" t="s">
        <v>557</v>
      </c>
      <c r="D106" s="10" t="s">
        <v>558</v>
      </c>
      <c r="E106" s="10" t="s">
        <v>527</v>
      </c>
      <c r="F106" s="11" t="s">
        <v>64</v>
      </c>
      <c r="G106" s="12">
        <v>41826</v>
      </c>
      <c r="H106" s="13">
        <v>3.6724537037037038E-3</v>
      </c>
    </row>
    <row r="107" spans="1:8" x14ac:dyDescent="0.3">
      <c r="A107" s="3">
        <v>29</v>
      </c>
      <c r="B107" s="9" t="s">
        <v>264</v>
      </c>
      <c r="C107" s="10" t="s">
        <v>559</v>
      </c>
      <c r="D107" s="10" t="s">
        <v>560</v>
      </c>
      <c r="E107" s="10" t="s">
        <v>173</v>
      </c>
      <c r="F107" s="11" t="s">
        <v>64</v>
      </c>
      <c r="G107" s="12">
        <v>41665</v>
      </c>
      <c r="H107" s="13">
        <v>3.6909722222222218E-3</v>
      </c>
    </row>
    <row r="108" spans="1:8" x14ac:dyDescent="0.3">
      <c r="A108" s="3">
        <v>30</v>
      </c>
      <c r="B108" s="9" t="s">
        <v>265</v>
      </c>
      <c r="C108" s="10" t="s">
        <v>104</v>
      </c>
      <c r="D108" s="10" t="s">
        <v>561</v>
      </c>
      <c r="E108" s="10" t="s">
        <v>70</v>
      </c>
      <c r="F108" s="11" t="s">
        <v>64</v>
      </c>
      <c r="G108" s="12">
        <v>41834</v>
      </c>
      <c r="H108" s="13">
        <v>3.696759259259259E-3</v>
      </c>
    </row>
    <row r="109" spans="1:8" x14ac:dyDescent="0.3">
      <c r="A109" s="3">
        <v>31</v>
      </c>
      <c r="B109" s="9" t="s">
        <v>266</v>
      </c>
      <c r="C109" s="10" t="s">
        <v>562</v>
      </c>
      <c r="D109" s="10" t="s">
        <v>563</v>
      </c>
      <c r="E109" s="10" t="s">
        <v>112</v>
      </c>
      <c r="F109" s="11" t="s">
        <v>64</v>
      </c>
      <c r="G109" s="12">
        <v>41907</v>
      </c>
      <c r="H109" s="13">
        <v>3.7025462962962962E-3</v>
      </c>
    </row>
    <row r="110" spans="1:8" x14ac:dyDescent="0.3">
      <c r="A110" s="3">
        <v>32</v>
      </c>
      <c r="B110" s="9" t="s">
        <v>267</v>
      </c>
      <c r="C110" s="10" t="s">
        <v>564</v>
      </c>
      <c r="D110" s="10" t="s">
        <v>565</v>
      </c>
      <c r="E110" s="10" t="s">
        <v>84</v>
      </c>
      <c r="F110" s="11" t="s">
        <v>64</v>
      </c>
      <c r="G110" s="12">
        <v>41355</v>
      </c>
      <c r="H110" s="13">
        <v>3.7071759259259263E-3</v>
      </c>
    </row>
    <row r="111" spans="1:8" x14ac:dyDescent="0.3">
      <c r="A111" s="3">
        <v>33</v>
      </c>
      <c r="B111" s="9" t="s">
        <v>268</v>
      </c>
      <c r="C111" s="10" t="s">
        <v>566</v>
      </c>
      <c r="D111" s="10" t="s">
        <v>567</v>
      </c>
      <c r="E111" s="10" t="s">
        <v>87</v>
      </c>
      <c r="F111" s="11" t="s">
        <v>88</v>
      </c>
      <c r="G111" s="12">
        <v>41645</v>
      </c>
      <c r="H111" s="13">
        <v>3.7245370370370371E-3</v>
      </c>
    </row>
    <row r="112" spans="1:8" x14ac:dyDescent="0.3">
      <c r="A112" s="3">
        <v>34</v>
      </c>
      <c r="B112" s="9" t="s">
        <v>269</v>
      </c>
      <c r="C112" s="10" t="s">
        <v>65</v>
      </c>
      <c r="D112" s="10" t="s">
        <v>568</v>
      </c>
      <c r="E112" s="10" t="s">
        <v>84</v>
      </c>
      <c r="F112" s="11" t="s">
        <v>64</v>
      </c>
      <c r="G112" s="12">
        <v>41405</v>
      </c>
      <c r="H112" s="13">
        <v>3.7303240740740743E-3</v>
      </c>
    </row>
    <row r="113" spans="1:8" x14ac:dyDescent="0.3">
      <c r="A113" s="3">
        <v>35</v>
      </c>
      <c r="B113" s="9" t="s">
        <v>270</v>
      </c>
      <c r="C113" s="10" t="s">
        <v>97</v>
      </c>
      <c r="D113" s="10" t="s">
        <v>69</v>
      </c>
      <c r="E113" s="10" t="s">
        <v>84</v>
      </c>
      <c r="F113" s="11" t="s">
        <v>64</v>
      </c>
      <c r="G113" s="12">
        <v>41572</v>
      </c>
      <c r="H113" s="13">
        <v>3.7499999999999999E-3</v>
      </c>
    </row>
    <row r="114" spans="1:8" x14ac:dyDescent="0.3">
      <c r="A114" s="3">
        <v>36</v>
      </c>
      <c r="B114" s="9" t="s">
        <v>271</v>
      </c>
      <c r="C114" s="10" t="s">
        <v>569</v>
      </c>
      <c r="D114" s="10" t="s">
        <v>570</v>
      </c>
      <c r="E114" s="10" t="s">
        <v>204</v>
      </c>
      <c r="F114" s="11" t="s">
        <v>64</v>
      </c>
      <c r="G114" s="12">
        <v>41496</v>
      </c>
      <c r="H114" s="13">
        <v>3.7581018518518519E-3</v>
      </c>
    </row>
    <row r="115" spans="1:8" x14ac:dyDescent="0.3">
      <c r="A115" s="3">
        <v>37</v>
      </c>
      <c r="B115" s="9" t="s">
        <v>272</v>
      </c>
      <c r="C115" s="10" t="s">
        <v>571</v>
      </c>
      <c r="D115" s="10" t="s">
        <v>572</v>
      </c>
      <c r="E115" s="10" t="s">
        <v>173</v>
      </c>
      <c r="F115" s="11" t="s">
        <v>64</v>
      </c>
      <c r="G115" s="12">
        <v>41492</v>
      </c>
      <c r="H115" s="13">
        <v>3.7638888888888887E-3</v>
      </c>
    </row>
    <row r="116" spans="1:8" x14ac:dyDescent="0.3">
      <c r="A116" s="3">
        <v>38</v>
      </c>
      <c r="B116" s="9" t="s">
        <v>273</v>
      </c>
      <c r="C116" s="10" t="s">
        <v>573</v>
      </c>
      <c r="D116" s="10" t="s">
        <v>72</v>
      </c>
      <c r="E116" s="10" t="s">
        <v>99</v>
      </c>
      <c r="F116" s="11" t="s">
        <v>64</v>
      </c>
      <c r="G116" s="12">
        <v>41567</v>
      </c>
      <c r="H116" s="13">
        <v>3.7754629629629627E-3</v>
      </c>
    </row>
    <row r="117" spans="1:8" x14ac:dyDescent="0.3">
      <c r="A117" s="3">
        <v>39</v>
      </c>
      <c r="B117" s="9" t="s">
        <v>274</v>
      </c>
      <c r="C117" s="10" t="s">
        <v>574</v>
      </c>
      <c r="D117" s="10" t="s">
        <v>575</v>
      </c>
      <c r="E117" s="10" t="s">
        <v>87</v>
      </c>
      <c r="F117" s="11" t="s">
        <v>88</v>
      </c>
      <c r="G117" s="12">
        <v>2013</v>
      </c>
      <c r="H117" s="13">
        <v>3.7893518518518515E-3</v>
      </c>
    </row>
    <row r="118" spans="1:8" x14ac:dyDescent="0.3">
      <c r="A118" s="3">
        <v>40</v>
      </c>
      <c r="B118" s="9" t="s">
        <v>275</v>
      </c>
      <c r="C118" s="10" t="s">
        <v>576</v>
      </c>
      <c r="D118" s="10" t="s">
        <v>577</v>
      </c>
      <c r="E118" s="10" t="s">
        <v>116</v>
      </c>
      <c r="F118" s="11" t="s">
        <v>64</v>
      </c>
      <c r="G118" s="12">
        <v>41396</v>
      </c>
      <c r="H118" s="13">
        <v>3.8368055555555555E-3</v>
      </c>
    </row>
    <row r="119" spans="1:8" x14ac:dyDescent="0.3">
      <c r="A119" s="3">
        <v>41</v>
      </c>
      <c r="B119" s="9" t="s">
        <v>276</v>
      </c>
      <c r="C119" s="10" t="s">
        <v>221</v>
      </c>
      <c r="D119" s="10" t="s">
        <v>429</v>
      </c>
      <c r="E119" s="10" t="s">
        <v>84</v>
      </c>
      <c r="F119" s="11" t="s">
        <v>64</v>
      </c>
      <c r="G119" s="12">
        <v>41810</v>
      </c>
      <c r="H119" s="13">
        <v>3.8622685185185184E-3</v>
      </c>
    </row>
    <row r="120" spans="1:8" x14ac:dyDescent="0.3">
      <c r="A120" s="3">
        <v>42</v>
      </c>
      <c r="B120" s="9" t="s">
        <v>277</v>
      </c>
      <c r="C120" s="10" t="s">
        <v>578</v>
      </c>
      <c r="D120" s="10" t="s">
        <v>429</v>
      </c>
      <c r="E120" s="10" t="s">
        <v>67</v>
      </c>
      <c r="F120" s="11" t="s">
        <v>64</v>
      </c>
      <c r="G120" s="12">
        <v>41458</v>
      </c>
      <c r="H120" s="13">
        <v>3.9444444444444449E-3</v>
      </c>
    </row>
    <row r="121" spans="1:8" x14ac:dyDescent="0.3">
      <c r="A121" s="3">
        <v>43</v>
      </c>
      <c r="B121" s="9" t="s">
        <v>278</v>
      </c>
      <c r="C121" s="10" t="s">
        <v>579</v>
      </c>
      <c r="D121" s="10" t="s">
        <v>538</v>
      </c>
      <c r="E121" s="10" t="s">
        <v>70</v>
      </c>
      <c r="F121" s="11" t="s">
        <v>64</v>
      </c>
      <c r="G121" s="12">
        <v>41829</v>
      </c>
      <c r="H121" s="13">
        <v>3.9618055555555561E-3</v>
      </c>
    </row>
    <row r="122" spans="1:8" x14ac:dyDescent="0.3">
      <c r="A122" s="3">
        <v>44</v>
      </c>
      <c r="B122" s="9" t="s">
        <v>279</v>
      </c>
      <c r="C122" s="10" t="s">
        <v>200</v>
      </c>
      <c r="D122" s="10" t="s">
        <v>580</v>
      </c>
      <c r="E122" s="10" t="s">
        <v>70</v>
      </c>
      <c r="F122" s="11" t="s">
        <v>64</v>
      </c>
      <c r="G122" s="12">
        <v>41431</v>
      </c>
      <c r="H122" s="13">
        <v>3.9895833333333328E-3</v>
      </c>
    </row>
    <row r="123" spans="1:8" x14ac:dyDescent="0.3">
      <c r="A123" s="3">
        <v>45</v>
      </c>
      <c r="B123" s="9" t="s">
        <v>280</v>
      </c>
      <c r="C123" s="10" t="s">
        <v>581</v>
      </c>
      <c r="D123" s="10" t="s">
        <v>582</v>
      </c>
      <c r="E123" s="10" t="s">
        <v>103</v>
      </c>
      <c r="F123" s="11" t="s">
        <v>64</v>
      </c>
      <c r="G123" s="12">
        <v>41510</v>
      </c>
      <c r="H123" s="13">
        <v>4.0150462962962961E-3</v>
      </c>
    </row>
    <row r="124" spans="1:8" x14ac:dyDescent="0.3">
      <c r="A124" s="3">
        <v>46</v>
      </c>
      <c r="B124" s="9" t="s">
        <v>281</v>
      </c>
      <c r="C124" s="10" t="s">
        <v>583</v>
      </c>
      <c r="D124" s="10" t="s">
        <v>399</v>
      </c>
      <c r="E124" s="10" t="s">
        <v>84</v>
      </c>
      <c r="F124" s="11" t="s">
        <v>64</v>
      </c>
      <c r="G124" s="12">
        <v>41714</v>
      </c>
      <c r="H124" s="13">
        <v>4.0868055555555562E-3</v>
      </c>
    </row>
    <row r="125" spans="1:8" x14ac:dyDescent="0.3">
      <c r="A125" s="3">
        <v>47</v>
      </c>
      <c r="B125" s="9" t="s">
        <v>282</v>
      </c>
      <c r="C125" s="10" t="s">
        <v>100</v>
      </c>
      <c r="D125" s="10" t="s">
        <v>584</v>
      </c>
      <c r="E125" s="10" t="s">
        <v>70</v>
      </c>
      <c r="F125" s="11" t="s">
        <v>64</v>
      </c>
      <c r="G125" s="12">
        <v>41807</v>
      </c>
      <c r="H125" s="13">
        <v>4.1574074074074074E-3</v>
      </c>
    </row>
    <row r="126" spans="1:8" x14ac:dyDescent="0.3">
      <c r="A126" s="3">
        <v>48</v>
      </c>
      <c r="B126" s="9" t="s">
        <v>283</v>
      </c>
      <c r="C126" s="10" t="s">
        <v>585</v>
      </c>
      <c r="D126" s="10" t="s">
        <v>561</v>
      </c>
      <c r="E126" s="10" t="s">
        <v>76</v>
      </c>
      <c r="F126" s="11" t="s">
        <v>64</v>
      </c>
      <c r="G126" s="12">
        <v>41786</v>
      </c>
      <c r="H126" s="13">
        <v>4.168981481481481E-3</v>
      </c>
    </row>
    <row r="127" spans="1:8" x14ac:dyDescent="0.3">
      <c r="A127" s="3">
        <v>49</v>
      </c>
      <c r="B127" s="9" t="s">
        <v>284</v>
      </c>
      <c r="C127" s="10" t="s">
        <v>586</v>
      </c>
      <c r="D127" s="10" t="s">
        <v>534</v>
      </c>
      <c r="E127" s="10" t="s">
        <v>70</v>
      </c>
      <c r="F127" s="11" t="s">
        <v>64</v>
      </c>
      <c r="G127" s="12">
        <v>41745</v>
      </c>
      <c r="H127" s="13">
        <v>4.1793981481481482E-3</v>
      </c>
    </row>
    <row r="128" spans="1:8" x14ac:dyDescent="0.3">
      <c r="A128" s="3">
        <v>50</v>
      </c>
      <c r="B128" s="9" t="s">
        <v>285</v>
      </c>
      <c r="C128" s="10" t="s">
        <v>437</v>
      </c>
      <c r="D128" s="10" t="s">
        <v>83</v>
      </c>
      <c r="E128" s="10" t="s">
        <v>84</v>
      </c>
      <c r="F128" s="11" t="s">
        <v>64</v>
      </c>
      <c r="G128" s="12">
        <v>41876</v>
      </c>
      <c r="H128" s="13">
        <v>4.3136574074074075E-3</v>
      </c>
    </row>
    <row r="129" spans="1:8" x14ac:dyDescent="0.3">
      <c r="A129" s="3">
        <v>51</v>
      </c>
      <c r="B129" s="9" t="s">
        <v>286</v>
      </c>
      <c r="C129" s="10" t="s">
        <v>587</v>
      </c>
      <c r="D129" s="10" t="s">
        <v>429</v>
      </c>
      <c r="E129" s="10" t="s">
        <v>63</v>
      </c>
      <c r="F129" s="11" t="s">
        <v>64</v>
      </c>
      <c r="G129" s="12">
        <v>41496</v>
      </c>
      <c r="H129" s="13">
        <v>4.378472222222222E-3</v>
      </c>
    </row>
    <row r="130" spans="1:8" x14ac:dyDescent="0.3">
      <c r="A130" s="3">
        <v>52</v>
      </c>
      <c r="B130" s="9" t="s">
        <v>287</v>
      </c>
      <c r="C130" s="10" t="s">
        <v>232</v>
      </c>
      <c r="D130" s="10" t="s">
        <v>80</v>
      </c>
      <c r="E130" s="10" t="s">
        <v>70</v>
      </c>
      <c r="F130" s="11" t="s">
        <v>64</v>
      </c>
      <c r="G130" s="12">
        <v>41794</v>
      </c>
      <c r="H130" s="13">
        <v>4.425925925925926E-3</v>
      </c>
    </row>
    <row r="131" spans="1:8" x14ac:dyDescent="0.3">
      <c r="B131" s="6"/>
      <c r="C131" s="7"/>
      <c r="D131" s="8"/>
      <c r="E131" s="8"/>
      <c r="F131" s="7"/>
      <c r="G131" s="7"/>
    </row>
    <row r="132" spans="1:8" ht="18" x14ac:dyDescent="0.35">
      <c r="B132" s="1"/>
      <c r="C132" s="1"/>
      <c r="D132" s="2" t="s">
        <v>7</v>
      </c>
    </row>
    <row r="133" spans="1:8" x14ac:dyDescent="0.3">
      <c r="A133" s="3"/>
      <c r="B133" s="4" t="s">
        <v>1</v>
      </c>
      <c r="C133" s="5" t="s">
        <v>2</v>
      </c>
      <c r="D133" s="5" t="s">
        <v>3</v>
      </c>
      <c r="E133" s="4" t="s">
        <v>4</v>
      </c>
      <c r="F133" s="4"/>
      <c r="G133" s="4" t="s">
        <v>5</v>
      </c>
      <c r="H133" s="4" t="s">
        <v>26</v>
      </c>
    </row>
    <row r="134" spans="1:8" x14ac:dyDescent="0.3">
      <c r="A134" s="3">
        <v>1</v>
      </c>
      <c r="B134" s="9" t="s">
        <v>288</v>
      </c>
      <c r="C134" s="10" t="s">
        <v>450</v>
      </c>
      <c r="D134" s="10" t="s">
        <v>451</v>
      </c>
      <c r="E134" s="10" t="s">
        <v>116</v>
      </c>
      <c r="F134" s="11" t="s">
        <v>64</v>
      </c>
      <c r="G134" s="12">
        <v>41491</v>
      </c>
      <c r="H134" s="13">
        <v>3.0474537037037037E-3</v>
      </c>
    </row>
    <row r="135" spans="1:8" x14ac:dyDescent="0.3">
      <c r="A135" s="3">
        <v>2</v>
      </c>
      <c r="B135" s="9" t="s">
        <v>289</v>
      </c>
      <c r="C135" s="10" t="s">
        <v>452</v>
      </c>
      <c r="D135" s="10" t="s">
        <v>453</v>
      </c>
      <c r="E135" s="10" t="s">
        <v>112</v>
      </c>
      <c r="F135" s="11" t="s">
        <v>64</v>
      </c>
      <c r="G135" s="12">
        <v>41391</v>
      </c>
      <c r="H135" s="13">
        <v>3.0891203703703701E-3</v>
      </c>
    </row>
    <row r="136" spans="1:8" x14ac:dyDescent="0.3">
      <c r="A136" s="3">
        <v>3</v>
      </c>
      <c r="B136" s="9" t="s">
        <v>290</v>
      </c>
      <c r="C136" s="10" t="s">
        <v>454</v>
      </c>
      <c r="D136" s="10" t="s">
        <v>455</v>
      </c>
      <c r="E136" s="10" t="s">
        <v>99</v>
      </c>
      <c r="F136" s="11" t="s">
        <v>64</v>
      </c>
      <c r="G136" s="12">
        <v>41753</v>
      </c>
      <c r="H136" s="13">
        <v>3.1030092592592593E-3</v>
      </c>
    </row>
    <row r="137" spans="1:8" x14ac:dyDescent="0.3">
      <c r="A137" s="3">
        <v>4</v>
      </c>
      <c r="B137" s="9" t="s">
        <v>291</v>
      </c>
      <c r="C137" s="10" t="s">
        <v>419</v>
      </c>
      <c r="D137" s="10" t="s">
        <v>456</v>
      </c>
      <c r="E137" s="10" t="s">
        <v>81</v>
      </c>
      <c r="F137" s="11" t="s">
        <v>64</v>
      </c>
      <c r="G137" s="12">
        <v>41793</v>
      </c>
      <c r="H137" s="13">
        <v>3.1400462962962966E-3</v>
      </c>
    </row>
    <row r="138" spans="1:8" x14ac:dyDescent="0.3">
      <c r="A138" s="3">
        <v>5</v>
      </c>
      <c r="B138" s="9" t="s">
        <v>292</v>
      </c>
      <c r="C138" s="10" t="s">
        <v>457</v>
      </c>
      <c r="D138" s="10" t="s">
        <v>222</v>
      </c>
      <c r="E138" s="10" t="s">
        <v>99</v>
      </c>
      <c r="F138" s="11" t="s">
        <v>64</v>
      </c>
      <c r="G138" s="12">
        <v>41371</v>
      </c>
      <c r="H138" s="13">
        <v>3.1840277777777782E-3</v>
      </c>
    </row>
    <row r="139" spans="1:8" x14ac:dyDescent="0.3">
      <c r="A139" s="3">
        <v>6</v>
      </c>
      <c r="B139" s="9" t="s">
        <v>293</v>
      </c>
      <c r="C139" s="10" t="s">
        <v>458</v>
      </c>
      <c r="D139" s="10" t="s">
        <v>185</v>
      </c>
      <c r="E139" s="10" t="s">
        <v>81</v>
      </c>
      <c r="F139" s="11" t="s">
        <v>64</v>
      </c>
      <c r="G139" s="12">
        <v>41364</v>
      </c>
      <c r="H139" s="13">
        <v>3.2025462962962962E-3</v>
      </c>
    </row>
    <row r="140" spans="1:8" x14ac:dyDescent="0.3">
      <c r="A140" s="3">
        <v>7</v>
      </c>
      <c r="B140" s="9" t="s">
        <v>294</v>
      </c>
      <c r="C140" s="10" t="s">
        <v>459</v>
      </c>
      <c r="D140" s="10" t="s">
        <v>460</v>
      </c>
      <c r="E140" s="10" t="s">
        <v>67</v>
      </c>
      <c r="F140" s="11" t="s">
        <v>64</v>
      </c>
      <c r="G140" s="12">
        <v>41444</v>
      </c>
      <c r="H140" s="13">
        <v>3.2268518518518518E-3</v>
      </c>
    </row>
    <row r="141" spans="1:8" x14ac:dyDescent="0.3">
      <c r="A141" s="3">
        <v>8</v>
      </c>
      <c r="B141" s="9" t="s">
        <v>295</v>
      </c>
      <c r="C141" s="10" t="s">
        <v>174</v>
      </c>
      <c r="D141" s="10" t="s">
        <v>461</v>
      </c>
      <c r="E141" s="10" t="s">
        <v>99</v>
      </c>
      <c r="F141" s="11" t="s">
        <v>64</v>
      </c>
      <c r="G141" s="12">
        <v>41560</v>
      </c>
      <c r="H141" s="13">
        <v>3.2592592592592595E-3</v>
      </c>
    </row>
    <row r="142" spans="1:8" x14ac:dyDescent="0.3">
      <c r="A142" s="3">
        <v>9</v>
      </c>
      <c r="B142" s="9" t="s">
        <v>296</v>
      </c>
      <c r="C142" s="10" t="s">
        <v>462</v>
      </c>
      <c r="D142" s="10" t="s">
        <v>463</v>
      </c>
      <c r="E142" s="10" t="s">
        <v>112</v>
      </c>
      <c r="F142" s="11" t="s">
        <v>64</v>
      </c>
      <c r="G142" s="12">
        <v>41277</v>
      </c>
      <c r="H142" s="13">
        <v>3.3020833333333335E-3</v>
      </c>
    </row>
    <row r="143" spans="1:8" x14ac:dyDescent="0.3">
      <c r="A143" s="3">
        <v>10</v>
      </c>
      <c r="B143" s="9" t="s">
        <v>297</v>
      </c>
      <c r="C143" s="10" t="s">
        <v>464</v>
      </c>
      <c r="D143" s="10" t="s">
        <v>465</v>
      </c>
      <c r="E143" s="10" t="s">
        <v>466</v>
      </c>
      <c r="F143" s="11" t="s">
        <v>64</v>
      </c>
      <c r="G143" s="12">
        <v>41603</v>
      </c>
      <c r="H143" s="13">
        <v>3.3194444444444447E-3</v>
      </c>
    </row>
    <row r="144" spans="1:8" x14ac:dyDescent="0.3">
      <c r="A144" s="3">
        <v>11</v>
      </c>
      <c r="B144" s="9" t="s">
        <v>298</v>
      </c>
      <c r="C144" s="10" t="s">
        <v>209</v>
      </c>
      <c r="D144" s="10" t="s">
        <v>219</v>
      </c>
      <c r="E144" s="10" t="s">
        <v>76</v>
      </c>
      <c r="F144" s="11" t="s">
        <v>64</v>
      </c>
      <c r="G144" s="12">
        <v>41967</v>
      </c>
      <c r="H144" s="13">
        <v>3.3229166666666667E-3</v>
      </c>
    </row>
    <row r="145" spans="1:8" x14ac:dyDescent="0.3">
      <c r="A145" s="3">
        <v>12</v>
      </c>
      <c r="B145" s="9" t="s">
        <v>299</v>
      </c>
      <c r="C145" s="10" t="s">
        <v>467</v>
      </c>
      <c r="D145" s="10" t="s">
        <v>468</v>
      </c>
      <c r="E145" s="10" t="s">
        <v>173</v>
      </c>
      <c r="F145" s="11" t="s">
        <v>64</v>
      </c>
      <c r="G145" s="12">
        <v>41639</v>
      </c>
      <c r="H145" s="13">
        <v>3.3275462962962963E-3</v>
      </c>
    </row>
    <row r="146" spans="1:8" x14ac:dyDescent="0.3">
      <c r="A146" s="3">
        <v>13</v>
      </c>
      <c r="B146" s="9" t="s">
        <v>300</v>
      </c>
      <c r="C146" s="10" t="s">
        <v>469</v>
      </c>
      <c r="D146" s="10" t="s">
        <v>201</v>
      </c>
      <c r="E146" s="10" t="s">
        <v>470</v>
      </c>
      <c r="F146" s="11" t="s">
        <v>88</v>
      </c>
      <c r="G146" s="12">
        <v>41512</v>
      </c>
      <c r="H146" s="13">
        <v>3.3310185185185187E-3</v>
      </c>
    </row>
    <row r="147" spans="1:8" x14ac:dyDescent="0.3">
      <c r="A147" s="3">
        <v>14</v>
      </c>
      <c r="B147" s="9" t="s">
        <v>301</v>
      </c>
      <c r="C147" s="10" t="s">
        <v>471</v>
      </c>
      <c r="D147" s="10" t="s">
        <v>201</v>
      </c>
      <c r="E147" s="10" t="s">
        <v>472</v>
      </c>
      <c r="F147" s="11" t="s">
        <v>88</v>
      </c>
      <c r="G147" s="12">
        <v>41786</v>
      </c>
      <c r="H147" s="13">
        <v>3.3356481481481479E-3</v>
      </c>
    </row>
    <row r="148" spans="1:8" x14ac:dyDescent="0.3">
      <c r="A148" s="3">
        <v>15</v>
      </c>
      <c r="B148" s="9" t="s">
        <v>302</v>
      </c>
      <c r="C148" s="10" t="s">
        <v>473</v>
      </c>
      <c r="D148" s="10" t="s">
        <v>208</v>
      </c>
      <c r="E148" s="10" t="s">
        <v>227</v>
      </c>
      <c r="F148" s="11" t="s">
        <v>64</v>
      </c>
      <c r="G148" s="12">
        <v>41425</v>
      </c>
      <c r="H148" s="13">
        <v>3.3460648148148152E-3</v>
      </c>
    </row>
    <row r="149" spans="1:8" x14ac:dyDescent="0.3">
      <c r="A149" s="3">
        <v>16</v>
      </c>
      <c r="B149" s="9" t="s">
        <v>303</v>
      </c>
      <c r="C149" s="10" t="s">
        <v>474</v>
      </c>
      <c r="D149" s="10" t="s">
        <v>475</v>
      </c>
      <c r="E149" s="10" t="s">
        <v>470</v>
      </c>
      <c r="F149" s="11" t="s">
        <v>88</v>
      </c>
      <c r="G149" s="12">
        <v>41302</v>
      </c>
      <c r="H149" s="13">
        <v>3.3611111111111107E-3</v>
      </c>
    </row>
    <row r="150" spans="1:8" x14ac:dyDescent="0.3">
      <c r="A150" s="3">
        <v>17</v>
      </c>
      <c r="B150" s="9" t="s">
        <v>304</v>
      </c>
      <c r="C150" s="10" t="s">
        <v>476</v>
      </c>
      <c r="D150" s="10" t="s">
        <v>477</v>
      </c>
      <c r="E150" s="10" t="s">
        <v>173</v>
      </c>
      <c r="F150" s="11" t="s">
        <v>64</v>
      </c>
      <c r="G150" s="12">
        <v>41288</v>
      </c>
      <c r="H150" s="13">
        <v>3.3657407407407408E-3</v>
      </c>
    </row>
    <row r="151" spans="1:8" x14ac:dyDescent="0.3">
      <c r="A151" s="3">
        <v>18</v>
      </c>
      <c r="B151" s="9" t="s">
        <v>305</v>
      </c>
      <c r="C151" s="10" t="s">
        <v>478</v>
      </c>
      <c r="D151" s="10" t="s">
        <v>479</v>
      </c>
      <c r="E151" s="10" t="s">
        <v>204</v>
      </c>
      <c r="F151" s="11" t="s">
        <v>64</v>
      </c>
      <c r="G151" s="12">
        <v>41359</v>
      </c>
      <c r="H151" s="13">
        <v>3.3842592592592592E-3</v>
      </c>
    </row>
    <row r="152" spans="1:8" x14ac:dyDescent="0.3">
      <c r="A152" s="3">
        <v>19</v>
      </c>
      <c r="B152" s="9" t="s">
        <v>306</v>
      </c>
      <c r="C152" s="10" t="s">
        <v>480</v>
      </c>
      <c r="D152" s="10" t="s">
        <v>481</v>
      </c>
      <c r="E152" s="10" t="s">
        <v>204</v>
      </c>
      <c r="F152" s="11" t="s">
        <v>64</v>
      </c>
      <c r="G152" s="12">
        <v>41361</v>
      </c>
      <c r="H152" s="13">
        <v>3.414351851851852E-3</v>
      </c>
    </row>
    <row r="153" spans="1:8" x14ac:dyDescent="0.3">
      <c r="A153" s="3">
        <v>20</v>
      </c>
      <c r="B153" s="9" t="s">
        <v>307</v>
      </c>
      <c r="C153" s="10" t="s">
        <v>482</v>
      </c>
      <c r="D153" s="10" t="s">
        <v>196</v>
      </c>
      <c r="E153" s="10" t="s">
        <v>67</v>
      </c>
      <c r="F153" s="11" t="s">
        <v>64</v>
      </c>
      <c r="G153" s="12">
        <v>41895</v>
      </c>
      <c r="H153" s="13">
        <v>3.4340277777777776E-3</v>
      </c>
    </row>
    <row r="154" spans="1:8" x14ac:dyDescent="0.3">
      <c r="A154" s="3">
        <v>21</v>
      </c>
      <c r="B154" s="9" t="s">
        <v>308</v>
      </c>
      <c r="C154" s="10" t="s">
        <v>483</v>
      </c>
      <c r="D154" s="10" t="s">
        <v>484</v>
      </c>
      <c r="E154" s="10" t="s">
        <v>112</v>
      </c>
      <c r="F154" s="11" t="s">
        <v>64</v>
      </c>
      <c r="G154" s="12">
        <v>41572</v>
      </c>
      <c r="H154" s="13">
        <v>3.4386574074074076E-3</v>
      </c>
    </row>
    <row r="155" spans="1:8" x14ac:dyDescent="0.3">
      <c r="A155" s="3">
        <v>22</v>
      </c>
      <c r="B155" s="9" t="s">
        <v>309</v>
      </c>
      <c r="C155" s="10" t="s">
        <v>485</v>
      </c>
      <c r="D155" s="10" t="s">
        <v>187</v>
      </c>
      <c r="E155" s="10" t="s">
        <v>76</v>
      </c>
      <c r="F155" s="11" t="s">
        <v>64</v>
      </c>
      <c r="G155" s="12">
        <v>41619</v>
      </c>
      <c r="H155" s="13">
        <v>3.4421296296296292E-3</v>
      </c>
    </row>
    <row r="156" spans="1:8" x14ac:dyDescent="0.3">
      <c r="A156" s="3">
        <v>23</v>
      </c>
      <c r="B156" s="9" t="s">
        <v>310</v>
      </c>
      <c r="C156" s="10" t="s">
        <v>486</v>
      </c>
      <c r="D156" s="10" t="s">
        <v>487</v>
      </c>
      <c r="E156" s="10" t="s">
        <v>173</v>
      </c>
      <c r="F156" s="11" t="s">
        <v>64</v>
      </c>
      <c r="G156" s="12">
        <v>41847</v>
      </c>
      <c r="H156" s="13">
        <v>3.4525462962962964E-3</v>
      </c>
    </row>
    <row r="157" spans="1:8" x14ac:dyDescent="0.3">
      <c r="A157" s="3">
        <v>24</v>
      </c>
      <c r="B157" s="9" t="s">
        <v>311</v>
      </c>
      <c r="C157" s="10" t="s">
        <v>488</v>
      </c>
      <c r="D157" s="10" t="s">
        <v>489</v>
      </c>
      <c r="E157" s="10" t="s">
        <v>123</v>
      </c>
      <c r="F157" s="11" t="s">
        <v>64</v>
      </c>
      <c r="G157" s="12">
        <v>41488</v>
      </c>
      <c r="H157" s="13">
        <v>3.480324074074074E-3</v>
      </c>
    </row>
    <row r="158" spans="1:8" x14ac:dyDescent="0.3">
      <c r="A158" s="3">
        <v>25</v>
      </c>
      <c r="B158" s="9" t="s">
        <v>312</v>
      </c>
      <c r="C158" s="10" t="s">
        <v>490</v>
      </c>
      <c r="D158" s="10" t="s">
        <v>484</v>
      </c>
      <c r="E158" s="10" t="s">
        <v>76</v>
      </c>
      <c r="F158" s="11" t="s">
        <v>64</v>
      </c>
      <c r="G158" s="12">
        <v>41681</v>
      </c>
      <c r="H158" s="13">
        <v>3.4849537037037041E-3</v>
      </c>
    </row>
    <row r="159" spans="1:8" x14ac:dyDescent="0.3">
      <c r="A159" s="3">
        <v>26</v>
      </c>
      <c r="B159" s="9" t="s">
        <v>313</v>
      </c>
      <c r="C159" s="10" t="s">
        <v>491</v>
      </c>
      <c r="D159" s="10" t="s">
        <v>492</v>
      </c>
      <c r="E159" s="10" t="s">
        <v>73</v>
      </c>
      <c r="F159" s="11" t="s">
        <v>64</v>
      </c>
      <c r="G159" s="12">
        <v>41892</v>
      </c>
      <c r="H159" s="13">
        <v>3.4895833333333333E-3</v>
      </c>
    </row>
    <row r="160" spans="1:8" x14ac:dyDescent="0.3">
      <c r="A160" s="3">
        <v>27</v>
      </c>
      <c r="B160" s="9" t="s">
        <v>314</v>
      </c>
      <c r="C160" s="10" t="s">
        <v>493</v>
      </c>
      <c r="D160" s="10" t="s">
        <v>494</v>
      </c>
      <c r="E160" s="10" t="s">
        <v>76</v>
      </c>
      <c r="F160" s="11" t="s">
        <v>64</v>
      </c>
      <c r="G160" s="12">
        <v>41334</v>
      </c>
      <c r="H160" s="13">
        <v>3.4965277777777781E-3</v>
      </c>
    </row>
    <row r="161" spans="1:8" x14ac:dyDescent="0.3">
      <c r="A161" s="3">
        <v>28</v>
      </c>
      <c r="B161" s="9" t="s">
        <v>315</v>
      </c>
      <c r="C161" s="10" t="s">
        <v>495</v>
      </c>
      <c r="D161" s="10" t="s">
        <v>496</v>
      </c>
      <c r="E161" s="10" t="s">
        <v>76</v>
      </c>
      <c r="F161" s="11" t="s">
        <v>64</v>
      </c>
      <c r="G161" s="12">
        <v>41795</v>
      </c>
      <c r="H161" s="13">
        <v>3.5046296296296297E-3</v>
      </c>
    </row>
    <row r="162" spans="1:8" x14ac:dyDescent="0.3">
      <c r="A162" s="3">
        <v>29</v>
      </c>
      <c r="B162" s="9" t="s">
        <v>316</v>
      </c>
      <c r="C162" s="10" t="s">
        <v>497</v>
      </c>
      <c r="D162" s="10" t="s">
        <v>498</v>
      </c>
      <c r="E162" s="10" t="s">
        <v>84</v>
      </c>
      <c r="F162" s="11" t="s">
        <v>64</v>
      </c>
      <c r="G162" s="12">
        <v>41760</v>
      </c>
      <c r="H162" s="13">
        <v>3.5150462962962961E-3</v>
      </c>
    </row>
    <row r="163" spans="1:8" x14ac:dyDescent="0.3">
      <c r="A163" s="3">
        <v>30</v>
      </c>
      <c r="B163" s="9" t="s">
        <v>317</v>
      </c>
      <c r="C163" s="10" t="s">
        <v>499</v>
      </c>
      <c r="D163" s="10" t="s">
        <v>208</v>
      </c>
      <c r="E163" s="10" t="s">
        <v>76</v>
      </c>
      <c r="F163" s="11" t="s">
        <v>64</v>
      </c>
      <c r="G163" s="12">
        <v>41481</v>
      </c>
      <c r="H163" s="13">
        <v>3.5347222222222221E-3</v>
      </c>
    </row>
    <row r="164" spans="1:8" x14ac:dyDescent="0.3">
      <c r="A164" s="3">
        <v>31</v>
      </c>
      <c r="B164" s="9" t="s">
        <v>318</v>
      </c>
      <c r="C164" s="10" t="s">
        <v>438</v>
      </c>
      <c r="D164" s="10" t="s">
        <v>481</v>
      </c>
      <c r="E164" s="10" t="s">
        <v>204</v>
      </c>
      <c r="F164" s="11" t="s">
        <v>64</v>
      </c>
      <c r="G164" s="12">
        <v>41683</v>
      </c>
      <c r="H164" s="13">
        <v>3.5381944444444445E-3</v>
      </c>
    </row>
    <row r="165" spans="1:8" x14ac:dyDescent="0.3">
      <c r="A165" s="3">
        <v>32</v>
      </c>
      <c r="B165" s="9" t="s">
        <v>319</v>
      </c>
      <c r="C165" s="10" t="s">
        <v>500</v>
      </c>
      <c r="D165" s="10" t="s">
        <v>501</v>
      </c>
      <c r="E165" s="10" t="s">
        <v>81</v>
      </c>
      <c r="F165" s="11" t="s">
        <v>64</v>
      </c>
      <c r="G165" s="12">
        <v>41922</v>
      </c>
      <c r="H165" s="13">
        <v>3.5451388888888889E-3</v>
      </c>
    </row>
    <row r="166" spans="1:8" x14ac:dyDescent="0.3">
      <c r="A166" s="3">
        <v>33</v>
      </c>
      <c r="B166" s="9" t="s">
        <v>320</v>
      </c>
      <c r="C166" s="10" t="s">
        <v>502</v>
      </c>
      <c r="D166" s="10" t="s">
        <v>208</v>
      </c>
      <c r="E166" s="10" t="s">
        <v>123</v>
      </c>
      <c r="F166" s="11" t="s">
        <v>64</v>
      </c>
      <c r="G166" s="12">
        <v>41992</v>
      </c>
      <c r="H166" s="13">
        <v>3.5729166666666665E-3</v>
      </c>
    </row>
    <row r="167" spans="1:8" x14ac:dyDescent="0.3">
      <c r="A167" s="3">
        <v>34</v>
      </c>
      <c r="B167" s="9" t="s">
        <v>321</v>
      </c>
      <c r="C167" s="10" t="s">
        <v>503</v>
      </c>
      <c r="D167" s="10" t="s">
        <v>504</v>
      </c>
      <c r="E167" s="10" t="s">
        <v>63</v>
      </c>
      <c r="F167" s="11" t="s">
        <v>64</v>
      </c>
      <c r="G167" s="12">
        <v>41674</v>
      </c>
      <c r="H167" s="13">
        <v>3.5775462962962966E-3</v>
      </c>
    </row>
    <row r="168" spans="1:8" x14ac:dyDescent="0.3">
      <c r="A168" s="3">
        <v>35</v>
      </c>
      <c r="B168" s="9" t="s">
        <v>322</v>
      </c>
      <c r="C168" s="10" t="s">
        <v>505</v>
      </c>
      <c r="D168" s="10" t="s">
        <v>506</v>
      </c>
      <c r="E168" s="10" t="s">
        <v>204</v>
      </c>
      <c r="F168" s="11" t="s">
        <v>64</v>
      </c>
      <c r="G168" s="12">
        <v>41483</v>
      </c>
      <c r="H168" s="13">
        <v>3.5821759259259257E-3</v>
      </c>
    </row>
    <row r="169" spans="1:8" x14ac:dyDescent="0.3">
      <c r="A169" s="3">
        <v>36</v>
      </c>
      <c r="B169" s="9" t="s">
        <v>323</v>
      </c>
      <c r="C169" s="10" t="s">
        <v>507</v>
      </c>
      <c r="D169" s="10" t="s">
        <v>181</v>
      </c>
      <c r="E169" s="10" t="s">
        <v>76</v>
      </c>
      <c r="F169" s="11" t="s">
        <v>64</v>
      </c>
      <c r="G169" s="12">
        <v>41284</v>
      </c>
      <c r="H169" s="13">
        <v>3.5868055555555553E-3</v>
      </c>
    </row>
    <row r="170" spans="1:8" x14ac:dyDescent="0.3">
      <c r="A170" s="3">
        <v>37</v>
      </c>
      <c r="B170" s="9" t="s">
        <v>324</v>
      </c>
      <c r="C170" s="10" t="s">
        <v>508</v>
      </c>
      <c r="D170" s="10" t="s">
        <v>217</v>
      </c>
      <c r="E170" s="10" t="s">
        <v>103</v>
      </c>
      <c r="F170" s="11" t="s">
        <v>64</v>
      </c>
      <c r="G170" s="12">
        <v>41908</v>
      </c>
      <c r="H170" s="13">
        <v>3.6261574074074074E-3</v>
      </c>
    </row>
    <row r="171" spans="1:8" x14ac:dyDescent="0.3">
      <c r="A171" s="3">
        <v>38</v>
      </c>
      <c r="B171" s="9" t="s">
        <v>325</v>
      </c>
      <c r="C171" s="10" t="s">
        <v>509</v>
      </c>
      <c r="D171" s="10" t="s">
        <v>504</v>
      </c>
      <c r="E171" s="10" t="s">
        <v>67</v>
      </c>
      <c r="F171" s="11" t="s">
        <v>64</v>
      </c>
      <c r="G171" s="12">
        <v>41911</v>
      </c>
      <c r="H171" s="13">
        <v>3.6678240740740738E-3</v>
      </c>
    </row>
    <row r="172" spans="1:8" x14ac:dyDescent="0.3">
      <c r="A172" s="3">
        <v>39</v>
      </c>
      <c r="B172" s="9" t="s">
        <v>326</v>
      </c>
      <c r="C172" s="10" t="s">
        <v>510</v>
      </c>
      <c r="D172" s="10" t="s">
        <v>506</v>
      </c>
      <c r="E172" s="10" t="s">
        <v>67</v>
      </c>
      <c r="F172" s="11" t="s">
        <v>64</v>
      </c>
      <c r="G172" s="12">
        <v>41891</v>
      </c>
      <c r="H172" s="13">
        <v>3.708333333333333E-3</v>
      </c>
    </row>
    <row r="173" spans="1:8" x14ac:dyDescent="0.3">
      <c r="A173" s="3">
        <v>40</v>
      </c>
      <c r="B173" s="9" t="s">
        <v>327</v>
      </c>
      <c r="C173" s="10" t="s">
        <v>511</v>
      </c>
      <c r="D173" s="10" t="s">
        <v>512</v>
      </c>
      <c r="E173" s="10" t="s">
        <v>173</v>
      </c>
      <c r="F173" s="11" t="s">
        <v>64</v>
      </c>
      <c r="G173" s="12">
        <v>41538</v>
      </c>
      <c r="H173" s="13">
        <v>3.7245370370370371E-3</v>
      </c>
    </row>
    <row r="174" spans="1:8" x14ac:dyDescent="0.3">
      <c r="A174" s="3">
        <v>41</v>
      </c>
      <c r="B174" s="9" t="s">
        <v>328</v>
      </c>
      <c r="C174" s="10" t="s">
        <v>513</v>
      </c>
      <c r="D174" s="10" t="s">
        <v>514</v>
      </c>
      <c r="E174" s="10" t="s">
        <v>112</v>
      </c>
      <c r="F174" s="11" t="s">
        <v>64</v>
      </c>
      <c r="G174" s="12">
        <v>41930</v>
      </c>
      <c r="H174" s="13">
        <v>3.7418981481481483E-3</v>
      </c>
    </row>
    <row r="175" spans="1:8" x14ac:dyDescent="0.3">
      <c r="A175" s="3">
        <v>42</v>
      </c>
      <c r="B175" s="9" t="s">
        <v>329</v>
      </c>
      <c r="C175" s="10" t="s">
        <v>515</v>
      </c>
      <c r="D175" s="10" t="s">
        <v>512</v>
      </c>
      <c r="E175" s="10" t="s">
        <v>99</v>
      </c>
      <c r="F175" s="11" t="s">
        <v>64</v>
      </c>
      <c r="G175" s="12">
        <v>41381</v>
      </c>
      <c r="H175" s="13">
        <v>3.7743055555555559E-3</v>
      </c>
    </row>
    <row r="176" spans="1:8" x14ac:dyDescent="0.3">
      <c r="A176" s="3">
        <v>43</v>
      </c>
      <c r="B176" s="9" t="s">
        <v>330</v>
      </c>
      <c r="C176" s="10" t="s">
        <v>516</v>
      </c>
      <c r="D176" s="10" t="s">
        <v>217</v>
      </c>
      <c r="E176" s="10" t="s">
        <v>84</v>
      </c>
      <c r="F176" s="11" t="s">
        <v>64</v>
      </c>
      <c r="G176" s="12">
        <v>41930</v>
      </c>
      <c r="H176" s="13">
        <v>3.7812499999999999E-3</v>
      </c>
    </row>
    <row r="177" spans="1:8" x14ac:dyDescent="0.3">
      <c r="A177" s="3">
        <v>44</v>
      </c>
      <c r="B177" s="9" t="s">
        <v>331</v>
      </c>
      <c r="C177" s="10" t="s">
        <v>517</v>
      </c>
      <c r="D177" s="10" t="s">
        <v>518</v>
      </c>
      <c r="E177" s="10" t="s">
        <v>99</v>
      </c>
      <c r="F177" s="11" t="s">
        <v>64</v>
      </c>
      <c r="G177" s="12">
        <v>41408</v>
      </c>
      <c r="H177" s="13">
        <v>3.7951388888888887E-3</v>
      </c>
    </row>
    <row r="178" spans="1:8" x14ac:dyDescent="0.3">
      <c r="A178" s="3">
        <v>45</v>
      </c>
      <c r="B178" s="9" t="s">
        <v>332</v>
      </c>
      <c r="C178" s="10" t="s">
        <v>519</v>
      </c>
      <c r="D178" s="10" t="s">
        <v>219</v>
      </c>
      <c r="E178" s="10" t="s">
        <v>76</v>
      </c>
      <c r="F178" s="11" t="s">
        <v>64</v>
      </c>
      <c r="G178" s="12">
        <v>41361</v>
      </c>
      <c r="H178" s="13">
        <v>3.8321759259259264E-3</v>
      </c>
    </row>
    <row r="179" spans="1:8" x14ac:dyDescent="0.3">
      <c r="A179" s="3">
        <v>46</v>
      </c>
      <c r="B179" s="9" t="s">
        <v>333</v>
      </c>
      <c r="C179" s="10" t="s">
        <v>209</v>
      </c>
      <c r="D179" s="10" t="s">
        <v>520</v>
      </c>
      <c r="E179" s="10" t="s">
        <v>73</v>
      </c>
      <c r="F179" s="11" t="s">
        <v>64</v>
      </c>
      <c r="G179" s="12">
        <v>41861</v>
      </c>
      <c r="H179" s="13">
        <v>3.863425925925926E-3</v>
      </c>
    </row>
    <row r="180" spans="1:8" x14ac:dyDescent="0.3">
      <c r="A180" s="3">
        <v>47</v>
      </c>
      <c r="B180" s="9" t="s">
        <v>334</v>
      </c>
      <c r="C180" s="10" t="s">
        <v>521</v>
      </c>
      <c r="D180" s="10" t="s">
        <v>175</v>
      </c>
      <c r="E180" s="10" t="s">
        <v>87</v>
      </c>
      <c r="F180" s="11" t="s">
        <v>88</v>
      </c>
      <c r="G180" s="12">
        <v>2014</v>
      </c>
      <c r="H180" s="13">
        <v>3.9976851851851848E-3</v>
      </c>
    </row>
    <row r="181" spans="1:8" x14ac:dyDescent="0.3">
      <c r="A181" s="3">
        <v>48</v>
      </c>
      <c r="B181" s="9" t="s">
        <v>335</v>
      </c>
      <c r="C181" s="10" t="s">
        <v>522</v>
      </c>
      <c r="D181" s="10" t="s">
        <v>208</v>
      </c>
      <c r="E181" s="10" t="s">
        <v>76</v>
      </c>
      <c r="F181" s="11" t="s">
        <v>64</v>
      </c>
      <c r="G181" s="12">
        <v>41582</v>
      </c>
      <c r="H181" s="13">
        <v>4.0289351851851857E-3</v>
      </c>
    </row>
    <row r="182" spans="1:8" x14ac:dyDescent="0.3">
      <c r="A182" s="3">
        <v>49</v>
      </c>
      <c r="B182" s="9" t="s">
        <v>336</v>
      </c>
      <c r="C182" s="10" t="s">
        <v>523</v>
      </c>
      <c r="D182" s="10" t="s">
        <v>524</v>
      </c>
      <c r="E182" s="10" t="s">
        <v>173</v>
      </c>
      <c r="F182" s="11" t="s">
        <v>64</v>
      </c>
      <c r="G182" s="12">
        <v>41675</v>
      </c>
      <c r="H182" s="13">
        <v>4.2384259259259259E-3</v>
      </c>
    </row>
    <row r="183" spans="1:8" x14ac:dyDescent="0.3">
      <c r="A183" s="3">
        <v>50</v>
      </c>
      <c r="B183" s="9" t="s">
        <v>337</v>
      </c>
      <c r="C183" s="10" t="s">
        <v>431</v>
      </c>
      <c r="D183" s="10" t="s">
        <v>506</v>
      </c>
      <c r="E183" s="10" t="s">
        <v>103</v>
      </c>
      <c r="F183" s="11" t="s">
        <v>64</v>
      </c>
      <c r="G183" s="12">
        <v>41898</v>
      </c>
      <c r="H183" s="13">
        <v>4.7361111111111111E-3</v>
      </c>
    </row>
    <row r="184" spans="1:8" x14ac:dyDescent="0.3">
      <c r="B184" s="6"/>
      <c r="C184" s="7"/>
      <c r="D184" s="8"/>
      <c r="E184" s="8"/>
      <c r="F184" s="7"/>
      <c r="G184" s="7"/>
    </row>
    <row r="185" spans="1:8" ht="18" x14ac:dyDescent="0.35">
      <c r="B185" s="1"/>
      <c r="C185" s="1"/>
      <c r="D185" s="2" t="s">
        <v>8</v>
      </c>
    </row>
    <row r="186" spans="1:8" x14ac:dyDescent="0.3">
      <c r="A186" s="3"/>
      <c r="B186" s="4" t="s">
        <v>1</v>
      </c>
      <c r="C186" s="5" t="s">
        <v>2</v>
      </c>
      <c r="D186" s="5" t="s">
        <v>3</v>
      </c>
      <c r="E186" s="4" t="s">
        <v>4</v>
      </c>
      <c r="F186" s="4"/>
      <c r="G186" s="4" t="s">
        <v>5</v>
      </c>
      <c r="H186" s="4" t="s">
        <v>26</v>
      </c>
    </row>
    <row r="187" spans="1:8" x14ac:dyDescent="0.3">
      <c r="A187" s="3">
        <v>1</v>
      </c>
      <c r="B187" s="9" t="s">
        <v>338</v>
      </c>
      <c r="C187" s="10" t="s">
        <v>397</v>
      </c>
      <c r="D187" s="10" t="s">
        <v>66</v>
      </c>
      <c r="E187" s="10" t="s">
        <v>99</v>
      </c>
      <c r="F187" s="11" t="s">
        <v>64</v>
      </c>
      <c r="G187" s="12">
        <v>40621</v>
      </c>
      <c r="H187" s="13">
        <v>2.8877314814814816E-3</v>
      </c>
    </row>
    <row r="188" spans="1:8" x14ac:dyDescent="0.3">
      <c r="A188" s="3">
        <v>2</v>
      </c>
      <c r="B188" s="9" t="s">
        <v>339</v>
      </c>
      <c r="C188" s="10" t="s">
        <v>398</v>
      </c>
      <c r="D188" s="10" t="s">
        <v>399</v>
      </c>
      <c r="E188" s="10" t="s">
        <v>73</v>
      </c>
      <c r="F188" s="11" t="s">
        <v>64</v>
      </c>
      <c r="G188" s="12">
        <v>41220</v>
      </c>
      <c r="H188" s="13">
        <v>3.0092592592592593E-3</v>
      </c>
    </row>
    <row r="189" spans="1:8" x14ac:dyDescent="0.3">
      <c r="A189" s="3">
        <v>3</v>
      </c>
      <c r="B189" s="9" t="s">
        <v>340</v>
      </c>
      <c r="C189" s="10" t="s">
        <v>74</v>
      </c>
      <c r="D189" s="10" t="s">
        <v>400</v>
      </c>
      <c r="E189" s="10" t="s">
        <v>76</v>
      </c>
      <c r="F189" s="11" t="s">
        <v>64</v>
      </c>
      <c r="G189" s="12">
        <v>40910</v>
      </c>
      <c r="H189" s="13">
        <v>3.0775462962962961E-3</v>
      </c>
    </row>
    <row r="190" spans="1:8" x14ac:dyDescent="0.3">
      <c r="A190" s="3">
        <v>4</v>
      </c>
      <c r="B190" s="9" t="s">
        <v>341</v>
      </c>
      <c r="C190" s="10" t="s">
        <v>401</v>
      </c>
      <c r="D190" s="10" t="s">
        <v>402</v>
      </c>
      <c r="E190" s="10" t="s">
        <v>403</v>
      </c>
      <c r="F190" s="11" t="s">
        <v>64</v>
      </c>
      <c r="G190" s="12">
        <v>41199</v>
      </c>
      <c r="H190" s="13">
        <v>3.1226851851851854E-3</v>
      </c>
    </row>
    <row r="191" spans="1:8" x14ac:dyDescent="0.3">
      <c r="A191" s="3">
        <v>5</v>
      </c>
      <c r="B191" s="9" t="s">
        <v>342</v>
      </c>
      <c r="C191" s="10" t="s">
        <v>404</v>
      </c>
      <c r="D191" s="10" t="s">
        <v>405</v>
      </c>
      <c r="E191" s="10" t="s">
        <v>70</v>
      </c>
      <c r="F191" s="11" t="s">
        <v>64</v>
      </c>
      <c r="G191" s="12">
        <v>41009</v>
      </c>
      <c r="H191" s="13">
        <v>3.189814814814815E-3</v>
      </c>
    </row>
    <row r="192" spans="1:8" x14ac:dyDescent="0.3">
      <c r="A192" s="3">
        <v>6</v>
      </c>
      <c r="B192" s="9" t="s">
        <v>343</v>
      </c>
      <c r="C192" s="10" t="s">
        <v>406</v>
      </c>
      <c r="D192" s="10" t="s">
        <v>69</v>
      </c>
      <c r="E192" s="10" t="s">
        <v>99</v>
      </c>
      <c r="F192" s="11" t="s">
        <v>64</v>
      </c>
      <c r="G192" s="12">
        <v>41067</v>
      </c>
      <c r="H192" s="13">
        <v>3.2453703703703702E-3</v>
      </c>
    </row>
    <row r="193" spans="1:8" x14ac:dyDescent="0.3">
      <c r="A193" s="3">
        <v>7</v>
      </c>
      <c r="B193" s="9" t="s">
        <v>344</v>
      </c>
      <c r="C193" s="10" t="s">
        <v>407</v>
      </c>
      <c r="D193" s="10" t="s">
        <v>408</v>
      </c>
      <c r="E193" s="10" t="s">
        <v>99</v>
      </c>
      <c r="F193" s="11" t="s">
        <v>64</v>
      </c>
      <c r="G193" s="12">
        <v>41043</v>
      </c>
      <c r="H193" s="13">
        <v>3.2870370370370371E-3</v>
      </c>
    </row>
    <row r="194" spans="1:8" x14ac:dyDescent="0.3">
      <c r="A194" s="3">
        <v>8</v>
      </c>
      <c r="B194" s="9" t="s">
        <v>345</v>
      </c>
      <c r="C194" s="10" t="s">
        <v>409</v>
      </c>
      <c r="D194" s="10" t="s">
        <v>410</v>
      </c>
      <c r="E194" s="10" t="s">
        <v>99</v>
      </c>
      <c r="F194" s="11" t="s">
        <v>64</v>
      </c>
      <c r="G194" s="12">
        <v>40638</v>
      </c>
      <c r="H194" s="13">
        <v>3.3067129629629627E-3</v>
      </c>
    </row>
    <row r="195" spans="1:8" x14ac:dyDescent="0.3">
      <c r="A195" s="3">
        <v>9</v>
      </c>
      <c r="B195" s="9" t="s">
        <v>346</v>
      </c>
      <c r="C195" s="10" t="s">
        <v>77</v>
      </c>
      <c r="D195" s="10" t="s">
        <v>411</v>
      </c>
      <c r="E195" s="10" t="s">
        <v>67</v>
      </c>
      <c r="F195" s="11" t="s">
        <v>64</v>
      </c>
      <c r="G195" s="12">
        <v>40880</v>
      </c>
      <c r="H195" s="13">
        <v>3.3124999999999999E-3</v>
      </c>
    </row>
    <row r="196" spans="1:8" x14ac:dyDescent="0.3">
      <c r="A196" s="3">
        <v>10</v>
      </c>
      <c r="B196" s="9" t="s">
        <v>347</v>
      </c>
      <c r="C196" s="10" t="s">
        <v>412</v>
      </c>
      <c r="D196" s="10" t="s">
        <v>413</v>
      </c>
      <c r="E196" s="10" t="s">
        <v>76</v>
      </c>
      <c r="F196" s="11" t="s">
        <v>64</v>
      </c>
      <c r="G196" s="12">
        <v>40771</v>
      </c>
      <c r="H196" s="13">
        <v>3.3182870370370367E-3</v>
      </c>
    </row>
    <row r="197" spans="1:8" x14ac:dyDescent="0.3">
      <c r="A197" s="3">
        <v>11</v>
      </c>
      <c r="B197" s="9" t="s">
        <v>348</v>
      </c>
      <c r="C197" s="10" t="s">
        <v>221</v>
      </c>
      <c r="D197" s="10" t="s">
        <v>80</v>
      </c>
      <c r="E197" s="10" t="s">
        <v>99</v>
      </c>
      <c r="F197" s="11" t="s">
        <v>64</v>
      </c>
      <c r="G197" s="12">
        <v>41141</v>
      </c>
      <c r="H197" s="13">
        <v>3.3750000000000004E-3</v>
      </c>
    </row>
    <row r="198" spans="1:8" x14ac:dyDescent="0.3">
      <c r="A198" s="3">
        <v>12</v>
      </c>
      <c r="B198" s="9" t="s">
        <v>349</v>
      </c>
      <c r="C198" s="10" t="s">
        <v>414</v>
      </c>
      <c r="D198" s="10" t="s">
        <v>415</v>
      </c>
      <c r="E198" s="10" t="s">
        <v>76</v>
      </c>
      <c r="F198" s="11" t="s">
        <v>64</v>
      </c>
      <c r="G198" s="12">
        <v>41219</v>
      </c>
      <c r="H198" s="13">
        <v>3.3784722222222219E-3</v>
      </c>
    </row>
    <row r="199" spans="1:8" x14ac:dyDescent="0.3">
      <c r="A199" s="3">
        <v>13</v>
      </c>
      <c r="B199" s="9" t="s">
        <v>350</v>
      </c>
      <c r="C199" s="10" t="s">
        <v>416</v>
      </c>
      <c r="D199" s="10" t="s">
        <v>417</v>
      </c>
      <c r="E199" s="10" t="s">
        <v>73</v>
      </c>
      <c r="F199" s="11" t="s">
        <v>64</v>
      </c>
      <c r="G199" s="12">
        <v>41079</v>
      </c>
      <c r="H199" s="13">
        <v>3.3819444444444444E-3</v>
      </c>
    </row>
    <row r="200" spans="1:8" x14ac:dyDescent="0.3">
      <c r="A200" s="3">
        <v>14</v>
      </c>
      <c r="B200" s="9" t="s">
        <v>351</v>
      </c>
      <c r="C200" s="10" t="s">
        <v>214</v>
      </c>
      <c r="D200" s="10" t="s">
        <v>418</v>
      </c>
      <c r="E200" s="10" t="s">
        <v>87</v>
      </c>
      <c r="F200" s="11" t="s">
        <v>88</v>
      </c>
      <c r="G200" s="12">
        <v>2011</v>
      </c>
      <c r="H200" s="13">
        <v>3.3865740740740744E-3</v>
      </c>
    </row>
    <row r="201" spans="1:8" x14ac:dyDescent="0.3">
      <c r="A201" s="3">
        <v>15</v>
      </c>
      <c r="B201" s="9" t="s">
        <v>352</v>
      </c>
      <c r="C201" s="10" t="s">
        <v>419</v>
      </c>
      <c r="D201" s="10" t="s">
        <v>420</v>
      </c>
      <c r="E201" s="10" t="s">
        <v>81</v>
      </c>
      <c r="F201" s="11" t="s">
        <v>64</v>
      </c>
      <c r="G201" s="12">
        <v>41037</v>
      </c>
      <c r="H201" s="13">
        <v>3.4120370370370372E-3</v>
      </c>
    </row>
    <row r="202" spans="1:8" x14ac:dyDescent="0.3">
      <c r="A202" s="3">
        <v>16</v>
      </c>
      <c r="B202" s="9" t="s">
        <v>353</v>
      </c>
      <c r="C202" s="10" t="s">
        <v>421</v>
      </c>
      <c r="D202" s="10" t="s">
        <v>422</v>
      </c>
      <c r="E202" s="10" t="s">
        <v>70</v>
      </c>
      <c r="F202" s="11" t="s">
        <v>64</v>
      </c>
      <c r="G202" s="12">
        <v>41013</v>
      </c>
      <c r="H202" s="13">
        <v>3.4282407407407408E-3</v>
      </c>
    </row>
    <row r="203" spans="1:8" x14ac:dyDescent="0.3">
      <c r="A203" s="3">
        <v>17</v>
      </c>
      <c r="B203" s="9" t="s">
        <v>354</v>
      </c>
      <c r="C203" s="10" t="s">
        <v>423</v>
      </c>
      <c r="D203" s="10" t="s">
        <v>400</v>
      </c>
      <c r="E203" s="10" t="s">
        <v>99</v>
      </c>
      <c r="F203" s="11" t="s">
        <v>64</v>
      </c>
      <c r="G203" s="12">
        <v>41233</v>
      </c>
      <c r="H203" s="13">
        <v>3.4317129629629628E-3</v>
      </c>
    </row>
    <row r="204" spans="1:8" x14ac:dyDescent="0.3">
      <c r="A204" s="3">
        <v>18</v>
      </c>
      <c r="B204" s="9" t="s">
        <v>355</v>
      </c>
      <c r="C204" s="10" t="s">
        <v>424</v>
      </c>
      <c r="D204" s="10" t="s">
        <v>90</v>
      </c>
      <c r="E204" s="10" t="s">
        <v>425</v>
      </c>
      <c r="F204" s="11" t="s">
        <v>64</v>
      </c>
      <c r="G204" s="12">
        <v>41014</v>
      </c>
      <c r="H204" s="13">
        <v>3.4594907407407404E-3</v>
      </c>
    </row>
    <row r="205" spans="1:8" x14ac:dyDescent="0.3">
      <c r="A205" s="3">
        <v>19</v>
      </c>
      <c r="B205" s="9" t="s">
        <v>356</v>
      </c>
      <c r="C205" s="10" t="s">
        <v>426</v>
      </c>
      <c r="D205" s="10" t="s">
        <v>427</v>
      </c>
      <c r="E205" s="10" t="s">
        <v>70</v>
      </c>
      <c r="F205" s="11" t="s">
        <v>64</v>
      </c>
      <c r="G205" s="12">
        <v>40896</v>
      </c>
      <c r="H205" s="13">
        <v>3.480324074074074E-3</v>
      </c>
    </row>
    <row r="206" spans="1:8" x14ac:dyDescent="0.3">
      <c r="A206" s="3">
        <v>20</v>
      </c>
      <c r="B206" s="9" t="s">
        <v>357</v>
      </c>
      <c r="C206" s="10" t="s">
        <v>428</v>
      </c>
      <c r="D206" s="10" t="s">
        <v>429</v>
      </c>
      <c r="E206" s="10" t="s">
        <v>70</v>
      </c>
      <c r="F206" s="11" t="s">
        <v>64</v>
      </c>
      <c r="G206" s="12">
        <v>40723</v>
      </c>
      <c r="H206" s="13">
        <v>3.4861111111111108E-3</v>
      </c>
    </row>
    <row r="207" spans="1:8" x14ac:dyDescent="0.3">
      <c r="A207" s="3">
        <v>21</v>
      </c>
      <c r="B207" s="9" t="s">
        <v>358</v>
      </c>
      <c r="C207" s="10" t="s">
        <v>430</v>
      </c>
      <c r="D207" s="10" t="s">
        <v>118</v>
      </c>
      <c r="E207" s="10" t="s">
        <v>70</v>
      </c>
      <c r="F207" s="11" t="s">
        <v>64</v>
      </c>
      <c r="G207" s="12">
        <v>41190</v>
      </c>
      <c r="H207" s="13">
        <v>3.5104166666666669E-3</v>
      </c>
    </row>
    <row r="208" spans="1:8" x14ac:dyDescent="0.3">
      <c r="A208" s="3">
        <v>22</v>
      </c>
      <c r="B208" s="9" t="s">
        <v>359</v>
      </c>
      <c r="C208" s="10" t="s">
        <v>431</v>
      </c>
      <c r="D208" s="10" t="s">
        <v>432</v>
      </c>
      <c r="E208" s="10" t="s">
        <v>103</v>
      </c>
      <c r="F208" s="11" t="s">
        <v>64</v>
      </c>
      <c r="G208" s="12">
        <v>41001</v>
      </c>
      <c r="H208" s="13">
        <v>3.5335648148148149E-3</v>
      </c>
    </row>
    <row r="209" spans="1:8" x14ac:dyDescent="0.3">
      <c r="A209" s="3">
        <v>23</v>
      </c>
      <c r="B209" s="9" t="s">
        <v>360</v>
      </c>
      <c r="C209" s="10" t="s">
        <v>433</v>
      </c>
      <c r="D209" s="10" t="s">
        <v>434</v>
      </c>
      <c r="E209" s="10" t="s">
        <v>99</v>
      </c>
      <c r="F209" s="11" t="s">
        <v>64</v>
      </c>
      <c r="G209" s="12">
        <v>41156</v>
      </c>
      <c r="H209" s="13">
        <v>3.5636574074074073E-3</v>
      </c>
    </row>
    <row r="210" spans="1:8" x14ac:dyDescent="0.3">
      <c r="A210" s="3">
        <v>24</v>
      </c>
      <c r="B210" s="9" t="s">
        <v>361</v>
      </c>
      <c r="C210" s="10" t="s">
        <v>421</v>
      </c>
      <c r="D210" s="10" t="s">
        <v>435</v>
      </c>
      <c r="E210" s="10" t="s">
        <v>70</v>
      </c>
      <c r="F210" s="11" t="s">
        <v>64</v>
      </c>
      <c r="G210" s="12">
        <v>41089</v>
      </c>
      <c r="H210" s="13">
        <v>3.5671296296296293E-3</v>
      </c>
    </row>
    <row r="211" spans="1:8" x14ac:dyDescent="0.3">
      <c r="A211" s="3">
        <v>25</v>
      </c>
      <c r="B211" s="9" t="s">
        <v>362</v>
      </c>
      <c r="C211" s="10" t="s">
        <v>436</v>
      </c>
      <c r="D211" s="10" t="s">
        <v>413</v>
      </c>
      <c r="E211" s="10" t="s">
        <v>84</v>
      </c>
      <c r="F211" s="11" t="s">
        <v>64</v>
      </c>
      <c r="G211" s="12">
        <v>40713</v>
      </c>
      <c r="H211" s="13">
        <v>3.5717592592592593E-3</v>
      </c>
    </row>
    <row r="212" spans="1:8" x14ac:dyDescent="0.3">
      <c r="A212" s="3">
        <v>26</v>
      </c>
      <c r="B212" s="9" t="s">
        <v>363</v>
      </c>
      <c r="C212" s="10" t="s">
        <v>437</v>
      </c>
      <c r="D212" s="10" t="s">
        <v>69</v>
      </c>
      <c r="E212" s="10" t="s">
        <v>73</v>
      </c>
      <c r="F212" s="11" t="s">
        <v>64</v>
      </c>
      <c r="G212" s="12">
        <v>41007</v>
      </c>
      <c r="H212" s="13">
        <v>3.5914351851851854E-3</v>
      </c>
    </row>
    <row r="213" spans="1:8" x14ac:dyDescent="0.3">
      <c r="A213" s="3">
        <v>27</v>
      </c>
      <c r="B213" s="9" t="s">
        <v>364</v>
      </c>
      <c r="C213" s="10" t="s">
        <v>438</v>
      </c>
      <c r="D213" s="10" t="s">
        <v>132</v>
      </c>
      <c r="E213" s="10" t="s">
        <v>204</v>
      </c>
      <c r="F213" s="11" t="s">
        <v>64</v>
      </c>
      <c r="G213" s="12">
        <v>40676</v>
      </c>
      <c r="H213" s="13">
        <v>3.630787037037037E-3</v>
      </c>
    </row>
    <row r="214" spans="1:8" x14ac:dyDescent="0.3">
      <c r="A214" s="3">
        <v>28</v>
      </c>
      <c r="B214" s="9" t="s">
        <v>365</v>
      </c>
      <c r="C214" s="10" t="s">
        <v>437</v>
      </c>
      <c r="D214" s="10" t="s">
        <v>429</v>
      </c>
      <c r="E214" s="10" t="s">
        <v>84</v>
      </c>
      <c r="F214" s="11" t="s">
        <v>64</v>
      </c>
      <c r="G214" s="12">
        <v>41038</v>
      </c>
      <c r="H214" s="13">
        <v>3.6377314814814818E-3</v>
      </c>
    </row>
    <row r="215" spans="1:8" x14ac:dyDescent="0.3">
      <c r="A215" s="3">
        <v>29</v>
      </c>
      <c r="B215" s="9" t="s">
        <v>366</v>
      </c>
      <c r="C215" s="10" t="s">
        <v>439</v>
      </c>
      <c r="D215" s="10" t="s">
        <v>440</v>
      </c>
      <c r="E215" s="10" t="s">
        <v>70</v>
      </c>
      <c r="F215" s="11" t="s">
        <v>64</v>
      </c>
      <c r="G215" s="12">
        <v>40906</v>
      </c>
      <c r="H215" s="13">
        <v>3.646990740740741E-3</v>
      </c>
    </row>
    <row r="216" spans="1:8" x14ac:dyDescent="0.3">
      <c r="A216" s="3">
        <v>30</v>
      </c>
      <c r="B216" s="9" t="s">
        <v>367</v>
      </c>
      <c r="C216" s="10" t="s">
        <v>441</v>
      </c>
      <c r="D216" s="10" t="s">
        <v>442</v>
      </c>
      <c r="E216" s="10" t="s">
        <v>87</v>
      </c>
      <c r="F216" s="11" t="s">
        <v>88</v>
      </c>
      <c r="G216" s="12">
        <v>40909</v>
      </c>
      <c r="H216" s="13">
        <v>3.6620370370370366E-3</v>
      </c>
    </row>
    <row r="217" spans="1:8" x14ac:dyDescent="0.3">
      <c r="A217" s="3">
        <v>31</v>
      </c>
      <c r="B217" s="9" t="s">
        <v>368</v>
      </c>
      <c r="C217" s="10" t="s">
        <v>443</v>
      </c>
      <c r="D217" s="10" t="s">
        <v>444</v>
      </c>
      <c r="E217" s="10" t="s">
        <v>73</v>
      </c>
      <c r="F217" s="11" t="s">
        <v>64</v>
      </c>
      <c r="G217" s="12">
        <v>41077</v>
      </c>
      <c r="H217" s="13">
        <v>3.6747685185185186E-3</v>
      </c>
    </row>
    <row r="218" spans="1:8" x14ac:dyDescent="0.3">
      <c r="A218" s="3">
        <v>32</v>
      </c>
      <c r="B218" s="9" t="s">
        <v>369</v>
      </c>
      <c r="C218" s="10" t="s">
        <v>234</v>
      </c>
      <c r="D218" s="10" t="s">
        <v>440</v>
      </c>
      <c r="E218" s="10" t="s">
        <v>204</v>
      </c>
      <c r="F218" s="11" t="s">
        <v>64</v>
      </c>
      <c r="G218" s="12">
        <v>41215</v>
      </c>
      <c r="H218" s="13">
        <v>3.7187500000000003E-3</v>
      </c>
    </row>
    <row r="219" spans="1:8" x14ac:dyDescent="0.3">
      <c r="A219" s="3">
        <v>33</v>
      </c>
      <c r="B219" s="9" t="s">
        <v>370</v>
      </c>
      <c r="C219" s="10" t="s">
        <v>197</v>
      </c>
      <c r="D219" s="10" t="s">
        <v>408</v>
      </c>
      <c r="E219" s="10" t="s">
        <v>123</v>
      </c>
      <c r="F219" s="11" t="s">
        <v>64</v>
      </c>
      <c r="G219" s="12">
        <v>41143</v>
      </c>
      <c r="H219" s="13">
        <v>3.7268518518518519E-3</v>
      </c>
    </row>
    <row r="220" spans="1:8" x14ac:dyDescent="0.3">
      <c r="A220" s="3">
        <v>34</v>
      </c>
      <c r="B220" s="9" t="s">
        <v>371</v>
      </c>
      <c r="C220" s="10" t="s">
        <v>445</v>
      </c>
      <c r="D220" s="10" t="s">
        <v>446</v>
      </c>
      <c r="E220" s="10" t="s">
        <v>70</v>
      </c>
      <c r="F220" s="11" t="s">
        <v>64</v>
      </c>
      <c r="G220" s="12">
        <v>41173</v>
      </c>
      <c r="H220" s="13">
        <v>3.7546296296296295E-3</v>
      </c>
    </row>
    <row r="221" spans="1:8" x14ac:dyDescent="0.3">
      <c r="A221" s="3">
        <v>35</v>
      </c>
      <c r="B221" s="9" t="s">
        <v>372</v>
      </c>
      <c r="C221" s="10" t="s">
        <v>447</v>
      </c>
      <c r="D221" s="10" t="s">
        <v>448</v>
      </c>
      <c r="E221" s="10" t="s">
        <v>204</v>
      </c>
      <c r="F221" s="11" t="s">
        <v>64</v>
      </c>
      <c r="G221" s="12">
        <v>41216</v>
      </c>
      <c r="H221" s="13">
        <v>3.7812499999999999E-3</v>
      </c>
    </row>
    <row r="222" spans="1:8" x14ac:dyDescent="0.3">
      <c r="A222" s="3">
        <v>36</v>
      </c>
      <c r="B222" s="9" t="s">
        <v>373</v>
      </c>
      <c r="C222" s="10" t="s">
        <v>449</v>
      </c>
      <c r="D222" s="10" t="s">
        <v>98</v>
      </c>
      <c r="E222" s="10" t="s">
        <v>87</v>
      </c>
      <c r="F222" s="11" t="s">
        <v>88</v>
      </c>
      <c r="G222" s="12">
        <v>41029</v>
      </c>
      <c r="H222" s="13">
        <v>3.7870370370370371E-3</v>
      </c>
    </row>
    <row r="223" spans="1:8" x14ac:dyDescent="0.3">
      <c r="B223" s="6"/>
      <c r="C223" s="7"/>
      <c r="D223" s="8"/>
      <c r="E223" s="8"/>
      <c r="F223" s="7"/>
      <c r="G223" s="7"/>
    </row>
    <row r="224" spans="1:8" ht="18" x14ac:dyDescent="0.35">
      <c r="B224" s="1"/>
      <c r="C224" s="1"/>
      <c r="D224" s="2" t="s">
        <v>9</v>
      </c>
    </row>
    <row r="225" spans="1:8" x14ac:dyDescent="0.3">
      <c r="A225" s="3"/>
      <c r="B225" s="4" t="s">
        <v>1</v>
      </c>
      <c r="C225" s="5" t="s">
        <v>2</v>
      </c>
      <c r="D225" s="5" t="s">
        <v>3</v>
      </c>
      <c r="E225" s="4" t="s">
        <v>4</v>
      </c>
      <c r="F225" s="4"/>
      <c r="G225" s="4" t="s">
        <v>5</v>
      </c>
      <c r="H225" s="4" t="s">
        <v>26</v>
      </c>
    </row>
    <row r="226" spans="1:8" x14ac:dyDescent="0.3">
      <c r="A226" s="3">
        <v>1</v>
      </c>
      <c r="B226" s="9" t="s">
        <v>374</v>
      </c>
      <c r="C226" s="10" t="str">
        <f>IF(B226="","",VLOOKUP(B226,[1]TESSERATI!$C$3:$L$993,2,FALSE))</f>
        <v>BOGNO</v>
      </c>
      <c r="D226" s="10" t="str">
        <f>IF(B226="","",VLOOKUP(B226,[1]TESSERATI!$C$3:$L$999,3,FALSE))</f>
        <v>SAMUELE</v>
      </c>
      <c r="E226" s="10" t="str">
        <f>IF(B226="","",VLOOKUP(B226,[1]TESSERATI!$C$3:$L$999,4,FALSE))</f>
        <v>A.S.D. G.S. Astra</v>
      </c>
      <c r="F226" s="11" t="str">
        <f>IF(B226="","",VLOOKUP(B226,[1]TESSERATI!$C$3:$L$999,8,FALSE))</f>
        <v>CSI</v>
      </c>
      <c r="G226" s="12">
        <f>IF(B226="","",VLOOKUP(B226,[1]TESSERATI!$C$3:$L$999,5,FALSE))</f>
        <v>41135</v>
      </c>
      <c r="H226" s="13">
        <v>2.6296296296296293E-3</v>
      </c>
    </row>
    <row r="227" spans="1:8" x14ac:dyDescent="0.3">
      <c r="A227" s="3">
        <v>2</v>
      </c>
      <c r="B227" s="9" t="s">
        <v>375</v>
      </c>
      <c r="C227" s="10" t="str">
        <f>IF(B227="","",VLOOKUP(B227,[1]TESSERATI!$C$3:$L$993,2,FALSE))</f>
        <v>AZZALINI</v>
      </c>
      <c r="D227" s="10" t="str">
        <f>IF(B227="","",VLOOKUP(B227,[1]TESSERATI!$C$3:$L$999,3,FALSE))</f>
        <v>MANOLO</v>
      </c>
      <c r="E227" s="10" t="str">
        <f>IF(B227="","",VLOOKUP(B227,[1]TESSERATI!$C$3:$L$999,4,FALSE))</f>
        <v>A.S.D. G.S. La Piave 2000</v>
      </c>
      <c r="F227" s="11" t="str">
        <f>IF(B227="","",VLOOKUP(B227,[1]TESSERATI!$C$3:$L$999,8,FALSE))</f>
        <v>CSI</v>
      </c>
      <c r="G227" s="12">
        <f>IF(B227="","",VLOOKUP(B227,[1]TESSERATI!$C$3:$L$999,5,FALSE))</f>
        <v>40679</v>
      </c>
      <c r="H227" s="13">
        <v>2.6655092592592594E-3</v>
      </c>
    </row>
    <row r="228" spans="1:8" x14ac:dyDescent="0.3">
      <c r="A228" s="3">
        <v>3</v>
      </c>
      <c r="B228" s="9" t="s">
        <v>376</v>
      </c>
      <c r="C228" s="10" t="str">
        <f>IF(B228="","",VLOOKUP(B228,[1]TESSERATI!$C$3:$L$993,2,FALSE))</f>
        <v>TREVISSON</v>
      </c>
      <c r="D228" s="10" t="str">
        <f>IF(B228="","",VLOOKUP(B228,[1]TESSERATI!$C$3:$L$999,3,FALSE))</f>
        <v>JACOPO</v>
      </c>
      <c r="E228" s="10" t="str">
        <f>IF(B228="","",VLOOKUP(B228,[1]TESSERATI!$C$3:$L$999,4,FALSE))</f>
        <v>A.S.D. G.S. La Piave 2000</v>
      </c>
      <c r="F228" s="11" t="str">
        <f>IF(B228="","",VLOOKUP(B228,[1]TESSERATI!$C$3:$L$999,8,FALSE))</f>
        <v>CSI</v>
      </c>
      <c r="G228" s="12">
        <f>IF(B228="","",VLOOKUP(B228,[1]TESSERATI!$C$3:$L$999,5,FALSE))</f>
        <v>41080</v>
      </c>
      <c r="H228" s="13">
        <v>2.7187500000000002E-3</v>
      </c>
    </row>
    <row r="229" spans="1:8" x14ac:dyDescent="0.3">
      <c r="A229" s="3">
        <v>4</v>
      </c>
      <c r="B229" s="9" t="s">
        <v>377</v>
      </c>
      <c r="C229" s="10" t="str">
        <f>IF(B229="","",VLOOKUP(B229,[1]TESSERATI!$C$3:$L$993,2,FALSE))</f>
        <v>ZANINI</v>
      </c>
      <c r="D229" s="10" t="str">
        <f>IF(B229="","",VLOOKUP(B229,[1]TESSERATI!$C$3:$L$999,3,FALSE))</f>
        <v>EMANUELE</v>
      </c>
      <c r="E229" s="10" t="str">
        <f>IF(B229="","",VLOOKUP(B229,[1]TESSERATI!$C$3:$L$999,4,FALSE))</f>
        <v>Asd Modesto Team</v>
      </c>
      <c r="F229" s="11" t="str">
        <f>IF(B229="","",VLOOKUP(B229,[1]TESSERATI!$C$3:$L$999,8,FALSE))</f>
        <v>CSI</v>
      </c>
      <c r="G229" s="12">
        <f>IF(B229="","",VLOOKUP(B229,[1]TESSERATI!$C$3:$L$999,5,FALSE))</f>
        <v>40903</v>
      </c>
      <c r="H229" s="13">
        <v>2.7384259259259258E-3</v>
      </c>
    </row>
    <row r="230" spans="1:8" x14ac:dyDescent="0.3">
      <c r="A230" s="3">
        <v>5</v>
      </c>
      <c r="B230" s="9" t="s">
        <v>378</v>
      </c>
      <c r="C230" s="10" t="str">
        <f>IF(B230="","",VLOOKUP(B230,[1]TESSERATI!$C$3:$L$993,2,FALSE))</f>
        <v>SOMACAL</v>
      </c>
      <c r="D230" s="10" t="str">
        <f>IF(B230="","",VLOOKUP(B230,[1]TESSERATI!$C$3:$L$999,3,FALSE))</f>
        <v>DANIEL</v>
      </c>
      <c r="E230" s="10" t="str">
        <f>IF(B230="","",VLOOKUP(B230,[1]TESSERATI!$C$3:$L$999,4,FALSE))</f>
        <v>A.S.D. G.S. La Piave 2000</v>
      </c>
      <c r="F230" s="11" t="str">
        <f>IF(B230="","",VLOOKUP(B230,[1]TESSERATI!$C$3:$L$999,8,FALSE))</f>
        <v>CSI</v>
      </c>
      <c r="G230" s="12">
        <f>IF(B230="","",VLOOKUP(B230,[1]TESSERATI!$C$3:$L$999,5,FALSE))</f>
        <v>40779</v>
      </c>
      <c r="H230" s="13">
        <v>2.8449074074074075E-3</v>
      </c>
    </row>
    <row r="231" spans="1:8" x14ac:dyDescent="0.3">
      <c r="A231" s="3">
        <v>6</v>
      </c>
      <c r="B231" s="9" t="s">
        <v>379</v>
      </c>
      <c r="C231" s="10" t="str">
        <f>IF(B231="","",VLOOKUP(B231,[1]TESSERATI!$C$3:$L$993,2,FALSE))</f>
        <v>SPADA</v>
      </c>
      <c r="D231" s="10" t="str">
        <f>IF(B231="","",VLOOKUP(B231,[1]TESSERATI!$C$3:$L$999,3,FALSE))</f>
        <v>NICOLO`</v>
      </c>
      <c r="E231" s="10" t="str">
        <f>IF(B231="","",VLOOKUP(B231,[1]TESSERATI!$C$3:$L$999,4,FALSE))</f>
        <v>A.S.D. G.S. La Piave 2000</v>
      </c>
      <c r="F231" s="11" t="str">
        <f>IF(B231="","",VLOOKUP(B231,[1]TESSERATI!$C$3:$L$999,8,FALSE))</f>
        <v>CSI</v>
      </c>
      <c r="G231" s="12">
        <f>IF(B231="","",VLOOKUP(B231,[1]TESSERATI!$C$3:$L$999,5,FALSE))</f>
        <v>41188</v>
      </c>
      <c r="H231" s="13">
        <v>2.8692129629629632E-3</v>
      </c>
    </row>
    <row r="232" spans="1:8" x14ac:dyDescent="0.3">
      <c r="A232" s="3">
        <v>7</v>
      </c>
      <c r="B232" s="9" t="s">
        <v>380</v>
      </c>
      <c r="C232" s="10" t="str">
        <f>IF(B232="","",VLOOKUP(B232,[1]TESSERATI!$C$3:$L$993,2,FALSE))</f>
        <v>FINCO</v>
      </c>
      <c r="D232" s="10" t="str">
        <f>IF(B232="","",VLOOKUP(B232,[1]TESSERATI!$C$3:$L$999,3,FALSE))</f>
        <v>GIOELE</v>
      </c>
      <c r="E232" s="10" t="str">
        <f>IF(B232="","",VLOOKUP(B232,[1]TESSERATI!$C$3:$L$999,4,FALSE))</f>
        <v>Pol. Santa Giustina</v>
      </c>
      <c r="F232" s="11" t="str">
        <f>IF(B232="","",VLOOKUP(B232,[1]TESSERATI!$C$3:$L$999,8,FALSE))</f>
        <v>CSI</v>
      </c>
      <c r="G232" s="12">
        <f>IF(B232="","",VLOOKUP(B232,[1]TESSERATI!$C$3:$L$999,5,FALSE))</f>
        <v>41083</v>
      </c>
      <c r="H232" s="13">
        <v>2.9513888888888888E-3</v>
      </c>
    </row>
    <row r="233" spans="1:8" x14ac:dyDescent="0.3">
      <c r="A233" s="3">
        <v>8</v>
      </c>
      <c r="B233" s="9" t="s">
        <v>381</v>
      </c>
      <c r="C233" s="10" t="str">
        <f>IF(B233="","",VLOOKUP(B233,[1]TESSERATI!$C$3:$L$993,2,FALSE))</f>
        <v>DEL FAVERO</v>
      </c>
      <c r="D233" s="10" t="str">
        <f>IF(B233="","",VLOOKUP(B233,[1]TESSERATI!$C$3:$L$999,3,FALSE))</f>
        <v>GABRIELE</v>
      </c>
      <c r="E233" s="10" t="str">
        <f>IF(B233="","",VLOOKUP(B233,[1]TESSERATI!$C$3:$L$999,4,FALSE))</f>
        <v>A.S. Pozzale</v>
      </c>
      <c r="F233" s="11" t="str">
        <f>IF(B233="","",VLOOKUP(B233,[1]TESSERATI!$C$3:$L$999,8,FALSE))</f>
        <v>CSI</v>
      </c>
      <c r="G233" s="12">
        <f>IF(B233="","",VLOOKUP(B233,[1]TESSERATI!$C$3:$L$999,5,FALSE))</f>
        <v>41004</v>
      </c>
      <c r="H233" s="13">
        <v>2.9895833333333337E-3</v>
      </c>
    </row>
    <row r="234" spans="1:8" x14ac:dyDescent="0.3">
      <c r="A234" s="3">
        <v>9</v>
      </c>
      <c r="B234" s="9" t="s">
        <v>382</v>
      </c>
      <c r="C234" s="10" t="str">
        <f>IF(B234="","",VLOOKUP(B234,[1]TESSERATI!$C$3:$L$993,2,FALSE))</f>
        <v>BEN</v>
      </c>
      <c r="D234" s="10" t="str">
        <f>IF(B234="","",VLOOKUP(B234,[1]TESSERATI!$C$3:$L$999,3,FALSE))</f>
        <v>GIOELE</v>
      </c>
      <c r="E234" s="10" t="str">
        <f>IF(B234="","",VLOOKUP(B234,[1]TESSERATI!$C$3:$L$999,4,FALSE))</f>
        <v>Atletica Agordina</v>
      </c>
      <c r="F234" s="11" t="str">
        <f>IF(B234="","",VLOOKUP(B234,[1]TESSERATI!$C$3:$L$999,8,FALSE))</f>
        <v>CSI</v>
      </c>
      <c r="G234" s="12">
        <f>IF(B234="","",VLOOKUP(B234,[1]TESSERATI!$C$3:$L$999,5,FALSE))</f>
        <v>40787</v>
      </c>
      <c r="H234" s="13">
        <v>3.0196759259259257E-3</v>
      </c>
    </row>
    <row r="235" spans="1:8" x14ac:dyDescent="0.3">
      <c r="A235" s="3">
        <v>10</v>
      </c>
      <c r="B235" s="9" t="s">
        <v>383</v>
      </c>
      <c r="C235" s="10" t="str">
        <f>IF(B235="","",VLOOKUP(B235,[1]TESSERATI!$C$3:$L$993,2,FALSE))</f>
        <v>FACEN</v>
      </c>
      <c r="D235" s="10" t="str">
        <f>IF(B235="","",VLOOKUP(B235,[1]TESSERATI!$C$3:$L$999,3,FALSE))</f>
        <v>NATHAN</v>
      </c>
      <c r="E235" s="10" t="str">
        <f>IF(B235="","",VLOOKUP(B235,[1]TESSERATI!$C$3:$L$999,4,FALSE))</f>
        <v>Atletica Lamon A.S.D.</v>
      </c>
      <c r="F235" s="11" t="str">
        <f>IF(B235="","",VLOOKUP(B235,[1]TESSERATI!$C$3:$L$999,8,FALSE))</f>
        <v>CSI</v>
      </c>
      <c r="G235" s="12">
        <f>IF(B235="","",VLOOKUP(B235,[1]TESSERATI!$C$3:$L$999,5,FALSE))</f>
        <v>40582</v>
      </c>
      <c r="H235" s="13">
        <v>3.0324074074074073E-3</v>
      </c>
    </row>
    <row r="236" spans="1:8" x14ac:dyDescent="0.3">
      <c r="A236" s="3">
        <v>11</v>
      </c>
      <c r="B236" s="9" t="s">
        <v>384</v>
      </c>
      <c r="C236" s="10" t="str">
        <f>IF(B236="","",VLOOKUP(B236,[1]TESSERATI!$C$3:$L$993,2,FALSE))</f>
        <v>FROZZA</v>
      </c>
      <c r="D236" s="10" t="str">
        <f>IF(B236="","",VLOOKUP(B236,[1]TESSERATI!$C$3:$L$999,3,FALSE))</f>
        <v>LEONARDO</v>
      </c>
      <c r="E236" s="10" t="str">
        <f>IF(B236="","",VLOOKUP(B236,[1]TESSERATI!$C$3:$L$999,4,FALSE))</f>
        <v>Atletica Valdobbiadene</v>
      </c>
      <c r="F236" s="11" t="str">
        <f>IF(B236="","",VLOOKUP(B236,[1]TESSERATI!$C$3:$L$999,8,FALSE))</f>
        <v>FIDAL</v>
      </c>
      <c r="G236" s="12">
        <f>IF(B236="","",VLOOKUP(B236,[1]TESSERATI!$C$3:$L$999,5,FALSE))</f>
        <v>40588</v>
      </c>
      <c r="H236" s="13">
        <v>3.0775462962962961E-3</v>
      </c>
    </row>
    <row r="237" spans="1:8" x14ac:dyDescent="0.3">
      <c r="A237" s="3">
        <v>12</v>
      </c>
      <c r="B237" s="9" t="s">
        <v>385</v>
      </c>
      <c r="C237" s="10" t="str">
        <f>IF(B237="","",VLOOKUP(B237,[1]TESSERATI!$C$3:$L$993,2,FALSE))</f>
        <v>BOITO</v>
      </c>
      <c r="D237" s="10" t="str">
        <f>IF(B237="","",VLOOKUP(B237,[1]TESSERATI!$C$3:$L$999,3,FALSE))</f>
        <v>ALESSANDRO</v>
      </c>
      <c r="E237" s="10" t="str">
        <f>IF(B237="","",VLOOKUP(B237,[1]TESSERATI!$C$3:$L$999,4,FALSE))</f>
        <v>Belluno Atletica</v>
      </c>
      <c r="F237" s="11" t="str">
        <f>IF(B237="","",VLOOKUP(B237,[1]TESSERATI!$C$3:$L$999,8,FALSE))</f>
        <v>CSI</v>
      </c>
      <c r="G237" s="12">
        <f>IF(B237="","",VLOOKUP(B237,[1]TESSERATI!$C$3:$L$999,5,FALSE))</f>
        <v>40974</v>
      </c>
      <c r="H237" s="13">
        <v>3.0810185185185185E-3</v>
      </c>
    </row>
    <row r="238" spans="1:8" x14ac:dyDescent="0.3">
      <c r="A238" s="3">
        <v>13</v>
      </c>
      <c r="B238" s="9" t="s">
        <v>386</v>
      </c>
      <c r="C238" s="10" t="str">
        <f>IF(B238="","",VLOOKUP(B238,[1]TESSERATI!$C$3:$L$993,2,FALSE))</f>
        <v>QUERINCIG</v>
      </c>
      <c r="D238" s="10" t="str">
        <f>IF(B238="","",VLOOKUP(B238,[1]TESSERATI!$C$3:$L$999,3,FALSE))</f>
        <v>ANDREA</v>
      </c>
      <c r="E238" s="10" t="str">
        <f>IF(B238="","",VLOOKUP(B238,[1]TESSERATI!$C$3:$L$999,4,FALSE))</f>
        <v>A.S. Pozzale</v>
      </c>
      <c r="F238" s="11" t="str">
        <f>IF(B238="","",VLOOKUP(B238,[1]TESSERATI!$C$3:$L$999,8,FALSE))</f>
        <v>CSI</v>
      </c>
      <c r="G238" s="12">
        <f>IF(B238="","",VLOOKUP(B238,[1]TESSERATI!$C$3:$L$999,5,FALSE))</f>
        <v>41065</v>
      </c>
      <c r="H238" s="13">
        <v>3.0891203703703701E-3</v>
      </c>
    </row>
    <row r="239" spans="1:8" x14ac:dyDescent="0.3">
      <c r="A239" s="3">
        <v>14</v>
      </c>
      <c r="B239" s="9" t="s">
        <v>387</v>
      </c>
      <c r="C239" s="10" t="str">
        <f>IF(B239="","",VLOOKUP(B239,[1]TESSERATI!$C$3:$L$993,2,FALSE))</f>
        <v>DE LAZZER</v>
      </c>
      <c r="D239" s="10" t="str">
        <f>IF(B239="","",VLOOKUP(B239,[1]TESSERATI!$C$3:$L$999,3,FALSE))</f>
        <v>LUCA</v>
      </c>
      <c r="E239" s="10" t="str">
        <f>IF(B239="","",VLOOKUP(B239,[1]TESSERATI!$C$3:$L$999,4,FALSE))</f>
        <v>A.S.D. Unione Sportiva Cesio</v>
      </c>
      <c r="F239" s="11" t="str">
        <f>IF(B239="","",VLOOKUP(B239,[1]TESSERATI!$C$3:$L$999,8,FALSE))</f>
        <v>CSI</v>
      </c>
      <c r="G239" s="12">
        <f>IF(B239="","",VLOOKUP(B239,[1]TESSERATI!$C$3:$L$999,5,FALSE))</f>
        <v>40672</v>
      </c>
      <c r="H239" s="13">
        <v>3.1516203703703706E-3</v>
      </c>
    </row>
    <row r="240" spans="1:8" x14ac:dyDescent="0.3">
      <c r="A240" s="3">
        <v>15</v>
      </c>
      <c r="B240" s="9" t="s">
        <v>388</v>
      </c>
      <c r="C240" s="10" t="str">
        <f>IF(B240="","",VLOOKUP(B240,[1]TESSERATI!$C$3:$L$993,2,FALSE))</f>
        <v>BERTOLINI</v>
      </c>
      <c r="D240" s="10" t="str">
        <f>IF(B240="","",VLOOKUP(B240,[1]TESSERATI!$C$3:$L$999,3,FALSE))</f>
        <v>STEVE</v>
      </c>
      <c r="E240" s="10" t="str">
        <f>IF(B240="","",VLOOKUP(B240,[1]TESSERATI!$C$3:$L$999,4,FALSE))</f>
        <v>A.S. Pozzale</v>
      </c>
      <c r="F240" s="11" t="str">
        <f>IF(B240="","",VLOOKUP(B240,[1]TESSERATI!$C$3:$L$999,8,FALSE))</f>
        <v>CSI</v>
      </c>
      <c r="G240" s="12">
        <f>IF(B240="","",VLOOKUP(B240,[1]TESSERATI!$C$3:$L$999,5,FALSE))</f>
        <v>41099</v>
      </c>
      <c r="H240" s="13">
        <v>3.1631944444444446E-3</v>
      </c>
    </row>
    <row r="241" spans="1:8" x14ac:dyDescent="0.3">
      <c r="A241" s="3">
        <v>16</v>
      </c>
      <c r="B241" s="9" t="s">
        <v>389</v>
      </c>
      <c r="C241" s="10" t="str">
        <f>IF(B241="","",VLOOKUP(B241,[1]TESSERATI!$C$3:$L$993,2,FALSE))</f>
        <v>PROSDOCIMO</v>
      </c>
      <c r="D241" s="10" t="str">
        <f>IF(B241="","",VLOOKUP(B241,[1]TESSERATI!$C$3:$L$999,3,FALSE))</f>
        <v>LORENZO</v>
      </c>
      <c r="E241" s="10" t="str">
        <f>IF(B241="","",VLOOKUP(B241,[1]TESSERATI!$C$3:$L$999,4,FALSE))</f>
        <v>A.S.D. G.S. Astra</v>
      </c>
      <c r="F241" s="11" t="str">
        <f>IF(B241="","",VLOOKUP(B241,[1]TESSERATI!$C$3:$L$999,8,FALSE))</f>
        <v>CSI</v>
      </c>
      <c r="G241" s="12">
        <f>IF(B241="","",VLOOKUP(B241,[1]TESSERATI!$C$3:$L$999,5,FALSE))</f>
        <v>40586</v>
      </c>
      <c r="H241" s="13">
        <v>3.1932870370370366E-3</v>
      </c>
    </row>
    <row r="242" spans="1:8" x14ac:dyDescent="0.3">
      <c r="A242" s="3">
        <v>17</v>
      </c>
      <c r="B242" s="9" t="s">
        <v>390</v>
      </c>
      <c r="C242" s="10" t="str">
        <f>IF(B242="","",VLOOKUP(B242,[1]TESSERATI!$C$3:$L$993,2,FALSE))</f>
        <v>BRESSAN</v>
      </c>
      <c r="D242" s="10" t="str">
        <f>IF(B242="","",VLOOKUP(B242,[1]TESSERATI!$C$3:$L$999,3,FALSE))</f>
        <v>FRANCESCO</v>
      </c>
      <c r="E242" s="10" t="str">
        <f>IF(B242="","",VLOOKUP(B242,[1]TESSERATI!$C$3:$L$999,4,FALSE))</f>
        <v>Pol. Santa Giustina</v>
      </c>
      <c r="F242" s="11" t="str">
        <f>IF(B242="","",VLOOKUP(B242,[1]TESSERATI!$C$3:$L$999,8,FALSE))</f>
        <v>CSI</v>
      </c>
      <c r="G242" s="12">
        <f>IF(B242="","",VLOOKUP(B242,[1]TESSERATI!$C$3:$L$999,5,FALSE))</f>
        <v>40621</v>
      </c>
      <c r="H242" s="13">
        <v>3.2662037037037035E-3</v>
      </c>
    </row>
    <row r="243" spans="1:8" x14ac:dyDescent="0.3">
      <c r="A243" s="3">
        <v>18</v>
      </c>
      <c r="B243" s="9" t="s">
        <v>391</v>
      </c>
      <c r="C243" s="10" t="str">
        <f>IF(B243="","",VLOOKUP(B243,[1]TESSERATI!$C$3:$L$993,2,FALSE))</f>
        <v>FONTANIVE</v>
      </c>
      <c r="D243" s="10" t="str">
        <f>IF(B243="","",VLOOKUP(B243,[1]TESSERATI!$C$3:$L$999,3,FALSE))</f>
        <v>FRANCESCO</v>
      </c>
      <c r="E243" s="10" t="str">
        <f>IF(B243="","",VLOOKUP(B243,[1]TESSERATI!$C$3:$L$999,4,FALSE))</f>
        <v>Asd Atletica Trichiana</v>
      </c>
      <c r="F243" s="11" t="str">
        <f>IF(B243="","",VLOOKUP(B243,[1]TESSERATI!$C$3:$L$999,8,FALSE))</f>
        <v>CSI</v>
      </c>
      <c r="G243" s="12">
        <f>IF(B243="","",VLOOKUP(B243,[1]TESSERATI!$C$3:$L$999,5,FALSE))</f>
        <v>41029</v>
      </c>
      <c r="H243" s="13">
        <v>3.2708333333333335E-3</v>
      </c>
    </row>
    <row r="244" spans="1:8" x14ac:dyDescent="0.3">
      <c r="A244" s="3">
        <v>19</v>
      </c>
      <c r="B244" s="9" t="s">
        <v>392</v>
      </c>
      <c r="C244" s="10" t="str">
        <f>IF(B244="","",VLOOKUP(B244,[1]TESSERATI!$C$3:$L$993,2,FALSE))</f>
        <v>ROLD</v>
      </c>
      <c r="D244" s="10" t="str">
        <f>IF(B244="","",VLOOKUP(B244,[1]TESSERATI!$C$3:$L$999,3,FALSE))</f>
        <v>NICOLO`</v>
      </c>
      <c r="E244" s="10" t="str">
        <f>IF(B244="","",VLOOKUP(B244,[1]TESSERATI!$C$3:$L$999,4,FALSE))</f>
        <v>A.S.D. G.S. La Piave 2000</v>
      </c>
      <c r="F244" s="11" t="str">
        <f>IF(B244="","",VLOOKUP(B244,[1]TESSERATI!$C$3:$L$999,8,FALSE))</f>
        <v>CSI</v>
      </c>
      <c r="G244" s="12">
        <f>IF(B244="","",VLOOKUP(B244,[1]TESSERATI!$C$3:$L$999,5,FALSE))</f>
        <v>41061</v>
      </c>
      <c r="H244" s="13">
        <v>3.3472222222222219E-3</v>
      </c>
    </row>
    <row r="245" spans="1:8" x14ac:dyDescent="0.3">
      <c r="A245" s="3">
        <v>20</v>
      </c>
      <c r="B245" s="9" t="s">
        <v>393</v>
      </c>
      <c r="C245" s="10" t="str">
        <f>IF(B245="","",VLOOKUP(B245,[1]TESSERATI!$C$3:$L$993,2,FALSE))</f>
        <v>BARBIERO</v>
      </c>
      <c r="D245" s="10" t="str">
        <f>IF(B245="","",VLOOKUP(B245,[1]TESSERATI!$C$3:$L$999,3,FALSE))</f>
        <v>RICCARDO</v>
      </c>
      <c r="E245" s="10" t="str">
        <f>IF(B245="","",VLOOKUP(B245,[1]TESSERATI!$C$3:$L$999,4,FALSE))</f>
        <v>A.S. Pozzale</v>
      </c>
      <c r="F245" s="11" t="str">
        <f>IF(B245="","",VLOOKUP(B245,[1]TESSERATI!$C$3:$L$999,8,FALSE))</f>
        <v>CSI</v>
      </c>
      <c r="G245" s="12">
        <f>IF(B245="","",VLOOKUP(B245,[1]TESSERATI!$C$3:$L$999,5,FALSE))</f>
        <v>40568</v>
      </c>
      <c r="H245" s="13">
        <v>3.3587962962962964E-3</v>
      </c>
    </row>
    <row r="246" spans="1:8" x14ac:dyDescent="0.3">
      <c r="A246" s="3">
        <v>21</v>
      </c>
      <c r="B246" s="9" t="s">
        <v>394</v>
      </c>
      <c r="C246" s="10" t="str">
        <f>IF(B246="","",VLOOKUP(B246,[1]TESSERATI!$C$3:$L$993,2,FALSE))</f>
        <v>BAREL FISTAROL</v>
      </c>
      <c r="D246" s="10" t="str">
        <f>IF(B246="","",VLOOKUP(B246,[1]TESSERATI!$C$3:$L$999,3,FALSE))</f>
        <v>MATTEO</v>
      </c>
      <c r="E246" s="10" t="str">
        <f>IF(B246="","",VLOOKUP(B246,[1]TESSERATI!$C$3:$L$999,4,FALSE))</f>
        <v>Belluno Atletica</v>
      </c>
      <c r="F246" s="11" t="str">
        <f>IF(B246="","",VLOOKUP(B246,[1]TESSERATI!$C$3:$L$999,8,FALSE))</f>
        <v>CSI</v>
      </c>
      <c r="G246" s="12">
        <f>IF(B246="","",VLOOKUP(B246,[1]TESSERATI!$C$3:$L$999,5,FALSE))</f>
        <v>41156</v>
      </c>
      <c r="H246" s="13">
        <v>3.5127314814814817E-3</v>
      </c>
    </row>
    <row r="247" spans="1:8" x14ac:dyDescent="0.3">
      <c r="A247" s="3">
        <v>22</v>
      </c>
      <c r="B247" s="9" t="s">
        <v>395</v>
      </c>
      <c r="C247" s="10" t="str">
        <f>IF(B247="","",VLOOKUP(B247,[1]TESSERATI!$C$3:$L$993,2,FALSE))</f>
        <v>ZENJIL</v>
      </c>
      <c r="D247" s="10" t="str">
        <f>IF(B247="","",VLOOKUP(B247,[1]TESSERATI!$C$3:$L$999,3,FALSE))</f>
        <v>ALAN</v>
      </c>
      <c r="E247" s="10" t="str">
        <f>IF(B247="","",VLOOKUP(B247,[1]TESSERATI!$C$3:$L$999,4,FALSE))</f>
        <v>Ana Atletica Feltre</v>
      </c>
      <c r="F247" s="11" t="str">
        <f>IF(B247="","",VLOOKUP(B247,[1]TESSERATI!$C$3:$L$999,8,FALSE))</f>
        <v>FIDAL</v>
      </c>
      <c r="G247" s="12">
        <f>IF(B247="","",VLOOKUP(B247,[1]TESSERATI!$C$3:$L$999,5,FALSE))</f>
        <v>40895</v>
      </c>
      <c r="H247" s="13">
        <v>3.5277777777777781E-3</v>
      </c>
    </row>
    <row r="248" spans="1:8" x14ac:dyDescent="0.3">
      <c r="A248" s="3">
        <v>23</v>
      </c>
      <c r="B248" s="9" t="s">
        <v>396</v>
      </c>
      <c r="C248" s="10" t="str">
        <f>IF(B248="","",VLOOKUP(B248,[1]TESSERATI!$C$3:$L$993,2,FALSE))</f>
        <v>GALLIANI</v>
      </c>
      <c r="D248" s="10" t="str">
        <f>IF(B248="","",VLOOKUP(B248,[1]TESSERATI!$C$3:$L$999,3,FALSE))</f>
        <v>GIORGIO</v>
      </c>
      <c r="E248" s="10" t="str">
        <f>IF(B248="","",VLOOKUP(B248,[1]TESSERATI!$C$3:$L$999,4,FALSE))</f>
        <v>Pol. Santa Giustina</v>
      </c>
      <c r="F248" s="11" t="str">
        <f>IF(B248="","",VLOOKUP(B248,[1]TESSERATI!$C$3:$L$999,8,FALSE))</f>
        <v>CSI</v>
      </c>
      <c r="G248" s="12">
        <f>IF(B248="","",VLOOKUP(B248,[1]TESSERATI!$C$3:$L$999,5,FALSE))</f>
        <v>40873</v>
      </c>
      <c r="H248" s="13">
        <v>3.619212962962963E-3</v>
      </c>
    </row>
    <row r="249" spans="1:8" x14ac:dyDescent="0.3">
      <c r="B249" s="6"/>
      <c r="C249" s="7"/>
      <c r="D249" s="8"/>
      <c r="E249" s="8"/>
      <c r="F249" s="7"/>
      <c r="G249" s="7"/>
    </row>
    <row r="250" spans="1:8" ht="18" x14ac:dyDescent="0.35">
      <c r="B250" s="1"/>
      <c r="C250" s="1"/>
      <c r="D250" s="2" t="s">
        <v>10</v>
      </c>
    </row>
    <row r="251" spans="1:8" ht="13.2" customHeight="1" x14ac:dyDescent="0.3">
      <c r="A251" s="3"/>
      <c r="B251" s="4" t="s">
        <v>1</v>
      </c>
      <c r="C251" s="5" t="s">
        <v>2</v>
      </c>
      <c r="D251" s="5" t="s">
        <v>3</v>
      </c>
      <c r="E251" s="4" t="s">
        <v>4</v>
      </c>
      <c r="F251" s="4"/>
      <c r="G251" s="4" t="s">
        <v>5</v>
      </c>
      <c r="H251" s="4" t="s">
        <v>26</v>
      </c>
    </row>
    <row r="252" spans="1:8" x14ac:dyDescent="0.3">
      <c r="A252" s="3">
        <v>1</v>
      </c>
      <c r="B252" s="15" t="s">
        <v>589</v>
      </c>
      <c r="C252" s="10" t="str">
        <f>IF(B252="","",VLOOKUP(B252,[1]TESSERATI!$C$3:$L$993,2,FALSE))</f>
        <v>CASTELLAZ</v>
      </c>
      <c r="D252" s="10" t="str">
        <f>IF(B252="","",VLOOKUP(B252,[1]TESSERATI!$C$3:$L$999,3,FALSE))</f>
        <v>ANNA</v>
      </c>
      <c r="E252" s="10" t="str">
        <f>IF(B252="","",VLOOKUP(B252,[1]TESSERATI!$C$3:$L$999,4,FALSE))</f>
        <v>U.S. Virtus Nemeggio</v>
      </c>
      <c r="F252" s="11" t="str">
        <f>IF(B252="","",VLOOKUP(B252,[1]TESSERATI!$C$3:$L$999,8,FALSE))</f>
        <v>CSI</v>
      </c>
      <c r="G252" s="12">
        <f>IF(B252="","",VLOOKUP(B252,[1]TESSERATI!$C$3:$L$999,5,FALSE))</f>
        <v>40323</v>
      </c>
      <c r="H252" s="13">
        <v>4.5891203703703701E-3</v>
      </c>
    </row>
    <row r="253" spans="1:8" x14ac:dyDescent="0.3">
      <c r="A253" s="3">
        <v>2</v>
      </c>
      <c r="B253" s="9" t="s">
        <v>590</v>
      </c>
      <c r="C253" s="10" t="str">
        <f>IF(B253="","",VLOOKUP(B253,[1]TESSERATI!$C$3:$L$993,2,FALSE))</f>
        <v>BRESSAN</v>
      </c>
      <c r="D253" s="10" t="str">
        <f>IF(B253="","",VLOOKUP(B253,[1]TESSERATI!$C$3:$L$999,3,FALSE))</f>
        <v>MARGHERITA</v>
      </c>
      <c r="E253" s="10" t="str">
        <f>IF(B253="","",VLOOKUP(B253,[1]TESSERATI!$C$3:$L$999,4,FALSE))</f>
        <v>Pol. Santa Giustina</v>
      </c>
      <c r="F253" s="11" t="str">
        <f>IF(B253="","",VLOOKUP(B253,[1]TESSERATI!$C$3:$L$999,8,FALSE))</f>
        <v>CSI</v>
      </c>
      <c r="G253" s="12">
        <f>IF(B253="","",VLOOKUP(B253,[1]TESSERATI!$C$3:$L$999,5,FALSE))</f>
        <v>40086</v>
      </c>
      <c r="H253" s="13">
        <v>4.7986111111111111E-3</v>
      </c>
    </row>
    <row r="254" spans="1:8" x14ac:dyDescent="0.3">
      <c r="A254" s="3">
        <v>3</v>
      </c>
      <c r="B254" s="9" t="s">
        <v>591</v>
      </c>
      <c r="C254" s="10" t="str">
        <f>IF(B254="","",VLOOKUP(B254,[1]TESSERATI!$C$3:$L$993,2,FALSE))</f>
        <v>FRIZ</v>
      </c>
      <c r="D254" s="10" t="str">
        <f>IF(B254="","",VLOOKUP(B254,[1]TESSERATI!$C$3:$L$999,3,FALSE))</f>
        <v>ALYSSA</v>
      </c>
      <c r="E254" s="10" t="str">
        <f>IF(B254="","",VLOOKUP(B254,[1]TESSERATI!$C$3:$L$999,4,FALSE))</f>
        <v>Atletica Agordina</v>
      </c>
      <c r="F254" s="11" t="str">
        <f>IF(B254="","",VLOOKUP(B254,[1]TESSERATI!$C$3:$L$999,8,FALSE))</f>
        <v>CSI</v>
      </c>
      <c r="G254" s="12">
        <f>IF(B254="","",VLOOKUP(B254,[1]TESSERATI!$C$3:$L$999,5,FALSE))</f>
        <v>40183</v>
      </c>
      <c r="H254" s="13">
        <v>4.8472222222222224E-3</v>
      </c>
    </row>
    <row r="255" spans="1:8" x14ac:dyDescent="0.3">
      <c r="A255" s="3">
        <v>4</v>
      </c>
      <c r="B255" s="9" t="s">
        <v>592</v>
      </c>
      <c r="C255" s="10" t="str">
        <f>IF(B255="","",VLOOKUP(B255,[1]TESSERATI!$C$3:$L$993,2,FALSE))</f>
        <v>VIEL</v>
      </c>
      <c r="D255" s="10" t="str">
        <f>IF(B255="","",VLOOKUP(B255,[1]TESSERATI!$C$3:$L$999,3,FALSE))</f>
        <v>JENNY</v>
      </c>
      <c r="E255" s="10" t="str">
        <f>IF(B255="","",VLOOKUP(B255,[1]TESSERATI!$C$3:$L$999,4,FALSE))</f>
        <v>G.S. Castionese</v>
      </c>
      <c r="F255" s="11" t="str">
        <f>IF(B255="","",VLOOKUP(B255,[1]TESSERATI!$C$3:$L$999,8,FALSE))</f>
        <v>CSI</v>
      </c>
      <c r="G255" s="12">
        <f>IF(B255="","",VLOOKUP(B255,[1]TESSERATI!$C$3:$L$999,5,FALSE))</f>
        <v>40445</v>
      </c>
      <c r="H255" s="13">
        <v>4.9097222222222224E-3</v>
      </c>
    </row>
    <row r="256" spans="1:8" x14ac:dyDescent="0.3">
      <c r="A256" s="3">
        <v>5</v>
      </c>
      <c r="B256" s="9" t="s">
        <v>593</v>
      </c>
      <c r="C256" s="10" t="str">
        <f>IF(B256="","",VLOOKUP(B256,[1]TESSERATI!$C$3:$L$993,2,FALSE))</f>
        <v>SPADA</v>
      </c>
      <c r="D256" s="10" t="str">
        <f>IF(B256="","",VLOOKUP(B256,[1]TESSERATI!$C$3:$L$999,3,FALSE))</f>
        <v>DILETTA</v>
      </c>
      <c r="E256" s="10" t="str">
        <f>IF(B256="","",VLOOKUP(B256,[1]TESSERATI!$C$3:$L$999,4,FALSE))</f>
        <v>Atletica Lamon A.S.D.</v>
      </c>
      <c r="F256" s="11" t="str">
        <f>IF(B256="","",VLOOKUP(B256,[1]TESSERATI!$C$3:$L$999,8,FALSE))</f>
        <v>CSI</v>
      </c>
      <c r="G256" s="12">
        <f>IF(B256="","",VLOOKUP(B256,[1]TESSERATI!$C$3:$L$999,5,FALSE))</f>
        <v>40453</v>
      </c>
      <c r="H256" s="13">
        <v>4.9722222222222225E-3</v>
      </c>
    </row>
    <row r="257" spans="1:8" x14ac:dyDescent="0.3">
      <c r="A257" s="3">
        <v>6</v>
      </c>
      <c r="B257" s="9" t="s">
        <v>594</v>
      </c>
      <c r="C257" s="10" t="str">
        <f>IF(B257="","",VLOOKUP(B257,[1]TESSERATI!$C$3:$L$993,2,FALSE))</f>
        <v>DOLMEN</v>
      </c>
      <c r="D257" s="10" t="str">
        <f>IF(B257="","",VLOOKUP(B257,[1]TESSERATI!$C$3:$L$999,3,FALSE))</f>
        <v>GIOIA</v>
      </c>
      <c r="E257" s="10" t="str">
        <f>IF(B257="","",VLOOKUP(B257,[1]TESSERATI!$C$3:$L$999,4,FALSE))</f>
        <v>U. S. Aquilotti Pelos Asd</v>
      </c>
      <c r="F257" s="11" t="str">
        <f>IF(B257="","",VLOOKUP(B257,[1]TESSERATI!$C$3:$L$999,8,FALSE))</f>
        <v>CSI</v>
      </c>
      <c r="G257" s="12">
        <f>IF(B257="","",VLOOKUP(B257,[1]TESSERATI!$C$3:$L$999,5,FALSE))</f>
        <v>40373</v>
      </c>
      <c r="H257" s="13">
        <v>4.9861111111111113E-3</v>
      </c>
    </row>
    <row r="258" spans="1:8" x14ac:dyDescent="0.3">
      <c r="A258" s="3">
        <v>7</v>
      </c>
      <c r="B258" s="9" t="s">
        <v>595</v>
      </c>
      <c r="C258" s="10" t="str">
        <f>IF(B258="","",VLOOKUP(B258,[1]TESSERATI!$C$3:$L$993,2,FALSE))</f>
        <v>SOPPELSA</v>
      </c>
      <c r="D258" s="10" t="str">
        <f>IF(B258="","",VLOOKUP(B258,[1]TESSERATI!$C$3:$L$999,3,FALSE))</f>
        <v>LAILA</v>
      </c>
      <c r="E258" s="10" t="str">
        <f>IF(B258="","",VLOOKUP(B258,[1]TESSERATI!$C$3:$L$999,4,FALSE))</f>
        <v>Atletica Agordina</v>
      </c>
      <c r="F258" s="11" t="str">
        <f>IF(B258="","",VLOOKUP(B258,[1]TESSERATI!$C$3:$L$999,8,FALSE))</f>
        <v>CSI</v>
      </c>
      <c r="G258" s="12">
        <f>IF(B258="","",VLOOKUP(B258,[1]TESSERATI!$C$3:$L$999,5,FALSE))</f>
        <v>40457</v>
      </c>
      <c r="H258" s="13">
        <v>5.0115740740740737E-3</v>
      </c>
    </row>
    <row r="259" spans="1:8" x14ac:dyDescent="0.3">
      <c r="A259" s="3">
        <v>8</v>
      </c>
      <c r="B259" s="9" t="s">
        <v>596</v>
      </c>
      <c r="C259" s="10" t="str">
        <f>IF(B259="","",VLOOKUP(B259,[1]TESSERATI!$C$3:$L$993,2,FALSE))</f>
        <v>ARGENTA</v>
      </c>
      <c r="D259" s="10" t="str">
        <f>IF(B259="","",VLOOKUP(B259,[1]TESSERATI!$C$3:$L$999,3,FALSE))</f>
        <v>GAIA</v>
      </c>
      <c r="E259" s="10" t="str">
        <f>IF(B259="","",VLOOKUP(B259,[1]TESSERATI!$C$3:$L$999,4,FALSE))</f>
        <v>Pol. Santa Giustina</v>
      </c>
      <c r="F259" s="11" t="str">
        <f>IF(B259="","",VLOOKUP(B259,[1]TESSERATI!$C$3:$L$999,8,FALSE))</f>
        <v>CSI</v>
      </c>
      <c r="G259" s="12">
        <f>IF(B259="","",VLOOKUP(B259,[1]TESSERATI!$C$3:$L$999,5,FALSE))</f>
        <v>40049</v>
      </c>
      <c r="H259" s="13">
        <v>5.0509259259259257E-3</v>
      </c>
    </row>
    <row r="260" spans="1:8" x14ac:dyDescent="0.3">
      <c r="A260" s="3">
        <v>9</v>
      </c>
      <c r="B260" s="9" t="s">
        <v>597</v>
      </c>
      <c r="C260" s="10" t="str">
        <f>IF(B260="","",VLOOKUP(B260,[1]TESSERATI!$C$3:$L$993,2,FALSE))</f>
        <v>FENT</v>
      </c>
      <c r="D260" s="10" t="str">
        <f>IF(B260="","",VLOOKUP(B260,[1]TESSERATI!$C$3:$L$999,3,FALSE))</f>
        <v>SERENA</v>
      </c>
      <c r="E260" s="10" t="str">
        <f>IF(B260="","",VLOOKUP(B260,[1]TESSERATI!$C$3:$L$999,4,FALSE))</f>
        <v>Atletica Lamon A.S.D.</v>
      </c>
      <c r="F260" s="11" t="str">
        <f>IF(B260="","",VLOOKUP(B260,[1]TESSERATI!$C$3:$L$999,8,FALSE))</f>
        <v>CSI</v>
      </c>
      <c r="G260" s="12">
        <f>IF(B260="","",VLOOKUP(B260,[1]TESSERATI!$C$3:$L$999,5,FALSE))</f>
        <v>40242</v>
      </c>
      <c r="H260" s="13">
        <v>5.0740740740740737E-3</v>
      </c>
    </row>
    <row r="261" spans="1:8" x14ac:dyDescent="0.3">
      <c r="A261" s="3">
        <v>10</v>
      </c>
      <c r="B261" s="9" t="s">
        <v>598</v>
      </c>
      <c r="C261" s="10" t="str">
        <f>IF(B261="","",VLOOKUP(B261,[1]TESSERATI!$C$3:$L$993,2,FALSE))</f>
        <v>SAVELLI</v>
      </c>
      <c r="D261" s="10" t="str">
        <f>IF(B261="","",VLOOKUP(B261,[1]TESSERATI!$C$3:$L$999,3,FALSE))</f>
        <v>GRETA</v>
      </c>
      <c r="E261" s="10" t="str">
        <f>IF(B261="","",VLOOKUP(B261,[1]TESSERATI!$C$3:$L$999,4,FALSE))</f>
        <v>G.S. Castionese</v>
      </c>
      <c r="F261" s="11" t="str">
        <f>IF(B261="","",VLOOKUP(B261,[1]TESSERATI!$C$3:$L$999,8,FALSE))</f>
        <v>CSI</v>
      </c>
      <c r="G261" s="12">
        <f>IF(B261="","",VLOOKUP(B261,[1]TESSERATI!$C$3:$L$999,5,FALSE))</f>
        <v>39836</v>
      </c>
      <c r="H261" s="13">
        <v>5.162037037037037E-3</v>
      </c>
    </row>
    <row r="262" spans="1:8" x14ac:dyDescent="0.3">
      <c r="A262" s="3">
        <v>11</v>
      </c>
      <c r="B262" s="9" t="s">
        <v>599</v>
      </c>
      <c r="C262" s="10" t="str">
        <f>IF(B262="","",VLOOKUP(B262,[1]TESSERATI!$C$3:$L$993,2,FALSE))</f>
        <v>CAVACECE</v>
      </c>
      <c r="D262" s="10" t="str">
        <f>IF(B262="","",VLOOKUP(B262,[1]TESSERATI!$C$3:$L$999,3,FALSE))</f>
        <v>CATERINA</v>
      </c>
      <c r="E262" s="10" t="str">
        <f>IF(B262="","",VLOOKUP(B262,[1]TESSERATI!$C$3:$L$999,4,FALSE))</f>
        <v>A.S.D. G.S. La Piave 2000</v>
      </c>
      <c r="F262" s="11" t="str">
        <f>IF(B262="","",VLOOKUP(B262,[1]TESSERATI!$C$3:$L$999,8,FALSE))</f>
        <v>CSI</v>
      </c>
      <c r="G262" s="12">
        <f>IF(B262="","",VLOOKUP(B262,[1]TESSERATI!$C$3:$L$999,5,FALSE))</f>
        <v>40116</v>
      </c>
      <c r="H262" s="13">
        <v>5.2233796296296299E-3</v>
      </c>
    </row>
    <row r="263" spans="1:8" x14ac:dyDescent="0.3">
      <c r="A263" s="3">
        <v>12</v>
      </c>
      <c r="B263" s="9" t="s">
        <v>600</v>
      </c>
      <c r="C263" s="10" t="str">
        <f>IF(B263="","",VLOOKUP(B263,[1]TESSERATI!$C$3:$L$993,2,FALSE))</f>
        <v>RADAMONDO</v>
      </c>
      <c r="D263" s="10" t="str">
        <f>IF(B263="","",VLOOKUP(B263,[1]TESSERATI!$C$3:$L$999,3,FALSE))</f>
        <v>ILARIA</v>
      </c>
      <c r="E263" s="10" t="str">
        <f>IF(B263="","",VLOOKUP(B263,[1]TESSERATI!$C$3:$L$999,4,FALSE))</f>
        <v>Pol. Santa Giustina</v>
      </c>
      <c r="F263" s="11" t="str">
        <f>IF(B263="","",VLOOKUP(B263,[1]TESSERATI!$C$3:$L$999,8,FALSE))</f>
        <v>CSI</v>
      </c>
      <c r="G263" s="12">
        <f>IF(B263="","",VLOOKUP(B263,[1]TESSERATI!$C$3:$L$999,5,FALSE))</f>
        <v>40387</v>
      </c>
      <c r="H263" s="13">
        <v>5.2893518518518515E-3</v>
      </c>
    </row>
    <row r="264" spans="1:8" x14ac:dyDescent="0.3">
      <c r="A264" s="3">
        <v>13</v>
      </c>
      <c r="B264" s="9" t="s">
        <v>601</v>
      </c>
      <c r="C264" s="10" t="str">
        <f>IF(B264="","",VLOOKUP(B264,[1]TESSERATI!$C$3:$L$993,2,FALSE))</f>
        <v>DE MONTE NUTO</v>
      </c>
      <c r="D264" s="10" t="str">
        <f>IF(B264="","",VLOOKUP(B264,[1]TESSERATI!$C$3:$L$999,3,FALSE))</f>
        <v>ARIANNA</v>
      </c>
      <c r="E264" s="10" t="str">
        <f>IF(B264="","",VLOOKUP(B264,[1]TESSERATI!$C$3:$L$999,4,FALSE))</f>
        <v>G. M. Calalzo Atl Cadore</v>
      </c>
      <c r="F264" s="11" t="str">
        <f>IF(B264="","",VLOOKUP(B264,[1]TESSERATI!$C$3:$L$999,8,FALSE))</f>
        <v>CSI</v>
      </c>
      <c r="G264" s="12">
        <f>IF(B264="","",VLOOKUP(B264,[1]TESSERATI!$C$3:$L$999,5,FALSE))</f>
        <v>40015</v>
      </c>
      <c r="H264" s="13">
        <v>5.2962962962962963E-3</v>
      </c>
    </row>
    <row r="265" spans="1:8" x14ac:dyDescent="0.3">
      <c r="A265" s="3">
        <v>14</v>
      </c>
      <c r="B265" s="9" t="s">
        <v>602</v>
      </c>
      <c r="C265" s="10" t="str">
        <f>IF(B265="","",VLOOKUP(B265,[1]TESSERATI!$C$3:$L$993,2,FALSE))</f>
        <v>MALACARNE</v>
      </c>
      <c r="D265" s="10" t="str">
        <f>IF(B265="","",VLOOKUP(B265,[1]TESSERATI!$C$3:$L$999,3,FALSE))</f>
        <v>ELENA</v>
      </c>
      <c r="E265" s="10" t="str">
        <f>IF(B265="","",VLOOKUP(B265,[1]TESSERATI!$C$3:$L$999,4,FALSE))</f>
        <v>Atletica Lamon A.S.D.</v>
      </c>
      <c r="F265" s="11" t="str">
        <f>IF(B265="","",VLOOKUP(B265,[1]TESSERATI!$C$3:$L$999,8,FALSE))</f>
        <v>CSI</v>
      </c>
      <c r="G265" s="12">
        <f>IF(B265="","",VLOOKUP(B265,[1]TESSERATI!$C$3:$L$999,5,FALSE))</f>
        <v>40511</v>
      </c>
      <c r="H265" s="13">
        <v>5.3356481481481484E-3</v>
      </c>
    </row>
    <row r="266" spans="1:8" x14ac:dyDescent="0.3">
      <c r="A266" s="3">
        <v>15</v>
      </c>
      <c r="B266" s="9" t="s">
        <v>603</v>
      </c>
      <c r="C266" s="10" t="str">
        <f>IF(B266="","",VLOOKUP(B266,[1]TESSERATI!$C$3:$L$993,2,FALSE))</f>
        <v>SOVILLA</v>
      </c>
      <c r="D266" s="10" t="str">
        <f>IF(B266="","",VLOOKUP(B266,[1]TESSERATI!$C$3:$L$999,3,FALSE))</f>
        <v>ANNA</v>
      </c>
      <c r="E266" s="10" t="str">
        <f>IF(B266="","",VLOOKUP(B266,[1]TESSERATI!$C$3:$L$999,4,FALSE))</f>
        <v>A.S.D. G.S. La Piave 2000</v>
      </c>
      <c r="F266" s="11" t="str">
        <f>IF(B266="","",VLOOKUP(B266,[1]TESSERATI!$C$3:$L$999,8,FALSE))</f>
        <v>CSI</v>
      </c>
      <c r="G266" s="12">
        <f>IF(B266="","",VLOOKUP(B266,[1]TESSERATI!$C$3:$L$999,5,FALSE))</f>
        <v>40426</v>
      </c>
      <c r="H266" s="13">
        <v>5.347222222222222E-3</v>
      </c>
    </row>
    <row r="267" spans="1:8" x14ac:dyDescent="0.3">
      <c r="A267" s="3">
        <v>16</v>
      </c>
      <c r="B267" s="9" t="s">
        <v>604</v>
      </c>
      <c r="C267" s="10" t="str">
        <f>IF(B267="","",VLOOKUP(B267,[1]TESSERATI!$C$3:$L$993,2,FALSE))</f>
        <v>ROSSI</v>
      </c>
      <c r="D267" s="10" t="str">
        <f>IF(B267="","",VLOOKUP(B267,[1]TESSERATI!$C$3:$L$999,3,FALSE))</f>
        <v>AGNESE</v>
      </c>
      <c r="E267" s="10" t="str">
        <f>IF(B267="","",VLOOKUP(B267,[1]TESSERATI!$C$3:$L$999,4,FALSE))</f>
        <v>A.S.D. G.S. La Piave 2000</v>
      </c>
      <c r="F267" s="11" t="str">
        <f>IF(B267="","",VLOOKUP(B267,[1]TESSERATI!$C$3:$L$999,8,FALSE))</f>
        <v>CSI</v>
      </c>
      <c r="G267" s="12">
        <f>IF(B267="","",VLOOKUP(B267,[1]TESSERATI!$C$3:$L$999,5,FALSE))</f>
        <v>39856</v>
      </c>
      <c r="H267" s="13">
        <v>5.3506944444444444E-3</v>
      </c>
    </row>
    <row r="268" spans="1:8" x14ac:dyDescent="0.3">
      <c r="A268" s="3">
        <v>17</v>
      </c>
      <c r="B268" s="9" t="s">
        <v>605</v>
      </c>
      <c r="C268" s="10" t="str">
        <f>IF(B268="","",VLOOKUP(B268,[1]TESSERATI!$C$3:$L$993,2,FALSE))</f>
        <v>MANCINI</v>
      </c>
      <c r="D268" s="10" t="str">
        <f>IF(B268="","",VLOOKUP(B268,[1]TESSERATI!$C$3:$L$999,3,FALSE))</f>
        <v>VANESSA</v>
      </c>
      <c r="E268" s="10" t="str">
        <f>IF(B268="","",VLOOKUP(B268,[1]TESSERATI!$C$3:$L$999,4,FALSE))</f>
        <v>A.S.D. G.S. La Piave 2000</v>
      </c>
      <c r="F268" s="11" t="str">
        <f>IF(B268="","",VLOOKUP(B268,[1]TESSERATI!$C$3:$L$999,8,FALSE))</f>
        <v>CSI</v>
      </c>
      <c r="G268" s="12">
        <f>IF(B268="","",VLOOKUP(B268,[1]TESSERATI!$C$3:$L$999,5,FALSE))</f>
        <v>40514</v>
      </c>
      <c r="H268" s="13">
        <v>5.37962962962963E-3</v>
      </c>
    </row>
    <row r="269" spans="1:8" x14ac:dyDescent="0.3">
      <c r="A269" s="3">
        <v>18</v>
      </c>
      <c r="B269" s="9" t="s">
        <v>606</v>
      </c>
      <c r="C269" s="10" t="str">
        <f>IF(B269="","",VLOOKUP(B269,[1]TESSERATI!$C$3:$L$993,2,FALSE))</f>
        <v>DEL DIN</v>
      </c>
      <c r="D269" s="10" t="str">
        <f>IF(B269="","",VLOOKUP(B269,[1]TESSERATI!$C$3:$L$999,3,FALSE))</f>
        <v>SIRIA</v>
      </c>
      <c r="E269" s="10" t="str">
        <f>IF(B269="","",VLOOKUP(B269,[1]TESSERATI!$C$3:$L$999,4,FALSE))</f>
        <v>Atletica Agordina</v>
      </c>
      <c r="F269" s="11" t="str">
        <f>IF(B269="","",VLOOKUP(B269,[1]TESSERATI!$C$3:$L$999,8,FALSE))</f>
        <v>CSI</v>
      </c>
      <c r="G269" s="12">
        <f>IF(B269="","",VLOOKUP(B269,[1]TESSERATI!$C$3:$L$999,5,FALSE))</f>
        <v>40344</v>
      </c>
      <c r="H269" s="13">
        <v>5.587962962962963E-3</v>
      </c>
    </row>
    <row r="270" spans="1:8" x14ac:dyDescent="0.3">
      <c r="A270" s="3">
        <v>19</v>
      </c>
      <c r="B270" s="9" t="s">
        <v>607</v>
      </c>
      <c r="C270" s="10" t="str">
        <f>IF(B270="","",VLOOKUP(B270,[1]TESSERATI!$C$3:$L$993,2,FALSE))</f>
        <v>DOLMEN</v>
      </c>
      <c r="D270" s="10" t="str">
        <f>IF(B270="","",VLOOKUP(B270,[1]TESSERATI!$C$3:$L$999,3,FALSE))</f>
        <v>GIADA</v>
      </c>
      <c r="E270" s="10" t="str">
        <f>IF(B270="","",VLOOKUP(B270,[1]TESSERATI!$C$3:$L$999,4,FALSE))</f>
        <v>U. S. Aquilotti Pelos Asd</v>
      </c>
      <c r="F270" s="11" t="str">
        <f>IF(B270="","",VLOOKUP(B270,[1]TESSERATI!$C$3:$L$999,8,FALSE))</f>
        <v>CSI</v>
      </c>
      <c r="G270" s="12">
        <f>IF(B270="","",VLOOKUP(B270,[1]TESSERATI!$C$3:$L$999,5,FALSE))</f>
        <v>40272</v>
      </c>
      <c r="H270" s="13">
        <v>5.875E-3</v>
      </c>
    </row>
    <row r="271" spans="1:8" x14ac:dyDescent="0.3">
      <c r="A271" s="3">
        <v>20</v>
      </c>
      <c r="B271" s="9" t="s">
        <v>608</v>
      </c>
      <c r="C271" s="10" t="str">
        <f>IF(B271="","",VLOOKUP(B271,[1]TESSERATI!$C$3:$L$993,2,FALSE))</f>
        <v>BUDEL</v>
      </c>
      <c r="D271" s="10" t="str">
        <f>IF(B271="","",VLOOKUP(B271,[1]TESSERATI!$C$3:$L$999,3,FALSE))</f>
        <v>REBECCA</v>
      </c>
      <c r="E271" s="10" t="str">
        <f>IF(B271="","",VLOOKUP(B271,[1]TESSERATI!$C$3:$L$999,4,FALSE))</f>
        <v>Pol. Santa Giustina</v>
      </c>
      <c r="F271" s="11" t="str">
        <f>IF(B271="","",VLOOKUP(B271,[1]TESSERATI!$C$3:$L$999,8,FALSE))</f>
        <v>CSI</v>
      </c>
      <c r="G271" s="12">
        <f>IF(B271="","",VLOOKUP(B271,[1]TESSERATI!$C$3:$L$999,5,FALSE))</f>
        <v>40490</v>
      </c>
      <c r="H271" s="13">
        <v>6.2291666666666676E-3</v>
      </c>
    </row>
    <row r="272" spans="1:8" x14ac:dyDescent="0.3">
      <c r="B272" s="6"/>
      <c r="C272" s="7"/>
      <c r="D272" s="8"/>
      <c r="E272" s="8"/>
      <c r="F272" s="7"/>
      <c r="G272" s="7"/>
    </row>
    <row r="273" spans="1:8" ht="18" x14ac:dyDescent="0.35">
      <c r="B273" s="1"/>
      <c r="C273" s="1"/>
      <c r="D273" s="2" t="s">
        <v>11</v>
      </c>
    </row>
    <row r="274" spans="1:8" ht="13.2" customHeight="1" x14ac:dyDescent="0.3">
      <c r="A274" s="3"/>
      <c r="B274" s="4" t="s">
        <v>1</v>
      </c>
      <c r="C274" s="5" t="s">
        <v>2</v>
      </c>
      <c r="D274" s="5" t="s">
        <v>3</v>
      </c>
      <c r="E274" s="4" t="s">
        <v>4</v>
      </c>
      <c r="F274" s="4"/>
      <c r="G274" s="4" t="s">
        <v>5</v>
      </c>
      <c r="H274" s="4" t="s">
        <v>26</v>
      </c>
    </row>
    <row r="275" spans="1:8" x14ac:dyDescent="0.3">
      <c r="A275" s="3">
        <v>1</v>
      </c>
      <c r="B275" s="9" t="s">
        <v>609</v>
      </c>
      <c r="C275" s="10" t="str">
        <f>IF(B275="","",VLOOKUP(B275,[1]TESSERATI!$C$3:$L$993,2,FALSE))</f>
        <v>DA RIVA</v>
      </c>
      <c r="D275" s="10" t="str">
        <f>IF(B275="","",VLOOKUP(B275,[1]TESSERATI!$C$3:$L$999,3,FALSE))</f>
        <v>TOMMASO</v>
      </c>
      <c r="E275" s="10" t="str">
        <f>IF(B275="","",VLOOKUP(B275,[1]TESSERATI!$C$3:$L$999,4,FALSE))</f>
        <v>Asd Modesto Team</v>
      </c>
      <c r="F275" s="11" t="str">
        <f>IF(B275="","",VLOOKUP(B275,[1]TESSERATI!$C$3:$L$999,8,FALSE))</f>
        <v>CSI</v>
      </c>
      <c r="G275" s="12">
        <f>IF(B275="","",VLOOKUP(B275,[1]TESSERATI!$C$3:$L$999,5,FALSE))</f>
        <v>39993</v>
      </c>
      <c r="H275" s="13">
        <v>5.2974537037037035E-3</v>
      </c>
    </row>
    <row r="276" spans="1:8" x14ac:dyDescent="0.3">
      <c r="A276" s="3">
        <v>2</v>
      </c>
      <c r="B276" s="9" t="s">
        <v>610</v>
      </c>
      <c r="C276" s="10" t="str">
        <f>IF(B276="","",VLOOKUP(B276,[1]TESSERATI!$C$3:$L$993,2,FALSE))</f>
        <v>BURIGO</v>
      </c>
      <c r="D276" s="10" t="str">
        <f>IF(B276="","",VLOOKUP(B276,[1]TESSERATI!$C$3:$L$999,3,FALSE))</f>
        <v>MARIO</v>
      </c>
      <c r="E276" s="10" t="str">
        <f>IF(B276="","",VLOOKUP(B276,[1]TESSERATI!$C$3:$L$999,4,FALSE))</f>
        <v>A.S.D. G.S. La Piave 2000</v>
      </c>
      <c r="F276" s="11" t="str">
        <f>IF(B276="","",VLOOKUP(B276,[1]TESSERATI!$C$3:$L$999,8,FALSE))</f>
        <v>CSI</v>
      </c>
      <c r="G276" s="12">
        <f>IF(B276="","",VLOOKUP(B276,[1]TESSERATI!$C$3:$L$999,5,FALSE))</f>
        <v>39853</v>
      </c>
      <c r="H276" s="13">
        <v>5.3414351851851852E-3</v>
      </c>
    </row>
    <row r="277" spans="1:8" ht="13.2" customHeight="1" x14ac:dyDescent="0.3">
      <c r="A277" s="3">
        <v>3</v>
      </c>
      <c r="B277" s="9" t="s">
        <v>611</v>
      </c>
      <c r="C277" s="10" t="str">
        <f>IF(B277="","",VLOOKUP(B277,[1]TESSERATI!$C$3:$L$993,2,FALSE))</f>
        <v>MENEGAZZO</v>
      </c>
      <c r="D277" s="10" t="str">
        <f>IF(B277="","",VLOOKUP(B277,[1]TESSERATI!$C$3:$L$999,3,FALSE))</f>
        <v>GIORGIO</v>
      </c>
      <c r="E277" s="10" t="str">
        <f>IF(B277="","",VLOOKUP(B277,[1]TESSERATI!$C$3:$L$999,4,FALSE))</f>
        <v>U.S. Virtus Nemeggio</v>
      </c>
      <c r="F277" s="11" t="str">
        <f>IF(B277="","",VLOOKUP(B277,[1]TESSERATI!$C$3:$L$999,8,FALSE))</f>
        <v>CSI</v>
      </c>
      <c r="G277" s="12">
        <f>IF(B277="","",VLOOKUP(B277,[1]TESSERATI!$C$3:$L$999,5,FALSE))</f>
        <v>40157</v>
      </c>
      <c r="H277" s="13">
        <v>5.3518518518518516E-3</v>
      </c>
    </row>
    <row r="278" spans="1:8" x14ac:dyDescent="0.3">
      <c r="A278" s="3">
        <v>4</v>
      </c>
      <c r="B278" s="9" t="s">
        <v>612</v>
      </c>
      <c r="C278" s="10" t="str">
        <f>IF(B278="","",VLOOKUP(B278,[1]TESSERATI!$C$3:$L$993,2,FALSE))</f>
        <v>SIMEONI</v>
      </c>
      <c r="D278" s="10" t="str">
        <f>IF(B278="","",VLOOKUP(B278,[1]TESSERATI!$C$3:$L$999,3,FALSE))</f>
        <v>MATTIA</v>
      </c>
      <c r="E278" s="10" t="str">
        <f>IF(B278="","",VLOOKUP(B278,[1]TESSERATI!$C$3:$L$999,4,FALSE))</f>
        <v>A.S.D. G.S. Astra</v>
      </c>
      <c r="F278" s="11" t="str">
        <f>IF(B278="","",VLOOKUP(B278,[1]TESSERATI!$C$3:$L$999,8,FALSE))</f>
        <v>CSI</v>
      </c>
      <c r="G278" s="12">
        <f>IF(B278="","",VLOOKUP(B278,[1]TESSERATI!$C$3:$L$999,5,FALSE))</f>
        <v>40253</v>
      </c>
      <c r="H278" s="13">
        <v>5.456018518518518E-3</v>
      </c>
    </row>
    <row r="279" spans="1:8" x14ac:dyDescent="0.3">
      <c r="A279" s="3">
        <v>5</v>
      </c>
      <c r="B279" s="9" t="s">
        <v>613</v>
      </c>
      <c r="C279" s="10" t="str">
        <f>IF(B279="","",VLOOKUP(B279,[1]TESSERATI!$C$3:$L$993,2,FALSE))</f>
        <v>DELL`AGNOLA</v>
      </c>
      <c r="D279" s="10" t="str">
        <f>IF(B279="","",VLOOKUP(B279,[1]TESSERATI!$C$3:$L$999,3,FALSE))</f>
        <v>DANIELE</v>
      </c>
      <c r="E279" s="10" t="str">
        <f>IF(B279="","",VLOOKUP(B279,[1]TESSERATI!$C$3:$L$999,4,FALSE))</f>
        <v>Atletica Agordina</v>
      </c>
      <c r="F279" s="11" t="str">
        <f>IF(B279="","",VLOOKUP(B279,[1]TESSERATI!$C$3:$L$999,8,FALSE))</f>
        <v>CSI</v>
      </c>
      <c r="G279" s="12">
        <f>IF(B279="","",VLOOKUP(B279,[1]TESSERATI!$C$3:$L$999,5,FALSE))</f>
        <v>39917</v>
      </c>
      <c r="H279" s="13">
        <v>5.5127314814814813E-3</v>
      </c>
    </row>
    <row r="280" spans="1:8" ht="13.2" customHeight="1" x14ac:dyDescent="0.3">
      <c r="A280" s="3">
        <v>6</v>
      </c>
      <c r="B280" s="9" t="s">
        <v>614</v>
      </c>
      <c r="C280" s="10" t="str">
        <f>IF(B280="","",VLOOKUP(B280,[1]TESSERATI!$C$3:$L$993,2,FALSE))</f>
        <v>FANEO</v>
      </c>
      <c r="D280" s="10" t="str">
        <f>IF(B280="","",VLOOKUP(B280,[1]TESSERATI!$C$3:$L$999,3,FALSE))</f>
        <v>SAMUELE</v>
      </c>
      <c r="E280" s="10" t="str">
        <f>IF(B280="","",VLOOKUP(B280,[1]TESSERATI!$C$3:$L$999,4,FALSE))</f>
        <v>G.S. Castionese</v>
      </c>
      <c r="F280" s="11" t="str">
        <f>IF(B280="","",VLOOKUP(B280,[1]TESSERATI!$C$3:$L$999,8,FALSE))</f>
        <v>CSI</v>
      </c>
      <c r="G280" s="12">
        <f>IF(B280="","",VLOOKUP(B280,[1]TESSERATI!$C$3:$L$999,5,FALSE))</f>
        <v>40377</v>
      </c>
      <c r="H280" s="13">
        <v>5.5277777777777782E-3</v>
      </c>
    </row>
    <row r="281" spans="1:8" x14ac:dyDescent="0.3">
      <c r="A281" s="3">
        <v>7</v>
      </c>
      <c r="B281" s="9" t="s">
        <v>615</v>
      </c>
      <c r="C281" s="10" t="str">
        <f>IF(B281="","",VLOOKUP(B281,[1]TESSERATI!$C$3:$L$993,2,FALSE))</f>
        <v>DA ROLD</v>
      </c>
      <c r="D281" s="10" t="str">
        <f>IF(B281="","",VLOOKUP(B281,[1]TESSERATI!$C$3:$L$999,3,FALSE))</f>
        <v>MARCO</v>
      </c>
      <c r="E281" s="10" t="str">
        <f>IF(B281="","",VLOOKUP(B281,[1]TESSERATI!$C$3:$L$999,4,FALSE))</f>
        <v>A.S.D. G.S. La Piave 2000</v>
      </c>
      <c r="F281" s="11" t="str">
        <f>IF(B281="","",VLOOKUP(B281,[1]TESSERATI!$C$3:$L$999,8,FALSE))</f>
        <v>CSI</v>
      </c>
      <c r="G281" s="12">
        <f>IF(B281="","",VLOOKUP(B281,[1]TESSERATI!$C$3:$L$999,5,FALSE))</f>
        <v>39955</v>
      </c>
      <c r="H281" s="13">
        <v>5.6388888888888886E-3</v>
      </c>
    </row>
    <row r="282" spans="1:8" x14ac:dyDescent="0.3">
      <c r="A282" s="3">
        <v>8</v>
      </c>
      <c r="B282" s="9" t="s">
        <v>616</v>
      </c>
      <c r="C282" s="10" t="str">
        <f>IF(B282="","",VLOOKUP(B282,[1]TESSERATI!$C$3:$L$993,2,FALSE))</f>
        <v>BORTOT</v>
      </c>
      <c r="D282" s="10" t="str">
        <f>IF(B282="","",VLOOKUP(B282,[1]TESSERATI!$C$3:$L$999,3,FALSE))</f>
        <v>CARDO AMIEL</v>
      </c>
      <c r="E282" s="10" t="str">
        <f>IF(B282="","",VLOOKUP(B282,[1]TESSERATI!$C$3:$L$999,4,FALSE))</f>
        <v>Atletica Agordina</v>
      </c>
      <c r="F282" s="11" t="str">
        <f>IF(B282="","",VLOOKUP(B282,[1]TESSERATI!$C$3:$L$999,8,FALSE))</f>
        <v>CSI</v>
      </c>
      <c r="G282" s="12">
        <f>IF(B282="","",VLOOKUP(B282,[1]TESSERATI!$C$3:$L$999,5,FALSE))</f>
        <v>39848</v>
      </c>
      <c r="H282" s="13">
        <v>5.8032407407407408E-3</v>
      </c>
    </row>
    <row r="283" spans="1:8" ht="13.2" customHeight="1" x14ac:dyDescent="0.3">
      <c r="A283" s="3">
        <v>9</v>
      </c>
      <c r="B283" s="9" t="s">
        <v>617</v>
      </c>
      <c r="C283" s="10" t="str">
        <f>IF(B283="","",VLOOKUP(B283,[1]TESSERATI!$C$3:$L$993,2,FALSE))</f>
        <v>MASCOLO</v>
      </c>
      <c r="D283" s="10" t="str">
        <f>IF(B283="","",VLOOKUP(B283,[1]TESSERATI!$C$3:$L$999,3,FALSE))</f>
        <v>ISMAELE</v>
      </c>
      <c r="E283" s="10" t="str">
        <f>IF(B283="","",VLOOKUP(B283,[1]TESSERATI!$C$3:$L$999,4,FALSE))</f>
        <v>Atletica Zoldo A.S.D.</v>
      </c>
      <c r="F283" s="11" t="str">
        <f>IF(B283="","",VLOOKUP(B283,[1]TESSERATI!$C$3:$L$999,8,FALSE))</f>
        <v>CSI</v>
      </c>
      <c r="G283" s="12">
        <f>IF(B283="","",VLOOKUP(B283,[1]TESSERATI!$C$3:$L$999,5,FALSE))</f>
        <v>40181</v>
      </c>
      <c r="H283" s="13">
        <v>5.828703703703704E-3</v>
      </c>
    </row>
    <row r="284" spans="1:8" x14ac:dyDescent="0.3">
      <c r="A284" s="3">
        <v>10</v>
      </c>
      <c r="B284" s="9" t="s">
        <v>618</v>
      </c>
      <c r="C284" s="10" t="str">
        <f>IF(B284="","",VLOOKUP(B284,[1]TESSERATI!$C$3:$L$993,2,FALSE))</f>
        <v>MINUTE</v>
      </c>
      <c r="D284" s="10" t="str">
        <f>IF(B284="","",VLOOKUP(B284,[1]TESSERATI!$C$3:$L$999,3,FALSE))</f>
        <v>GABRIELE</v>
      </c>
      <c r="E284" s="10" t="str">
        <f>IF(B284="","",VLOOKUP(B284,[1]TESSERATI!$C$3:$L$999,4,FALSE))</f>
        <v>A.S.D. G.S. Astra</v>
      </c>
      <c r="F284" s="11" t="str">
        <f>IF(B284="","",VLOOKUP(B284,[1]TESSERATI!$C$3:$L$999,8,FALSE))</f>
        <v>CSI</v>
      </c>
      <c r="G284" s="12">
        <f>IF(B284="","",VLOOKUP(B284,[1]TESSERATI!$C$3:$L$999,5,FALSE))</f>
        <v>40125</v>
      </c>
      <c r="H284" s="13">
        <v>6.076388888888889E-3</v>
      </c>
    </row>
    <row r="285" spans="1:8" x14ac:dyDescent="0.3">
      <c r="A285" s="3">
        <v>11</v>
      </c>
      <c r="B285" s="9" t="s">
        <v>619</v>
      </c>
      <c r="C285" s="10" t="str">
        <f>IF(B285="","",VLOOKUP(B285,[1]TESSERATI!$C$3:$L$993,2,FALSE))</f>
        <v>DENICOLO`</v>
      </c>
      <c r="D285" s="10" t="str">
        <f>IF(B285="","",VLOOKUP(B285,[1]TESSERATI!$C$3:$L$999,3,FALSE))</f>
        <v>MIRCO</v>
      </c>
      <c r="E285" s="10" t="str">
        <f>IF(B285="","",VLOOKUP(B285,[1]TESSERATI!$C$3:$L$999,4,FALSE))</f>
        <v>Atletica Agordina</v>
      </c>
      <c r="F285" s="11" t="str">
        <f>IF(B285="","",VLOOKUP(B285,[1]TESSERATI!$C$3:$L$999,8,FALSE))</f>
        <v>CSI</v>
      </c>
      <c r="G285" s="12">
        <f>IF(B285="","",VLOOKUP(B285,[1]TESSERATI!$C$3:$L$999,5,FALSE))</f>
        <v>40038</v>
      </c>
      <c r="H285" s="13">
        <v>6.2152777777777779E-3</v>
      </c>
    </row>
    <row r="286" spans="1:8" ht="13.2" customHeight="1" x14ac:dyDescent="0.3">
      <c r="A286" s="3">
        <v>12</v>
      </c>
      <c r="B286" s="9" t="s">
        <v>620</v>
      </c>
      <c r="C286" s="10" t="str">
        <f>IF(B286="","",VLOOKUP(B286,[1]TESSERATI!$C$3:$L$993,2,FALSE))</f>
        <v>LIMANA</v>
      </c>
      <c r="D286" s="10" t="str">
        <f>IF(B286="","",VLOOKUP(B286,[1]TESSERATI!$C$3:$L$999,3,FALSE))</f>
        <v>NICOLO`</v>
      </c>
      <c r="E286" s="10" t="str">
        <f>IF(B286="","",VLOOKUP(B286,[1]TESSERATI!$C$3:$L$999,4,FALSE))</f>
        <v>A.S.D. G.S. La Piave 2000</v>
      </c>
      <c r="F286" s="11" t="str">
        <f>IF(B286="","",VLOOKUP(B286,[1]TESSERATI!$C$3:$L$999,8,FALSE))</f>
        <v>CSI</v>
      </c>
      <c r="G286" s="12">
        <f>IF(B286="","",VLOOKUP(B286,[1]TESSERATI!$C$3:$L$999,5,FALSE))</f>
        <v>40308</v>
      </c>
      <c r="H286" s="13">
        <v>6.3680555555555565E-3</v>
      </c>
    </row>
    <row r="287" spans="1:8" x14ac:dyDescent="0.3">
      <c r="A287" s="3">
        <v>13</v>
      </c>
      <c r="B287" s="9" t="s">
        <v>621</v>
      </c>
      <c r="C287" s="10" t="str">
        <f>IF(B287="","",VLOOKUP(B287,[1]TESSERATI!$C$3:$L$993,2,FALSE))</f>
        <v>DAL ZOTTO</v>
      </c>
      <c r="D287" s="10" t="str">
        <f>IF(B287="","",VLOOKUP(B287,[1]TESSERATI!$C$3:$L$999,3,FALSE))</f>
        <v>ALBERTO</v>
      </c>
      <c r="E287" s="10" t="str">
        <f>IF(B287="","",VLOOKUP(B287,[1]TESSERATI!$C$3:$L$999,4,FALSE))</f>
        <v>Pol. Santa Giustina</v>
      </c>
      <c r="F287" s="11" t="str">
        <f>IF(B287="","",VLOOKUP(B287,[1]TESSERATI!$C$3:$L$999,8,FALSE))</f>
        <v>CSI</v>
      </c>
      <c r="G287" s="12">
        <f>IF(B287="","",VLOOKUP(B287,[1]TESSERATI!$C$3:$L$999,5,FALSE))</f>
        <v>40265</v>
      </c>
      <c r="H287" s="13">
        <v>7.1087962962962971E-3</v>
      </c>
    </row>
    <row r="288" spans="1:8" x14ac:dyDescent="0.3">
      <c r="A288" s="3">
        <v>14</v>
      </c>
      <c r="B288" s="9" t="s">
        <v>622</v>
      </c>
      <c r="C288" s="10" t="str">
        <f>IF(B288="","",VLOOKUP(B288,[1]TESSERATI!$C$3:$L$993,2,FALSE))</f>
        <v>PACIARIELLO</v>
      </c>
      <c r="D288" s="10" t="str">
        <f>IF(B288="","",VLOOKUP(B288,[1]TESSERATI!$C$3:$L$999,3,FALSE))</f>
        <v>ELIA</v>
      </c>
      <c r="E288" s="10" t="str">
        <f>IF(B288="","",VLOOKUP(B288,[1]TESSERATI!$C$3:$L$999,4,FALSE))</f>
        <v>A.S. Vodo di Cadore</v>
      </c>
      <c r="F288" s="11" t="str">
        <f>IF(B288="","",VLOOKUP(B288,[1]TESSERATI!$C$3:$L$999,8,FALSE))</f>
        <v>CSI</v>
      </c>
      <c r="G288" s="12">
        <f>IF(B288="","",VLOOKUP(B288,[1]TESSERATI!$C$3:$L$999,5,FALSE))</f>
        <v>40288</v>
      </c>
      <c r="H288" s="13">
        <v>7.1724537037037043E-3</v>
      </c>
    </row>
    <row r="289" spans="1:8" ht="13.2" customHeight="1" x14ac:dyDescent="0.3">
      <c r="A289" s="3">
        <v>15</v>
      </c>
      <c r="B289" s="9" t="s">
        <v>623</v>
      </c>
      <c r="C289" s="10" t="str">
        <f>IF(B289="","",VLOOKUP(B289,[1]TESSERATI!$C$3:$L$993,2,FALSE))</f>
        <v>MIGLIETTA</v>
      </c>
      <c r="D289" s="10" t="str">
        <f>IF(B289="","",VLOOKUP(B289,[1]TESSERATI!$C$3:$L$999,3,FALSE))</f>
        <v>DAVIDE</v>
      </c>
      <c r="E289" s="10" t="str">
        <f>IF(B289="","",VLOOKUP(B289,[1]TESSERATI!$C$3:$L$999,4,FALSE))</f>
        <v>U. S. Aquilotti Pelos Asd</v>
      </c>
      <c r="F289" s="11" t="str">
        <f>IF(B289="","",VLOOKUP(B289,[1]TESSERATI!$C$3:$L$999,8,FALSE))</f>
        <v>CSI</v>
      </c>
      <c r="G289" s="12">
        <f>IF(B289="","",VLOOKUP(B289,[1]TESSERATI!$C$3:$L$999,5,FALSE))</f>
        <v>40267</v>
      </c>
      <c r="H289" s="13">
        <v>8.4456018518518517E-3</v>
      </c>
    </row>
    <row r="290" spans="1:8" x14ac:dyDescent="0.3">
      <c r="B290" s="6"/>
      <c r="C290" s="7"/>
      <c r="D290" s="8"/>
      <c r="E290" s="8"/>
      <c r="F290" s="7"/>
      <c r="G290" s="7"/>
    </row>
    <row r="291" spans="1:8" ht="18" x14ac:dyDescent="0.35">
      <c r="B291" s="1"/>
      <c r="C291" s="1"/>
      <c r="D291" s="2" t="s">
        <v>12</v>
      </c>
    </row>
    <row r="292" spans="1:8" ht="14.4" customHeight="1" x14ac:dyDescent="0.3">
      <c r="A292" s="3"/>
      <c r="B292" s="4" t="s">
        <v>1</v>
      </c>
      <c r="C292" s="5" t="s">
        <v>2</v>
      </c>
      <c r="D292" s="5" t="s">
        <v>3</v>
      </c>
      <c r="E292" s="4" t="s">
        <v>4</v>
      </c>
      <c r="F292" s="4"/>
      <c r="G292" s="4" t="s">
        <v>5</v>
      </c>
      <c r="H292" s="4" t="s">
        <v>26</v>
      </c>
    </row>
    <row r="293" spans="1:8" ht="14.4" customHeight="1" x14ac:dyDescent="0.3">
      <c r="A293" s="3">
        <v>1</v>
      </c>
      <c r="B293" s="9" t="s">
        <v>677</v>
      </c>
      <c r="C293" s="10" t="s">
        <v>688</v>
      </c>
      <c r="D293" s="10" t="s">
        <v>206</v>
      </c>
      <c r="E293" s="10" t="s">
        <v>112</v>
      </c>
      <c r="F293" s="11" t="s">
        <v>64</v>
      </c>
      <c r="G293" s="12">
        <v>39797</v>
      </c>
      <c r="H293" s="14">
        <v>9.5138888888888894E-3</v>
      </c>
    </row>
    <row r="294" spans="1:8" ht="14.4" customHeight="1" x14ac:dyDescent="0.3">
      <c r="A294" s="3">
        <v>2</v>
      </c>
      <c r="B294" s="9" t="s">
        <v>678</v>
      </c>
      <c r="C294" s="10" t="s">
        <v>689</v>
      </c>
      <c r="D294" s="10" t="s">
        <v>195</v>
      </c>
      <c r="E294" s="10" t="s">
        <v>73</v>
      </c>
      <c r="F294" s="11" t="s">
        <v>64</v>
      </c>
      <c r="G294" s="12">
        <v>39545</v>
      </c>
      <c r="H294" s="14">
        <v>9.734953703703704E-3</v>
      </c>
    </row>
    <row r="295" spans="1:8" ht="14.4" customHeight="1" x14ac:dyDescent="0.3">
      <c r="A295" s="3">
        <v>3</v>
      </c>
      <c r="B295" s="9" t="s">
        <v>679</v>
      </c>
      <c r="C295" s="10" t="s">
        <v>690</v>
      </c>
      <c r="D295" s="10" t="s">
        <v>206</v>
      </c>
      <c r="E295" s="10" t="s">
        <v>112</v>
      </c>
      <c r="F295" s="11" t="s">
        <v>64</v>
      </c>
      <c r="G295" s="12">
        <v>39693</v>
      </c>
      <c r="H295" s="14">
        <v>9.9398148148148145E-3</v>
      </c>
    </row>
    <row r="296" spans="1:8" ht="14.4" customHeight="1" x14ac:dyDescent="0.3">
      <c r="A296" s="3">
        <v>4</v>
      </c>
      <c r="B296" s="9" t="s">
        <v>680</v>
      </c>
      <c r="C296" s="10" t="s">
        <v>691</v>
      </c>
      <c r="D296" s="10" t="s">
        <v>203</v>
      </c>
      <c r="E296" s="10" t="s">
        <v>99</v>
      </c>
      <c r="F296" s="11" t="s">
        <v>64</v>
      </c>
      <c r="G296" s="12">
        <v>39508</v>
      </c>
      <c r="H296" s="14">
        <v>1.0021990740740741E-2</v>
      </c>
    </row>
    <row r="297" spans="1:8" ht="14.4" customHeight="1" x14ac:dyDescent="0.3">
      <c r="A297" s="3">
        <v>5</v>
      </c>
      <c r="B297" s="9" t="s">
        <v>681</v>
      </c>
      <c r="C297" s="10" t="s">
        <v>174</v>
      </c>
      <c r="D297" s="10" t="s">
        <v>692</v>
      </c>
      <c r="E297" s="10" t="s">
        <v>99</v>
      </c>
      <c r="F297" s="11" t="s">
        <v>64</v>
      </c>
      <c r="G297" s="12">
        <v>39209</v>
      </c>
      <c r="H297" s="14">
        <v>1.0355324074074074E-2</v>
      </c>
    </row>
    <row r="298" spans="1:8" ht="14.4" customHeight="1" x14ac:dyDescent="0.3">
      <c r="A298" s="3">
        <v>6</v>
      </c>
      <c r="B298" s="9" t="s">
        <v>682</v>
      </c>
      <c r="C298" s="10" t="s">
        <v>693</v>
      </c>
      <c r="D298" s="10" t="s">
        <v>481</v>
      </c>
      <c r="E298" s="10" t="s">
        <v>67</v>
      </c>
      <c r="F298" s="11" t="s">
        <v>64</v>
      </c>
      <c r="G298" s="12">
        <v>39625</v>
      </c>
      <c r="H298" s="14">
        <v>1.0408564814814815E-2</v>
      </c>
    </row>
    <row r="299" spans="1:8" ht="14.4" customHeight="1" x14ac:dyDescent="0.3">
      <c r="A299" s="3">
        <v>7</v>
      </c>
      <c r="B299" s="9" t="s">
        <v>683</v>
      </c>
      <c r="C299" s="10" t="s">
        <v>694</v>
      </c>
      <c r="D299" s="10" t="s">
        <v>196</v>
      </c>
      <c r="E299" s="10" t="s">
        <v>76</v>
      </c>
      <c r="F299" s="11" t="s">
        <v>64</v>
      </c>
      <c r="G299" s="12">
        <v>39586</v>
      </c>
      <c r="H299" s="14">
        <v>1.041550925925926E-2</v>
      </c>
    </row>
    <row r="300" spans="1:8" ht="14.4" customHeight="1" x14ac:dyDescent="0.3">
      <c r="A300" s="3">
        <v>8</v>
      </c>
      <c r="B300" s="9" t="s">
        <v>684</v>
      </c>
      <c r="C300" s="10" t="s">
        <v>695</v>
      </c>
      <c r="D300" s="10" t="s">
        <v>696</v>
      </c>
      <c r="E300" s="10" t="s">
        <v>99</v>
      </c>
      <c r="F300" s="11" t="s">
        <v>64</v>
      </c>
      <c r="G300" s="12">
        <v>39359</v>
      </c>
      <c r="H300" s="14">
        <v>1.0616898148148148E-2</v>
      </c>
    </row>
    <row r="301" spans="1:8" ht="14.4" customHeight="1" x14ac:dyDescent="0.3">
      <c r="A301" s="3">
        <v>9</v>
      </c>
      <c r="B301" s="9" t="s">
        <v>685</v>
      </c>
      <c r="C301" s="10" t="s">
        <v>576</v>
      </c>
      <c r="D301" s="10" t="s">
        <v>697</v>
      </c>
      <c r="E301" s="10" t="s">
        <v>527</v>
      </c>
      <c r="F301" s="11" t="s">
        <v>64</v>
      </c>
      <c r="G301" s="12">
        <v>39162</v>
      </c>
      <c r="H301" s="14">
        <v>1.117824074074074E-2</v>
      </c>
    </row>
    <row r="302" spans="1:8" ht="14.4" customHeight="1" x14ac:dyDescent="0.3">
      <c r="A302" s="3">
        <v>10</v>
      </c>
      <c r="B302" s="9" t="s">
        <v>686</v>
      </c>
      <c r="C302" s="10" t="s">
        <v>698</v>
      </c>
      <c r="D302" s="10" t="s">
        <v>512</v>
      </c>
      <c r="E302" s="10" t="s">
        <v>123</v>
      </c>
      <c r="F302" s="11" t="s">
        <v>64</v>
      </c>
      <c r="G302" s="12">
        <v>39263</v>
      </c>
      <c r="H302" s="14">
        <v>1.136226851851852E-2</v>
      </c>
    </row>
    <row r="303" spans="1:8" ht="14.4" customHeight="1" x14ac:dyDescent="0.3">
      <c r="A303" s="3">
        <v>11</v>
      </c>
      <c r="B303" s="9" t="s">
        <v>687</v>
      </c>
      <c r="C303" s="10" t="s">
        <v>699</v>
      </c>
      <c r="D303" s="10" t="s">
        <v>475</v>
      </c>
      <c r="E303" s="10" t="s">
        <v>99</v>
      </c>
      <c r="F303" s="11" t="s">
        <v>64</v>
      </c>
      <c r="G303" s="12">
        <v>39181</v>
      </c>
      <c r="H303" s="14">
        <v>1.1675925925925925E-2</v>
      </c>
    </row>
    <row r="304" spans="1:8" x14ac:dyDescent="0.3">
      <c r="A304" s="3"/>
      <c r="B304" s="6"/>
      <c r="C304" s="7"/>
      <c r="D304" s="8"/>
      <c r="E304" s="8"/>
      <c r="F304" s="7"/>
      <c r="G304" s="7"/>
    </row>
    <row r="305" spans="1:12" ht="18" x14ac:dyDescent="0.35">
      <c r="B305" s="1"/>
      <c r="C305" s="1"/>
      <c r="D305" s="2" t="s">
        <v>13</v>
      </c>
    </row>
    <row r="306" spans="1:12" ht="13.2" customHeight="1" x14ac:dyDescent="0.3">
      <c r="A306" s="3"/>
      <c r="B306" s="4" t="s">
        <v>1</v>
      </c>
      <c r="C306" s="5" t="s">
        <v>2</v>
      </c>
      <c r="D306" s="5" t="s">
        <v>3</v>
      </c>
      <c r="E306" s="4" t="s">
        <v>4</v>
      </c>
      <c r="F306" s="4"/>
      <c r="G306" s="4" t="s">
        <v>5</v>
      </c>
      <c r="H306" s="4" t="s">
        <v>26</v>
      </c>
    </row>
    <row r="307" spans="1:12" x14ac:dyDescent="0.3">
      <c r="A307" s="16">
        <v>1</v>
      </c>
      <c r="B307" s="9" t="s">
        <v>624</v>
      </c>
      <c r="C307" s="10" t="s">
        <v>763</v>
      </c>
      <c r="D307" s="10" t="s">
        <v>553</v>
      </c>
      <c r="E307" s="10" t="s">
        <v>67</v>
      </c>
      <c r="F307" s="11" t="s">
        <v>64</v>
      </c>
      <c r="G307" s="12">
        <v>39174</v>
      </c>
      <c r="H307" s="14">
        <v>8.9444444444444441E-3</v>
      </c>
      <c r="I307" s="11"/>
      <c r="J307" s="11"/>
      <c r="K307" s="10" t="str">
        <f>IF(B307="","",VLOOKUP(B307,[1]TESSERATI!$C$3:$L$999,7,FALSE))</f>
        <v>Allievi F</v>
      </c>
      <c r="L307" s="10">
        <f>IF(B307="","",VLOOKUP(B307,[1]TESSERATI!$C$3:$L$993,10,FALSE))</f>
        <v>0</v>
      </c>
    </row>
    <row r="308" spans="1:12" x14ac:dyDescent="0.3">
      <c r="A308" s="16">
        <v>2</v>
      </c>
      <c r="B308" s="9" t="s">
        <v>625</v>
      </c>
      <c r="C308" s="10" t="s">
        <v>452</v>
      </c>
      <c r="D308" s="10" t="s">
        <v>568</v>
      </c>
      <c r="E308" s="10" t="s">
        <v>227</v>
      </c>
      <c r="F308" s="11" t="s">
        <v>64</v>
      </c>
      <c r="G308" s="12">
        <v>39670</v>
      </c>
      <c r="H308" s="14">
        <v>1.0206018518518519E-2</v>
      </c>
      <c r="I308" s="11"/>
      <c r="J308" s="11"/>
      <c r="K308" s="10" t="str">
        <f>IF(B308="","",VLOOKUP(B308,[1]TESSERATI!$C$3:$L$999,7,FALSE))</f>
        <v>Allievi F</v>
      </c>
      <c r="L308" s="10">
        <f>IF(B308="","",VLOOKUP(B308,[1]TESSERATI!$C$3:$L$993,10,FALSE))</f>
        <v>0</v>
      </c>
    </row>
    <row r="309" spans="1:12" ht="14.25" customHeight="1" x14ac:dyDescent="0.3">
      <c r="A309" s="16">
        <v>3</v>
      </c>
      <c r="B309" s="9" t="s">
        <v>626</v>
      </c>
      <c r="C309" s="10" t="s">
        <v>431</v>
      </c>
      <c r="D309" s="10" t="s">
        <v>90</v>
      </c>
      <c r="E309" s="10" t="s">
        <v>103</v>
      </c>
      <c r="F309" s="11" t="s">
        <v>64</v>
      </c>
      <c r="G309" s="12">
        <v>39632</v>
      </c>
      <c r="H309" s="14">
        <v>1.0626157407407407E-2</v>
      </c>
      <c r="I309" s="11"/>
      <c r="J309" s="11"/>
      <c r="K309" s="10" t="str">
        <f>IF(B309="","",VLOOKUP(B309,[1]TESSERATI!$C$3:$L$999,7,FALSE))</f>
        <v>Allievi F</v>
      </c>
      <c r="L309" s="10">
        <f>IF(B309="","",VLOOKUP(B309,[1]TESSERATI!$C$3:$L$993,10,FALSE))</f>
        <v>0</v>
      </c>
    </row>
    <row r="310" spans="1:12" ht="15" customHeight="1" x14ac:dyDescent="0.3">
      <c r="A310" s="16">
        <v>4</v>
      </c>
      <c r="B310" s="9" t="s">
        <v>627</v>
      </c>
      <c r="C310" s="10" t="s">
        <v>764</v>
      </c>
      <c r="D310" s="10" t="s">
        <v>765</v>
      </c>
      <c r="E310" s="10" t="s">
        <v>103</v>
      </c>
      <c r="F310" s="11" t="s">
        <v>64</v>
      </c>
      <c r="G310" s="12">
        <v>39656</v>
      </c>
      <c r="H310" s="14">
        <v>1.1337962962962963E-2</v>
      </c>
      <c r="I310" s="11"/>
      <c r="J310" s="11"/>
      <c r="K310" s="10" t="str">
        <f>IF(B310="","",VLOOKUP(B310,[1]TESSERATI!$C$3:$L$999,7,FALSE))</f>
        <v>Allievi F</v>
      </c>
      <c r="L310" s="10">
        <f>IF(B310="","",VLOOKUP(B310,[1]TESSERATI!$C$3:$L$993,10,FALSE))</f>
        <v>0</v>
      </c>
    </row>
    <row r="311" spans="1:12" ht="13.2" customHeight="1" x14ac:dyDescent="0.3">
      <c r="A311" s="16">
        <v>5</v>
      </c>
      <c r="B311" s="9" t="s">
        <v>628</v>
      </c>
      <c r="C311" s="10" t="s">
        <v>766</v>
      </c>
      <c r="D311" s="10" t="s">
        <v>72</v>
      </c>
      <c r="E311" s="10" t="s">
        <v>70</v>
      </c>
      <c r="F311" s="11" t="s">
        <v>64</v>
      </c>
      <c r="G311" s="12">
        <v>39227</v>
      </c>
      <c r="H311" s="14">
        <v>1.1753472222222222E-2</v>
      </c>
      <c r="I311" s="11"/>
      <c r="J311" s="11"/>
      <c r="K311" s="10" t="str">
        <f>IF(B311="","",VLOOKUP(B311,[1]TESSERATI!$C$3:$L$999,7,FALSE))</f>
        <v>Allievi F</v>
      </c>
      <c r="L311" s="10">
        <f>IF(B311="","",VLOOKUP(B311,[1]TESSERATI!$C$3:$L$993,10,FALSE))</f>
        <v>0</v>
      </c>
    </row>
    <row r="312" spans="1:12" x14ac:dyDescent="0.3">
      <c r="A312" s="16">
        <v>6</v>
      </c>
      <c r="B312" s="9" t="s">
        <v>629</v>
      </c>
      <c r="C312" s="10" t="s">
        <v>397</v>
      </c>
      <c r="D312" s="10" t="s">
        <v>90</v>
      </c>
      <c r="E312" s="10" t="s">
        <v>99</v>
      </c>
      <c r="F312" s="11" t="s">
        <v>64</v>
      </c>
      <c r="G312" s="12">
        <v>39585</v>
      </c>
      <c r="H312" s="14">
        <v>1.2027777777777778E-2</v>
      </c>
      <c r="I312" s="11"/>
      <c r="J312" s="11"/>
      <c r="K312" s="10" t="str">
        <f>IF(B312="","",VLOOKUP(B312,[1]TESSERATI!$C$3:$L$999,7,FALSE))</f>
        <v>Allievi F</v>
      </c>
      <c r="L312" s="10">
        <f>IF(B312="","",VLOOKUP(B312,[1]TESSERATI!$C$3:$L$993,10,FALSE))</f>
        <v>0</v>
      </c>
    </row>
    <row r="313" spans="1:12" x14ac:dyDescent="0.3">
      <c r="B313" s="6"/>
      <c r="C313" s="7"/>
      <c r="D313" s="8"/>
      <c r="E313" s="8"/>
      <c r="F313" s="7"/>
      <c r="G313" s="7"/>
    </row>
    <row r="314" spans="1:12" ht="18" x14ac:dyDescent="0.35">
      <c r="B314" s="1"/>
      <c r="C314" s="1"/>
      <c r="D314" s="2" t="s">
        <v>14</v>
      </c>
    </row>
    <row r="315" spans="1:12" ht="13.2" customHeight="1" x14ac:dyDescent="0.3">
      <c r="A315" s="3"/>
      <c r="B315" s="4" t="s">
        <v>1</v>
      </c>
      <c r="C315" s="5" t="s">
        <v>2</v>
      </c>
      <c r="D315" s="5" t="s">
        <v>3</v>
      </c>
      <c r="E315" s="4" t="s">
        <v>4</v>
      </c>
      <c r="F315" s="4"/>
      <c r="G315" s="4" t="s">
        <v>5</v>
      </c>
      <c r="H315" s="4" t="s">
        <v>26</v>
      </c>
    </row>
    <row r="316" spans="1:12" x14ac:dyDescent="0.3">
      <c r="A316" s="3">
        <v>1</v>
      </c>
      <c r="B316" s="9" t="s">
        <v>655</v>
      </c>
      <c r="C316" s="10" t="s">
        <v>759</v>
      </c>
      <c r="D316" s="10" t="s">
        <v>568</v>
      </c>
      <c r="E316" s="10" t="s">
        <v>70</v>
      </c>
      <c r="F316" s="11" t="s">
        <v>64</v>
      </c>
      <c r="G316" s="12">
        <v>39010</v>
      </c>
      <c r="H316" s="14">
        <v>9.7002314814814816E-3</v>
      </c>
      <c r="I316" s="11"/>
      <c r="J316" s="11"/>
      <c r="K316" s="10" t="str">
        <f>IF(B316="","",VLOOKUP(B316,[1]TESSERATI!$C$3:$L$999,7,FALSE))</f>
        <v>Juniores F</v>
      </c>
      <c r="L316" s="10">
        <f>IF(B316="","",VLOOKUP(B316,[1]TESSERATI!$C$3:$L$993,10,FALSE))</f>
        <v>0</v>
      </c>
    </row>
    <row r="317" spans="1:12" x14ac:dyDescent="0.3">
      <c r="A317" s="16">
        <v>2</v>
      </c>
      <c r="B317" s="9" t="s">
        <v>656</v>
      </c>
      <c r="C317" s="10" t="s">
        <v>74</v>
      </c>
      <c r="D317" s="10" t="s">
        <v>448</v>
      </c>
      <c r="E317" s="10" t="s">
        <v>76</v>
      </c>
      <c r="F317" s="11" t="s">
        <v>64</v>
      </c>
      <c r="G317" s="12">
        <v>38992</v>
      </c>
      <c r="H317" s="14">
        <v>1.0236111111111111E-2</v>
      </c>
      <c r="I317" s="11"/>
      <c r="J317" s="11"/>
      <c r="K317" s="10" t="str">
        <f>IF(B317="","",VLOOKUP(B317,[1]TESSERATI!$C$3:$L$999,7,FALSE))</f>
        <v>Juniores F</v>
      </c>
      <c r="L317" s="10">
        <f>IF(B317="","",VLOOKUP(B317,[1]TESSERATI!$C$3:$L$993,10,FALSE))</f>
        <v>0</v>
      </c>
    </row>
    <row r="318" spans="1:12" x14ac:dyDescent="0.3">
      <c r="A318" s="16">
        <v>3</v>
      </c>
      <c r="B318" s="9" t="s">
        <v>657</v>
      </c>
      <c r="C318" s="10" t="s">
        <v>220</v>
      </c>
      <c r="D318" s="10" t="s">
        <v>399</v>
      </c>
      <c r="E318" s="10" t="s">
        <v>527</v>
      </c>
      <c r="F318" s="11" t="s">
        <v>64</v>
      </c>
      <c r="G318" s="12">
        <v>38470</v>
      </c>
      <c r="H318" s="14">
        <v>1.0385416666666666E-2</v>
      </c>
      <c r="I318" s="11"/>
      <c r="J318" s="11"/>
      <c r="K318" s="10" t="str">
        <f>IF(B318="","",VLOOKUP(B318,[1]TESSERATI!$C$3:$L$999,7,FALSE))</f>
        <v>Juniores F</v>
      </c>
      <c r="L318" s="10">
        <f>IF(B318="","",VLOOKUP(B318,[1]TESSERATI!$C$3:$L$993,10,FALSE))</f>
        <v>0</v>
      </c>
    </row>
    <row r="319" spans="1:12" x14ac:dyDescent="0.3">
      <c r="A319" s="16">
        <v>4</v>
      </c>
      <c r="B319" s="9" t="s">
        <v>658</v>
      </c>
      <c r="C319" s="10" t="s">
        <v>760</v>
      </c>
      <c r="D319" s="10" t="s">
        <v>761</v>
      </c>
      <c r="E319" s="10" t="s">
        <v>81</v>
      </c>
      <c r="F319" s="11" t="s">
        <v>64</v>
      </c>
      <c r="G319" s="12">
        <v>38656</v>
      </c>
      <c r="H319" s="14">
        <v>1.0766203703703705E-2</v>
      </c>
      <c r="I319" s="11"/>
      <c r="J319" s="11"/>
      <c r="K319" s="10" t="str">
        <f>IF(B319="","",VLOOKUP(B319,[1]TESSERATI!$C$3:$L$999,7,FALSE))</f>
        <v>Juniores F</v>
      </c>
      <c r="L319" s="10">
        <f>IF(B319="","",VLOOKUP(B319,[1]TESSERATI!$C$3:$L$993,10,FALSE))</f>
        <v>0</v>
      </c>
    </row>
    <row r="320" spans="1:12" x14ac:dyDescent="0.3">
      <c r="A320" s="16">
        <v>5</v>
      </c>
      <c r="B320" s="9" t="s">
        <v>659</v>
      </c>
      <c r="C320" s="10" t="s">
        <v>126</v>
      </c>
      <c r="D320" s="10" t="s">
        <v>531</v>
      </c>
      <c r="E320" s="10" t="s">
        <v>527</v>
      </c>
      <c r="F320" s="11" t="s">
        <v>64</v>
      </c>
      <c r="G320" s="12">
        <v>38679</v>
      </c>
      <c r="H320" s="14">
        <v>1.0951388888888889E-2</v>
      </c>
      <c r="I320" s="11"/>
      <c r="J320" s="11"/>
      <c r="K320" s="10" t="str">
        <f>IF(B320="","",VLOOKUP(B320,[1]TESSERATI!$C$3:$L$999,7,FALSE))</f>
        <v>Juniores F</v>
      </c>
      <c r="L320" s="10">
        <f>IF(B320="","",VLOOKUP(B320,[1]TESSERATI!$C$3:$L$993,10,FALSE))</f>
        <v>0</v>
      </c>
    </row>
    <row r="321" spans="1:12" x14ac:dyDescent="0.3">
      <c r="A321" s="16">
        <v>6</v>
      </c>
      <c r="B321" s="9" t="s">
        <v>660</v>
      </c>
      <c r="C321" s="10" t="s">
        <v>762</v>
      </c>
      <c r="D321" s="10" t="s">
        <v>739</v>
      </c>
      <c r="E321" s="10" t="s">
        <v>76</v>
      </c>
      <c r="F321" s="11" t="s">
        <v>64</v>
      </c>
      <c r="G321" s="12">
        <v>38449</v>
      </c>
      <c r="H321" s="14">
        <v>1.20625E-2</v>
      </c>
      <c r="I321" s="11"/>
      <c r="J321" s="11"/>
      <c r="K321" s="10" t="str">
        <f>IF(B321="","",VLOOKUP(B321,[1]TESSERATI!$C$3:$L$999,7,FALSE))</f>
        <v>Juniores F</v>
      </c>
      <c r="L321" s="10">
        <f>IF(B321="","",VLOOKUP(B321,[1]TESSERATI!$C$3:$L$993,10,FALSE))</f>
        <v>0</v>
      </c>
    </row>
    <row r="322" spans="1:12" x14ac:dyDescent="0.3">
      <c r="B322" s="6"/>
      <c r="C322" s="7"/>
      <c r="D322" s="8"/>
      <c r="E322" s="8"/>
      <c r="F322" s="7"/>
      <c r="G322" s="7"/>
    </row>
    <row r="323" spans="1:12" ht="18" x14ac:dyDescent="0.35">
      <c r="B323" s="1"/>
      <c r="C323" s="1"/>
      <c r="D323" s="2" t="s">
        <v>15</v>
      </c>
    </row>
    <row r="324" spans="1:12" ht="13.2" customHeight="1" x14ac:dyDescent="0.3">
      <c r="A324" s="3"/>
      <c r="B324" s="4" t="s">
        <v>1</v>
      </c>
      <c r="C324" s="5" t="s">
        <v>2</v>
      </c>
      <c r="D324" s="5" t="s">
        <v>3</v>
      </c>
      <c r="E324" s="4" t="s">
        <v>4</v>
      </c>
      <c r="F324" s="4"/>
      <c r="G324" s="4" t="s">
        <v>5</v>
      </c>
      <c r="H324" s="4" t="s">
        <v>26</v>
      </c>
    </row>
    <row r="325" spans="1:12" x14ac:dyDescent="0.3">
      <c r="A325" s="3">
        <v>1</v>
      </c>
      <c r="B325" s="9" t="s">
        <v>661</v>
      </c>
      <c r="C325" s="10" t="s">
        <v>744</v>
      </c>
      <c r="D325" s="10" t="s">
        <v>720</v>
      </c>
      <c r="E325" s="10" t="s">
        <v>99</v>
      </c>
      <c r="F325" s="11" t="s">
        <v>64</v>
      </c>
      <c r="G325" s="12">
        <v>35670</v>
      </c>
      <c r="H325" s="14">
        <v>8.9305555555555562E-3</v>
      </c>
      <c r="I325" s="11"/>
      <c r="J325" s="11"/>
      <c r="K325" s="10" t="str">
        <f>IF(B325="","",VLOOKUP(B325,[1]TESSERATI!$C$3:$L$999,7,FALSE))</f>
        <v>Seniores F</v>
      </c>
      <c r="L325" s="10">
        <f>IF(B325="","",VLOOKUP(B325,[1]TESSERATI!$C$3:$L$993,10,FALSE))</f>
        <v>0</v>
      </c>
    </row>
    <row r="326" spans="1:12" x14ac:dyDescent="0.3">
      <c r="A326" s="16">
        <v>2</v>
      </c>
      <c r="B326" s="9" t="s">
        <v>662</v>
      </c>
      <c r="C326" s="10" t="s">
        <v>233</v>
      </c>
      <c r="D326" s="10" t="s">
        <v>134</v>
      </c>
      <c r="E326" s="10" t="s">
        <v>99</v>
      </c>
      <c r="F326" s="11" t="s">
        <v>64</v>
      </c>
      <c r="G326" s="12">
        <v>36099</v>
      </c>
      <c r="H326" s="14">
        <v>9.5972222222222223E-3</v>
      </c>
      <c r="I326" s="11"/>
      <c r="J326" s="11"/>
      <c r="K326" s="10" t="str">
        <f>IF(B326="","",VLOOKUP(B326,[1]TESSERATI!$C$3:$L$999,7,FALSE))</f>
        <v>Seniores F</v>
      </c>
      <c r="L326" s="10">
        <f>IF(B326="","",VLOOKUP(B326,[1]TESSERATI!$C$3:$L$993,10,FALSE))</f>
        <v>0</v>
      </c>
    </row>
    <row r="327" spans="1:12" x14ac:dyDescent="0.3">
      <c r="A327" s="16">
        <v>3</v>
      </c>
      <c r="B327" s="9" t="s">
        <v>663</v>
      </c>
      <c r="C327" s="10" t="s">
        <v>745</v>
      </c>
      <c r="D327" s="10" t="s">
        <v>720</v>
      </c>
      <c r="E327" s="10" t="s">
        <v>204</v>
      </c>
      <c r="F327" s="11" t="s">
        <v>64</v>
      </c>
      <c r="G327" s="12">
        <v>35944</v>
      </c>
      <c r="H327" s="14">
        <v>9.796296296296296E-3</v>
      </c>
      <c r="I327" s="11"/>
      <c r="J327" s="11"/>
      <c r="K327" s="10" t="str">
        <f>IF(B327="","",VLOOKUP(B327,[1]TESSERATI!$C$3:$L$999,7,FALSE))</f>
        <v>Seniores F</v>
      </c>
      <c r="L327" s="10">
        <f>IF(B327="","",VLOOKUP(B327,[1]TESSERATI!$C$3:$L$993,10,FALSE))</f>
        <v>0</v>
      </c>
    </row>
    <row r="328" spans="1:12" x14ac:dyDescent="0.3">
      <c r="A328" s="16">
        <v>4</v>
      </c>
      <c r="B328" s="9" t="s">
        <v>664</v>
      </c>
      <c r="C328" s="10" t="s">
        <v>746</v>
      </c>
      <c r="D328" s="10" t="s">
        <v>747</v>
      </c>
      <c r="E328" s="10" t="s">
        <v>425</v>
      </c>
      <c r="F328" s="11" t="s">
        <v>64</v>
      </c>
      <c r="G328" s="12">
        <v>37560</v>
      </c>
      <c r="H328" s="14">
        <v>9.8379629629629633E-3</v>
      </c>
      <c r="I328" s="11"/>
      <c r="J328" s="11"/>
      <c r="K328" s="10" t="str">
        <f>IF(B328="","",VLOOKUP(B328,[1]TESSERATI!$C$3:$L$999,7,FALSE))</f>
        <v>Seniores F</v>
      </c>
      <c r="L328" s="10">
        <f>IF(B328="","",VLOOKUP(B328,[1]TESSERATI!$C$3:$L$993,10,FALSE))</f>
        <v>0</v>
      </c>
    </row>
    <row r="329" spans="1:12" x14ac:dyDescent="0.3">
      <c r="A329" s="16">
        <v>5</v>
      </c>
      <c r="B329" s="9" t="s">
        <v>665</v>
      </c>
      <c r="C329" s="10" t="s">
        <v>748</v>
      </c>
      <c r="D329" s="10" t="s">
        <v>749</v>
      </c>
      <c r="E329" s="10" t="s">
        <v>527</v>
      </c>
      <c r="F329" s="11" t="s">
        <v>64</v>
      </c>
      <c r="G329" s="12">
        <v>33958</v>
      </c>
      <c r="H329" s="14">
        <v>9.8564814814814817E-3</v>
      </c>
      <c r="I329" s="11"/>
      <c r="J329" s="11"/>
      <c r="K329" s="10" t="str">
        <f>IF(B329="","",VLOOKUP(B329,[1]TESSERATI!$C$3:$L$999,7,FALSE))</f>
        <v>Seniores F</v>
      </c>
      <c r="L329" s="10">
        <f>IF(B329="","",VLOOKUP(B329,[1]TESSERATI!$C$3:$L$993,10,FALSE))</f>
        <v>0</v>
      </c>
    </row>
    <row r="330" spans="1:12" x14ac:dyDescent="0.3">
      <c r="A330" s="16">
        <v>6</v>
      </c>
      <c r="B330" s="9" t="s">
        <v>666</v>
      </c>
      <c r="C330" s="10" t="s">
        <v>750</v>
      </c>
      <c r="D330" s="10" t="s">
        <v>94</v>
      </c>
      <c r="E330" s="10" t="s">
        <v>99</v>
      </c>
      <c r="F330" s="11" t="s">
        <v>64</v>
      </c>
      <c r="G330" s="12">
        <v>35834</v>
      </c>
      <c r="H330" s="14">
        <v>1.0041666666666667E-2</v>
      </c>
      <c r="I330" s="11"/>
      <c r="J330" s="11"/>
      <c r="K330" s="10" t="str">
        <f>IF(B330="","",VLOOKUP(B330,[1]TESSERATI!$C$3:$L$999,7,FALSE))</f>
        <v>Seniores F</v>
      </c>
      <c r="L330" s="10">
        <f>IF(B330="","",VLOOKUP(B330,[1]TESSERATI!$C$3:$L$993,10,FALSE))</f>
        <v>0</v>
      </c>
    </row>
    <row r="331" spans="1:12" x14ac:dyDescent="0.3">
      <c r="A331" s="16">
        <v>7</v>
      </c>
      <c r="B331" s="9" t="s">
        <v>667</v>
      </c>
      <c r="C331" s="10" t="s">
        <v>751</v>
      </c>
      <c r="D331" s="10" t="s">
        <v>752</v>
      </c>
      <c r="E331" s="10" t="s">
        <v>99</v>
      </c>
      <c r="F331" s="11" t="s">
        <v>64</v>
      </c>
      <c r="G331" s="12">
        <v>36126</v>
      </c>
      <c r="H331" s="14">
        <v>1.0209490740740741E-2</v>
      </c>
      <c r="I331" s="11"/>
      <c r="J331" s="11"/>
      <c r="K331" s="10" t="str">
        <f>IF(B331="","",VLOOKUP(B331,[1]TESSERATI!$C$3:$L$999,7,FALSE))</f>
        <v>Seniores F</v>
      </c>
      <c r="L331" s="10">
        <f>IF(B331="","",VLOOKUP(B331,[1]TESSERATI!$C$3:$L$993,10,FALSE))</f>
        <v>0</v>
      </c>
    </row>
    <row r="332" spans="1:12" x14ac:dyDescent="0.3">
      <c r="A332" s="16">
        <v>8</v>
      </c>
      <c r="B332" s="9" t="s">
        <v>668</v>
      </c>
      <c r="C332" s="10" t="s">
        <v>753</v>
      </c>
      <c r="D332" s="10" t="s">
        <v>420</v>
      </c>
      <c r="E332" s="10" t="s">
        <v>123</v>
      </c>
      <c r="F332" s="11" t="s">
        <v>64</v>
      </c>
      <c r="G332" s="12">
        <v>35106</v>
      </c>
      <c r="H332" s="14">
        <v>1.0542824074074074E-2</v>
      </c>
      <c r="I332" s="11"/>
      <c r="J332" s="11"/>
      <c r="K332" s="10" t="str">
        <f>IF(B332="","",VLOOKUP(B332,[1]TESSERATI!$C$3:$L$999,7,FALSE))</f>
        <v>Seniores F</v>
      </c>
      <c r="L332" s="10">
        <f>IF(B332="","",VLOOKUP(B332,[1]TESSERATI!$C$3:$L$993,10,FALSE))</f>
        <v>0</v>
      </c>
    </row>
    <row r="333" spans="1:12" x14ac:dyDescent="0.3">
      <c r="A333" s="16">
        <v>9</v>
      </c>
      <c r="B333" s="9" t="s">
        <v>669</v>
      </c>
      <c r="C333" s="10" t="s">
        <v>754</v>
      </c>
      <c r="D333" s="10" t="s">
        <v>755</v>
      </c>
      <c r="E333" s="10" t="s">
        <v>204</v>
      </c>
      <c r="F333" s="11" t="s">
        <v>64</v>
      </c>
      <c r="G333" s="12">
        <v>34980</v>
      </c>
      <c r="H333" s="14">
        <v>1.0771990740740742E-2</v>
      </c>
      <c r="I333" s="11"/>
      <c r="J333" s="11"/>
      <c r="K333" s="10" t="str">
        <f>IF(B333="","",VLOOKUP(B333,[1]TESSERATI!$C$3:$L$999,7,FALSE))</f>
        <v>Seniores F</v>
      </c>
      <c r="L333" s="10">
        <f>IF(B333="","",VLOOKUP(B333,[1]TESSERATI!$C$3:$L$993,10,FALSE))</f>
        <v>0</v>
      </c>
    </row>
    <row r="334" spans="1:12" x14ac:dyDescent="0.3">
      <c r="A334" s="16">
        <v>10</v>
      </c>
      <c r="B334" s="9" t="s">
        <v>670</v>
      </c>
      <c r="C334" s="10" t="s">
        <v>756</v>
      </c>
      <c r="D334" s="10" t="s">
        <v>92</v>
      </c>
      <c r="E334" s="10" t="s">
        <v>76</v>
      </c>
      <c r="F334" s="11" t="s">
        <v>64</v>
      </c>
      <c r="G334" s="12">
        <v>37813</v>
      </c>
      <c r="H334" s="14">
        <v>1.0827546296296297E-2</v>
      </c>
      <c r="I334" s="11"/>
      <c r="J334" s="11"/>
      <c r="K334" s="10" t="str">
        <f>IF(B334="","",VLOOKUP(B334,[1]TESSERATI!$C$3:$L$999,7,FALSE))</f>
        <v>Seniores F</v>
      </c>
      <c r="L334" s="10">
        <f>IF(B334="","",VLOOKUP(B334,[1]TESSERATI!$C$3:$L$993,10,FALSE))</f>
        <v>0</v>
      </c>
    </row>
    <row r="335" spans="1:12" x14ac:dyDescent="0.3">
      <c r="A335" s="16">
        <v>11</v>
      </c>
      <c r="B335" s="9" t="s">
        <v>671</v>
      </c>
      <c r="C335" s="10" t="s">
        <v>757</v>
      </c>
      <c r="D335" s="10" t="s">
        <v>758</v>
      </c>
      <c r="E335" s="10" t="s">
        <v>204</v>
      </c>
      <c r="F335" s="11" t="s">
        <v>64</v>
      </c>
      <c r="G335" s="12">
        <v>34952</v>
      </c>
      <c r="H335" s="14">
        <v>1.2112268518518519E-2</v>
      </c>
      <c r="I335" s="11"/>
      <c r="J335" s="11"/>
      <c r="K335" s="10" t="str">
        <f>IF(B335="","",VLOOKUP(B335,[1]TESSERATI!$C$3:$L$999,7,FALSE))</f>
        <v>Seniores F</v>
      </c>
      <c r="L335" s="10">
        <f>IF(B335="","",VLOOKUP(B335,[1]TESSERATI!$C$3:$L$993,10,FALSE))</f>
        <v>0</v>
      </c>
    </row>
    <row r="336" spans="1:12" x14ac:dyDescent="0.3">
      <c r="B336" s="6"/>
      <c r="C336" s="7"/>
      <c r="D336" s="8"/>
      <c r="E336" s="8"/>
      <c r="F336" s="7"/>
      <c r="G336" s="7"/>
    </row>
    <row r="337" spans="1:12" ht="18" x14ac:dyDescent="0.35">
      <c r="B337" s="1"/>
      <c r="C337" s="1"/>
      <c r="D337" s="2" t="s">
        <v>16</v>
      </c>
    </row>
    <row r="338" spans="1:12" ht="14.4" customHeight="1" x14ac:dyDescent="0.3">
      <c r="A338" s="3"/>
      <c r="B338" s="4" t="s">
        <v>1</v>
      </c>
      <c r="C338" s="5" t="s">
        <v>2</v>
      </c>
      <c r="D338" s="5" t="s">
        <v>3</v>
      </c>
      <c r="E338" s="4" t="s">
        <v>4</v>
      </c>
      <c r="F338" s="4"/>
      <c r="G338" s="4" t="s">
        <v>5</v>
      </c>
      <c r="H338" s="4" t="s">
        <v>26</v>
      </c>
    </row>
    <row r="339" spans="1:12" x14ac:dyDescent="0.3">
      <c r="A339" s="3">
        <v>1</v>
      </c>
      <c r="B339" s="9" t="s">
        <v>630</v>
      </c>
      <c r="C339" s="10" t="s">
        <v>729</v>
      </c>
      <c r="D339" s="10" t="s">
        <v>730</v>
      </c>
      <c r="E339" s="10" t="s">
        <v>204</v>
      </c>
      <c r="F339" s="11" t="s">
        <v>64</v>
      </c>
      <c r="G339" s="12">
        <v>31206</v>
      </c>
      <c r="H339" s="14">
        <v>9.091435185185185E-3</v>
      </c>
      <c r="I339" s="11"/>
      <c r="J339" s="11"/>
      <c r="K339" s="10" t="str">
        <f>IF(B339="","",VLOOKUP(B339,[1]TESSERATI!$C$3:$L$999,7,FALSE))</f>
        <v>Amatori a F</v>
      </c>
      <c r="L339" s="10">
        <f>IF(B339="","",VLOOKUP(B339,[1]TESSERATI!$C$3:$L$993,10,FALSE))</f>
        <v>0</v>
      </c>
    </row>
    <row r="340" spans="1:12" x14ac:dyDescent="0.3">
      <c r="A340" s="16">
        <v>2</v>
      </c>
      <c r="B340" s="9" t="s">
        <v>631</v>
      </c>
      <c r="C340" s="10" t="s">
        <v>731</v>
      </c>
      <c r="D340" s="10" t="s">
        <v>732</v>
      </c>
      <c r="E340" s="10" t="s">
        <v>527</v>
      </c>
      <c r="F340" s="11" t="s">
        <v>64</v>
      </c>
      <c r="G340" s="12">
        <v>29489</v>
      </c>
      <c r="H340" s="14">
        <v>9.1782407407407403E-3</v>
      </c>
      <c r="I340" s="11"/>
      <c r="J340" s="11"/>
      <c r="K340" s="10" t="str">
        <f>IF(B340="","",VLOOKUP(B340,[1]TESSERATI!$C$3:$L$999,7,FALSE))</f>
        <v>Amatori a F</v>
      </c>
      <c r="L340" s="10">
        <f>IF(B340="","",VLOOKUP(B340,[1]TESSERATI!$C$3:$L$993,10,FALSE))</f>
        <v>0</v>
      </c>
    </row>
    <row r="341" spans="1:12" x14ac:dyDescent="0.3">
      <c r="A341" s="16">
        <v>3</v>
      </c>
      <c r="B341" s="9" t="s">
        <v>632</v>
      </c>
      <c r="C341" s="10" t="s">
        <v>733</v>
      </c>
      <c r="D341" s="10" t="s">
        <v>734</v>
      </c>
      <c r="E341" s="10" t="s">
        <v>76</v>
      </c>
      <c r="F341" s="11" t="s">
        <v>64</v>
      </c>
      <c r="G341" s="12">
        <v>31518</v>
      </c>
      <c r="H341" s="14">
        <v>9.4884259259259262E-3</v>
      </c>
      <c r="I341" s="11"/>
      <c r="J341" s="11"/>
      <c r="K341" s="10" t="str">
        <f>IF(B341="","",VLOOKUP(B341,[1]TESSERATI!$C$3:$L$999,7,FALSE))</f>
        <v>Amatori a F</v>
      </c>
      <c r="L341" s="10">
        <f>IF(B341="","",VLOOKUP(B341,[1]TESSERATI!$C$3:$L$993,10,FALSE))</f>
        <v>0</v>
      </c>
    </row>
    <row r="342" spans="1:12" x14ac:dyDescent="0.3">
      <c r="A342" s="16">
        <v>4</v>
      </c>
      <c r="B342" s="9" t="s">
        <v>633</v>
      </c>
      <c r="C342" s="10" t="s">
        <v>706</v>
      </c>
      <c r="D342" s="10" t="s">
        <v>735</v>
      </c>
      <c r="E342" s="10" t="s">
        <v>103</v>
      </c>
      <c r="F342" s="11" t="s">
        <v>64</v>
      </c>
      <c r="G342" s="12">
        <v>31786</v>
      </c>
      <c r="H342" s="14">
        <v>1.033912037037037E-2</v>
      </c>
      <c r="I342" s="11"/>
      <c r="J342" s="11"/>
      <c r="K342" s="10" t="str">
        <f>IF(B342="","",VLOOKUP(B342,[1]TESSERATI!$C$3:$L$999,7,FALSE))</f>
        <v>Amatori a F</v>
      </c>
      <c r="L342" s="10">
        <f>IF(B342="","",VLOOKUP(B342,[1]TESSERATI!$C$3:$L$993,10,FALSE))</f>
        <v>0</v>
      </c>
    </row>
    <row r="343" spans="1:12" x14ac:dyDescent="0.3">
      <c r="A343" s="16">
        <v>5</v>
      </c>
      <c r="B343" s="9" t="s">
        <v>634</v>
      </c>
      <c r="C343" s="10" t="s">
        <v>89</v>
      </c>
      <c r="D343" s="10" t="s">
        <v>732</v>
      </c>
      <c r="E343" s="10" t="s">
        <v>123</v>
      </c>
      <c r="F343" s="11" t="s">
        <v>64</v>
      </c>
      <c r="G343" s="12">
        <v>30601</v>
      </c>
      <c r="H343" s="14">
        <v>1.0467592592592593E-2</v>
      </c>
      <c r="I343" s="11"/>
      <c r="J343" s="11"/>
      <c r="K343" s="10" t="str">
        <f>IF(B343="","",VLOOKUP(B343,[1]TESSERATI!$C$3:$L$999,7,FALSE))</f>
        <v>Amatori a F</v>
      </c>
      <c r="L343" s="10">
        <f>IF(B343="","",VLOOKUP(B343,[1]TESSERATI!$C$3:$L$993,10,FALSE))</f>
        <v>0</v>
      </c>
    </row>
    <row r="344" spans="1:12" x14ac:dyDescent="0.3">
      <c r="A344" s="16">
        <v>6</v>
      </c>
      <c r="B344" s="9" t="s">
        <v>635</v>
      </c>
      <c r="C344" s="10" t="s">
        <v>736</v>
      </c>
      <c r="D344" s="10" t="s">
        <v>542</v>
      </c>
      <c r="E344" s="10" t="s">
        <v>67</v>
      </c>
      <c r="F344" s="11" t="s">
        <v>64</v>
      </c>
      <c r="G344" s="12">
        <v>29581</v>
      </c>
      <c r="H344" s="14">
        <v>1.0891203703703703E-2</v>
      </c>
      <c r="I344" s="11"/>
      <c r="J344" s="11"/>
      <c r="K344" s="10" t="str">
        <f>IF(B344="","",VLOOKUP(B344,[1]TESSERATI!$C$3:$L$999,7,FALSE))</f>
        <v>Amatori a F</v>
      </c>
      <c r="L344" s="10">
        <f>IF(B344="","",VLOOKUP(B344,[1]TESSERATI!$C$3:$L$993,10,FALSE))</f>
        <v>0</v>
      </c>
    </row>
    <row r="345" spans="1:12" x14ac:dyDescent="0.3">
      <c r="A345" s="16">
        <v>7</v>
      </c>
      <c r="B345" s="9" t="s">
        <v>636</v>
      </c>
      <c r="C345" s="10" t="s">
        <v>737</v>
      </c>
      <c r="D345" s="10" t="s">
        <v>734</v>
      </c>
      <c r="E345" s="10" t="s">
        <v>112</v>
      </c>
      <c r="F345" s="11" t="s">
        <v>64</v>
      </c>
      <c r="G345" s="12">
        <v>29923</v>
      </c>
      <c r="H345" s="14">
        <v>1.0962962962962964E-2</v>
      </c>
      <c r="I345" s="11"/>
      <c r="J345" s="11"/>
      <c r="K345" s="10" t="str">
        <f>IF(B345="","",VLOOKUP(B345,[1]TESSERATI!$C$3:$L$999,7,FALSE))</f>
        <v>Amatori a F</v>
      </c>
      <c r="L345" s="10">
        <f>IF(B345="","",VLOOKUP(B345,[1]TESSERATI!$C$3:$L$993,10,FALSE))</f>
        <v>0</v>
      </c>
    </row>
    <row r="346" spans="1:12" x14ac:dyDescent="0.3">
      <c r="A346" s="16">
        <v>8</v>
      </c>
      <c r="B346" s="9" t="s">
        <v>637</v>
      </c>
      <c r="C346" s="10" t="s">
        <v>738</v>
      </c>
      <c r="D346" s="10" t="s">
        <v>739</v>
      </c>
      <c r="E346" s="10" t="s">
        <v>204</v>
      </c>
      <c r="F346" s="11" t="s">
        <v>64</v>
      </c>
      <c r="G346" s="12">
        <v>29920</v>
      </c>
      <c r="H346" s="14">
        <v>1.127199074074074E-2</v>
      </c>
      <c r="I346" s="11"/>
      <c r="J346" s="11"/>
      <c r="K346" s="10" t="str">
        <f>IF(B346="","",VLOOKUP(B346,[1]TESSERATI!$C$3:$L$999,7,FALSE))</f>
        <v>Amatori a F</v>
      </c>
      <c r="L346" s="10">
        <f>IF(B346="","",VLOOKUP(B346,[1]TESSERATI!$C$3:$L$993,10,FALSE))</f>
        <v>0</v>
      </c>
    </row>
    <row r="347" spans="1:12" x14ac:dyDescent="0.3">
      <c r="A347" s="16">
        <v>9</v>
      </c>
      <c r="B347" s="9" t="s">
        <v>638</v>
      </c>
      <c r="C347" s="10" t="s">
        <v>740</v>
      </c>
      <c r="D347" s="10" t="s">
        <v>741</v>
      </c>
      <c r="E347" s="10" t="s">
        <v>70</v>
      </c>
      <c r="F347" s="11" t="s">
        <v>64</v>
      </c>
      <c r="G347" s="12">
        <v>30855</v>
      </c>
      <c r="H347" s="14">
        <v>1.1869212962962963E-2</v>
      </c>
      <c r="I347" s="11"/>
      <c r="J347" s="11"/>
      <c r="K347" s="10" t="str">
        <f>IF(B347="","",VLOOKUP(B347,[1]TESSERATI!$C$3:$L$999,7,FALSE))</f>
        <v>Amatori a F</v>
      </c>
      <c r="L347" s="10">
        <f>IF(B347="","",VLOOKUP(B347,[1]TESSERATI!$C$3:$L$993,10,FALSE))</f>
        <v>0</v>
      </c>
    </row>
    <row r="348" spans="1:12" x14ac:dyDescent="0.3">
      <c r="A348" s="16">
        <v>10</v>
      </c>
      <c r="B348" s="9" t="s">
        <v>639</v>
      </c>
      <c r="C348" s="10" t="s">
        <v>742</v>
      </c>
      <c r="D348" s="10" t="s">
        <v>743</v>
      </c>
      <c r="E348" s="10" t="s">
        <v>70</v>
      </c>
      <c r="F348" s="11" t="s">
        <v>64</v>
      </c>
      <c r="G348" s="12">
        <v>30209</v>
      </c>
      <c r="H348" s="14">
        <v>1.2688657407407407E-2</v>
      </c>
      <c r="I348" s="11"/>
      <c r="J348" s="11"/>
      <c r="K348" s="10" t="str">
        <f>IF(B348="","",VLOOKUP(B348,[1]TESSERATI!$C$3:$L$999,7,FALSE))</f>
        <v>Amatori a F</v>
      </c>
      <c r="L348" s="10">
        <f>IF(B348="","",VLOOKUP(B348,[1]TESSERATI!$C$3:$L$993,10,FALSE))</f>
        <v>0</v>
      </c>
    </row>
    <row r="349" spans="1:12" x14ac:dyDescent="0.3">
      <c r="B349" s="6"/>
      <c r="C349" s="7"/>
      <c r="D349" s="8"/>
      <c r="E349" s="8"/>
      <c r="F349" s="7"/>
      <c r="G349" s="7"/>
    </row>
    <row r="350" spans="1:12" ht="18" x14ac:dyDescent="0.35">
      <c r="B350" s="1"/>
      <c r="C350" s="1"/>
      <c r="D350" s="2" t="s">
        <v>17</v>
      </c>
    </row>
    <row r="351" spans="1:12" ht="12" customHeight="1" x14ac:dyDescent="0.3">
      <c r="A351" s="3"/>
      <c r="B351" s="4" t="s">
        <v>1</v>
      </c>
      <c r="C351" s="5" t="s">
        <v>2</v>
      </c>
      <c r="D351" s="5" t="s">
        <v>3</v>
      </c>
      <c r="E351" s="4" t="s">
        <v>4</v>
      </c>
      <c r="F351" s="4"/>
      <c r="G351" s="4" t="s">
        <v>5</v>
      </c>
      <c r="H351" s="4" t="s">
        <v>26</v>
      </c>
    </row>
    <row r="352" spans="1:12" x14ac:dyDescent="0.3">
      <c r="A352" s="3">
        <v>1</v>
      </c>
      <c r="B352" s="9" t="s">
        <v>640</v>
      </c>
      <c r="C352" s="10" t="s">
        <v>708</v>
      </c>
      <c r="D352" s="10" t="s">
        <v>709</v>
      </c>
      <c r="E352" s="10" t="s">
        <v>81</v>
      </c>
      <c r="F352" s="11" t="s">
        <v>64</v>
      </c>
      <c r="G352" s="12">
        <v>29083</v>
      </c>
      <c r="H352" s="14">
        <v>9.346064814814814E-3</v>
      </c>
      <c r="I352" s="11"/>
      <c r="J352" s="11"/>
      <c r="K352" s="10" t="str">
        <f>IF(B352="","",VLOOKUP(B352,[1]TESSERATI!$C$3:$L$999,7,FALSE))</f>
        <v>Amatori B F</v>
      </c>
      <c r="L352" s="10">
        <f>IF(B352="","",VLOOKUP(B352,[1]TESSERATI!$C$3:$L$993,10,FALSE))</f>
        <v>0</v>
      </c>
    </row>
    <row r="353" spans="1:12" x14ac:dyDescent="0.3">
      <c r="A353" s="16">
        <v>2</v>
      </c>
      <c r="B353" s="9" t="s">
        <v>641</v>
      </c>
      <c r="C353" s="10" t="s">
        <v>710</v>
      </c>
      <c r="D353" s="10" t="s">
        <v>711</v>
      </c>
      <c r="E353" s="10" t="s">
        <v>81</v>
      </c>
      <c r="F353" s="11" t="s">
        <v>64</v>
      </c>
      <c r="G353" s="12">
        <v>27275</v>
      </c>
      <c r="H353" s="14">
        <v>9.7060185185185183E-3</v>
      </c>
      <c r="I353" s="11"/>
      <c r="J353" s="11"/>
      <c r="K353" s="10" t="str">
        <f>IF(B353="","",VLOOKUP(B353,[1]TESSERATI!$C$3:$L$999,7,FALSE))</f>
        <v>Amatori B F</v>
      </c>
      <c r="L353" s="10">
        <f>IF(B353="","",VLOOKUP(B353,[1]TESSERATI!$C$3:$L$993,10,FALSE))</f>
        <v>0</v>
      </c>
    </row>
    <row r="354" spans="1:12" x14ac:dyDescent="0.3">
      <c r="A354" s="16">
        <v>3</v>
      </c>
      <c r="B354" s="9" t="s">
        <v>642</v>
      </c>
      <c r="C354" s="10" t="s">
        <v>712</v>
      </c>
      <c r="D354" s="10" t="s">
        <v>713</v>
      </c>
      <c r="E354" s="10" t="s">
        <v>99</v>
      </c>
      <c r="F354" s="11" t="s">
        <v>64</v>
      </c>
      <c r="G354" s="12">
        <v>29164</v>
      </c>
      <c r="H354" s="14">
        <v>1.0136574074074074E-2</v>
      </c>
      <c r="I354" s="11"/>
      <c r="J354" s="11"/>
      <c r="K354" s="10" t="str">
        <f>IF(B354="","",VLOOKUP(B354,[1]TESSERATI!$C$3:$L$999,7,FALSE))</f>
        <v>Amatori B F</v>
      </c>
      <c r="L354" s="10">
        <f>IF(B354="","",VLOOKUP(B354,[1]TESSERATI!$C$3:$L$993,10,FALSE))</f>
        <v>0</v>
      </c>
    </row>
    <row r="355" spans="1:12" x14ac:dyDescent="0.3">
      <c r="A355" s="16">
        <v>4</v>
      </c>
      <c r="B355" s="9" t="s">
        <v>643</v>
      </c>
      <c r="C355" s="10" t="s">
        <v>65</v>
      </c>
      <c r="D355" s="10" t="s">
        <v>714</v>
      </c>
      <c r="E355" s="10" t="s">
        <v>81</v>
      </c>
      <c r="F355" s="11" t="s">
        <v>64</v>
      </c>
      <c r="G355" s="12">
        <v>27011</v>
      </c>
      <c r="H355" s="14">
        <v>1.0310185185185184E-2</v>
      </c>
      <c r="I355" s="11"/>
      <c r="J355" s="11"/>
      <c r="K355" s="10" t="str">
        <f>IF(B355="","",VLOOKUP(B355,[1]TESSERATI!$C$3:$L$999,7,FALSE))</f>
        <v>Amatori B F</v>
      </c>
      <c r="L355" s="10">
        <f>IF(B355="","",VLOOKUP(B355,[1]TESSERATI!$C$3:$L$993,10,FALSE))</f>
        <v>0</v>
      </c>
    </row>
    <row r="356" spans="1:12" x14ac:dyDescent="0.3">
      <c r="A356" s="16">
        <v>5</v>
      </c>
      <c r="B356" s="9" t="s">
        <v>644</v>
      </c>
      <c r="C356" s="10" t="s">
        <v>715</v>
      </c>
      <c r="D356" s="10" t="s">
        <v>62</v>
      </c>
      <c r="E356" s="10" t="s">
        <v>466</v>
      </c>
      <c r="F356" s="11" t="s">
        <v>64</v>
      </c>
      <c r="G356" s="12">
        <v>28113</v>
      </c>
      <c r="H356" s="14">
        <v>1.0579861111111111E-2</v>
      </c>
      <c r="I356" s="11"/>
      <c r="J356" s="11"/>
      <c r="K356" s="10" t="str">
        <f>IF(B356="","",VLOOKUP(B356,[1]TESSERATI!$C$3:$L$999,7,FALSE))</f>
        <v>Amatori B F</v>
      </c>
      <c r="L356" s="10">
        <f>IF(B356="","",VLOOKUP(B356,[1]TESSERATI!$C$3:$L$993,10,FALSE))</f>
        <v>0</v>
      </c>
    </row>
    <row r="357" spans="1:12" x14ac:dyDescent="0.3">
      <c r="A357" s="16">
        <v>6</v>
      </c>
      <c r="B357" s="9" t="s">
        <v>645</v>
      </c>
      <c r="C357" s="10" t="s">
        <v>716</v>
      </c>
      <c r="D357" s="10" t="s">
        <v>717</v>
      </c>
      <c r="E357" s="10" t="s">
        <v>67</v>
      </c>
      <c r="F357" s="11" t="s">
        <v>64</v>
      </c>
      <c r="G357" s="12">
        <v>27593</v>
      </c>
      <c r="H357" s="14">
        <v>1.0635416666666666E-2</v>
      </c>
      <c r="I357" s="11"/>
      <c r="J357" s="11"/>
      <c r="K357" s="10" t="str">
        <f>IF(B357="","",VLOOKUP(B357,[1]TESSERATI!$C$3:$L$999,7,FALSE))</f>
        <v>Amatori B F</v>
      </c>
      <c r="L357" s="10">
        <f>IF(B357="","",VLOOKUP(B357,[1]TESSERATI!$C$3:$L$993,10,FALSE))</f>
        <v>0</v>
      </c>
    </row>
    <row r="358" spans="1:12" x14ac:dyDescent="0.3">
      <c r="A358" s="16">
        <v>7</v>
      </c>
      <c r="B358" s="9" t="s">
        <v>646</v>
      </c>
      <c r="C358" s="10" t="s">
        <v>718</v>
      </c>
      <c r="D358" s="10" t="s">
        <v>568</v>
      </c>
      <c r="E358" s="10" t="s">
        <v>103</v>
      </c>
      <c r="F358" s="11" t="s">
        <v>64</v>
      </c>
      <c r="G358" s="12">
        <v>28789</v>
      </c>
      <c r="H358" s="14">
        <v>1.0656250000000001E-2</v>
      </c>
      <c r="I358" s="11"/>
      <c r="J358" s="11"/>
      <c r="K358" s="10" t="str">
        <f>IF(B358="","",VLOOKUP(B358,[1]TESSERATI!$C$3:$L$999,7,FALSE))</f>
        <v>Amatori B F</v>
      </c>
      <c r="L358" s="10">
        <f>IF(B358="","",VLOOKUP(B358,[1]TESSERATI!$C$3:$L$993,10,FALSE))</f>
        <v>0</v>
      </c>
    </row>
    <row r="359" spans="1:12" x14ac:dyDescent="0.3">
      <c r="A359" s="16">
        <v>8</v>
      </c>
      <c r="B359" s="9" t="s">
        <v>647</v>
      </c>
      <c r="C359" s="10" t="s">
        <v>719</v>
      </c>
      <c r="D359" s="10" t="s">
        <v>720</v>
      </c>
      <c r="E359" s="10" t="s">
        <v>76</v>
      </c>
      <c r="F359" s="11" t="s">
        <v>64</v>
      </c>
      <c r="G359" s="12">
        <v>28115</v>
      </c>
      <c r="H359" s="14">
        <v>1.1055555555555556E-2</v>
      </c>
      <c r="I359" s="11"/>
      <c r="J359" s="11"/>
      <c r="K359" s="10" t="str">
        <f>IF(B359="","",VLOOKUP(B359,[1]TESSERATI!$C$3:$L$999,7,FALSE))</f>
        <v>Amatori B F</v>
      </c>
      <c r="L359" s="10">
        <f>IF(B359="","",VLOOKUP(B359,[1]TESSERATI!$C$3:$L$993,10,FALSE))</f>
        <v>0</v>
      </c>
    </row>
    <row r="360" spans="1:12" x14ac:dyDescent="0.3">
      <c r="A360" s="16">
        <v>9</v>
      </c>
      <c r="B360" s="9" t="s">
        <v>648</v>
      </c>
      <c r="C360" s="10" t="s">
        <v>578</v>
      </c>
      <c r="D360" s="10" t="s">
        <v>721</v>
      </c>
      <c r="E360" s="10" t="s">
        <v>67</v>
      </c>
      <c r="F360" s="11" t="s">
        <v>64</v>
      </c>
      <c r="G360" s="12">
        <v>27688</v>
      </c>
      <c r="H360" s="14">
        <v>1.1177083333333334E-2</v>
      </c>
      <c r="I360" s="11"/>
      <c r="J360" s="11"/>
      <c r="K360" s="10" t="str">
        <f>IF(B360="","",VLOOKUP(B360,[1]TESSERATI!$C$3:$L$999,7,FALSE))</f>
        <v>Amatori B F</v>
      </c>
      <c r="L360" s="10">
        <f>IF(B360="","",VLOOKUP(B360,[1]TESSERATI!$C$3:$L$993,10,FALSE))</f>
        <v>0</v>
      </c>
    </row>
    <row r="361" spans="1:12" x14ac:dyDescent="0.3">
      <c r="A361" s="16">
        <v>10</v>
      </c>
      <c r="B361" s="9" t="s">
        <v>649</v>
      </c>
      <c r="C361" s="10" t="s">
        <v>710</v>
      </c>
      <c r="D361" s="10" t="s">
        <v>722</v>
      </c>
      <c r="E361" s="10" t="s">
        <v>81</v>
      </c>
      <c r="F361" s="11" t="s">
        <v>64</v>
      </c>
      <c r="G361" s="12">
        <v>26601</v>
      </c>
      <c r="H361" s="14">
        <v>1.1200231481481481E-2</v>
      </c>
      <c r="I361" s="11"/>
      <c r="J361" s="11"/>
      <c r="K361" s="10" t="str">
        <f>IF(B361="","",VLOOKUP(B361,[1]TESSERATI!$C$3:$L$999,7,FALSE))</f>
        <v>Amatori B F</v>
      </c>
      <c r="L361" s="10">
        <f>IF(B361="","",VLOOKUP(B361,[1]TESSERATI!$C$3:$L$993,10,FALSE))</f>
        <v>0</v>
      </c>
    </row>
    <row r="362" spans="1:12" x14ac:dyDescent="0.3">
      <c r="A362" s="3">
        <v>11</v>
      </c>
      <c r="B362" s="9" t="s">
        <v>650</v>
      </c>
      <c r="C362" s="10" t="s">
        <v>723</v>
      </c>
      <c r="D362" s="10" t="s">
        <v>711</v>
      </c>
      <c r="E362" s="10" t="s">
        <v>99</v>
      </c>
      <c r="F362" s="11" t="s">
        <v>64</v>
      </c>
      <c r="G362" s="12">
        <v>28243</v>
      </c>
      <c r="H362" s="14">
        <v>1.1313657407407408E-2</v>
      </c>
      <c r="I362" s="11"/>
      <c r="J362" s="11"/>
      <c r="K362" s="10" t="str">
        <f>IF(B362="","",VLOOKUP(B362,[1]TESSERATI!$C$3:$L$999,7,FALSE))</f>
        <v>Amatori B F</v>
      </c>
      <c r="L362" s="10">
        <f>IF(B362="","",VLOOKUP(B362,[1]TESSERATI!$C$3:$L$993,10,FALSE))</f>
        <v>0</v>
      </c>
    </row>
    <row r="363" spans="1:12" x14ac:dyDescent="0.3">
      <c r="A363" s="16">
        <v>12</v>
      </c>
      <c r="B363" s="9" t="s">
        <v>651</v>
      </c>
      <c r="C363" s="10" t="s">
        <v>724</v>
      </c>
      <c r="D363" s="10" t="s">
        <v>721</v>
      </c>
      <c r="E363" s="10" t="s">
        <v>123</v>
      </c>
      <c r="F363" s="11" t="s">
        <v>64</v>
      </c>
      <c r="G363" s="12">
        <v>27737</v>
      </c>
      <c r="H363" s="14">
        <v>1.1696759259259259E-2</v>
      </c>
      <c r="I363" s="11"/>
      <c r="J363" s="11"/>
      <c r="K363" s="10" t="str">
        <f>IF(B363="","",VLOOKUP(B363,[1]TESSERATI!$C$3:$L$999,7,FALSE))</f>
        <v>Amatori B F</v>
      </c>
      <c r="L363" s="10">
        <f>IF(B363="","",VLOOKUP(B363,[1]TESSERATI!$C$3:$L$993,10,FALSE))</f>
        <v>0</v>
      </c>
    </row>
    <row r="364" spans="1:12" x14ac:dyDescent="0.3">
      <c r="A364" s="16">
        <v>13</v>
      </c>
      <c r="B364" s="9" t="s">
        <v>652</v>
      </c>
      <c r="C364" s="10" t="s">
        <v>725</v>
      </c>
      <c r="D364" s="10" t="s">
        <v>726</v>
      </c>
      <c r="E364" s="10" t="s">
        <v>99</v>
      </c>
      <c r="F364" s="11" t="s">
        <v>64</v>
      </c>
      <c r="G364" s="12">
        <v>28481</v>
      </c>
      <c r="H364" s="14">
        <v>1.2142361111111111E-2</v>
      </c>
      <c r="I364" s="11"/>
      <c r="J364" s="11"/>
      <c r="K364" s="10" t="str">
        <f>IF(B364="","",VLOOKUP(B364,[1]TESSERATI!$C$3:$L$999,7,FALSE))</f>
        <v>Amatori B F</v>
      </c>
      <c r="L364" s="10">
        <f>IF(B364="","",VLOOKUP(B364,[1]TESSERATI!$C$3:$L$993,10,FALSE))</f>
        <v>0</v>
      </c>
    </row>
    <row r="365" spans="1:12" x14ac:dyDescent="0.3">
      <c r="A365" s="16">
        <v>14</v>
      </c>
      <c r="B365" s="9" t="s">
        <v>653</v>
      </c>
      <c r="C365" s="10" t="s">
        <v>727</v>
      </c>
      <c r="D365" s="10" t="s">
        <v>728</v>
      </c>
      <c r="E365" s="10" t="s">
        <v>76</v>
      </c>
      <c r="F365" s="11" t="s">
        <v>64</v>
      </c>
      <c r="G365" s="12">
        <v>28584</v>
      </c>
      <c r="H365" s="14">
        <v>1.3064814814814814E-2</v>
      </c>
      <c r="I365" s="11"/>
      <c r="J365" s="11"/>
      <c r="K365" s="10" t="str">
        <f>IF(B365="","",VLOOKUP(B365,[1]TESSERATI!$C$3:$L$999,7,FALSE))</f>
        <v>Amatori B F</v>
      </c>
      <c r="L365" s="10">
        <f>IF(B365="","",VLOOKUP(B365,[1]TESSERATI!$C$3:$L$993,10,FALSE))</f>
        <v>0</v>
      </c>
    </row>
    <row r="366" spans="1:12" x14ac:dyDescent="0.3">
      <c r="A366" s="16">
        <v>15</v>
      </c>
      <c r="B366" s="9" t="s">
        <v>654</v>
      </c>
      <c r="C366" s="10" t="s">
        <v>691</v>
      </c>
      <c r="D366" s="10" t="s">
        <v>531</v>
      </c>
      <c r="E366" s="10" t="s">
        <v>527</v>
      </c>
      <c r="F366" s="11" t="s">
        <v>64</v>
      </c>
      <c r="G366" s="12">
        <v>27933</v>
      </c>
      <c r="H366" s="14">
        <v>1.4275462962962964E-2</v>
      </c>
      <c r="I366" s="11"/>
      <c r="J366" s="11"/>
      <c r="K366" s="10" t="str">
        <f>IF(B366="","",VLOOKUP(B366,[1]TESSERATI!$C$3:$L$999,7,FALSE))</f>
        <v>Amatori B F</v>
      </c>
      <c r="L366" s="10">
        <f>IF(B366="","",VLOOKUP(B366,[1]TESSERATI!$C$3:$L$993,10,FALSE))</f>
        <v>0</v>
      </c>
    </row>
    <row r="367" spans="1:12" x14ac:dyDescent="0.3">
      <c r="B367" s="6"/>
      <c r="C367" s="7"/>
      <c r="D367" s="8"/>
      <c r="E367" s="8"/>
      <c r="F367" s="7"/>
      <c r="G367" s="7"/>
    </row>
    <row r="368" spans="1:12" ht="14.4" customHeight="1" x14ac:dyDescent="0.35">
      <c r="A368" s="1"/>
      <c r="B368" s="1"/>
      <c r="C368" s="1"/>
      <c r="D368" s="2" t="s">
        <v>18</v>
      </c>
    </row>
    <row r="369" spans="1:13" x14ac:dyDescent="0.3">
      <c r="A369" s="10"/>
      <c r="B369" s="4" t="s">
        <v>1</v>
      </c>
      <c r="C369" s="5" t="s">
        <v>2</v>
      </c>
      <c r="D369" s="5" t="s">
        <v>3</v>
      </c>
      <c r="E369" s="4" t="s">
        <v>4</v>
      </c>
      <c r="F369" s="4"/>
      <c r="G369" s="4" t="s">
        <v>5</v>
      </c>
      <c r="H369" s="4" t="s">
        <v>26</v>
      </c>
    </row>
    <row r="370" spans="1:13" x14ac:dyDescent="0.3">
      <c r="A370" s="16">
        <v>1</v>
      </c>
      <c r="B370" s="9" t="s">
        <v>672</v>
      </c>
      <c r="C370" s="10" t="str">
        <f>IF(B370="","",VLOOKUP(B370,[1]TESSERATI!$C$3:$L$993,2,FALSE))</f>
        <v>DAL MOLIN</v>
      </c>
      <c r="D370" s="10" t="str">
        <f>IF(B370="","",VLOOKUP(B370,[1]TESSERATI!$C$3:$L$999,3,FALSE))</f>
        <v>MONICA</v>
      </c>
      <c r="E370" s="10" t="str">
        <f>IF(B370="","",VLOOKUP(B370,[1]TESSERATI!$C$3:$L$999,4,FALSE))</f>
        <v>Atletica Agordina</v>
      </c>
      <c r="F370" s="11" t="str">
        <f>IF(B370="","",VLOOKUP(B370,[1]TESSERATI!$C$3:$L$999,8,FALSE))</f>
        <v>CSI</v>
      </c>
      <c r="G370" s="12">
        <f>IF(B370="","",VLOOKUP(B370,[1]TESSERATI!$C$3:$L$999,5,FALSE))</f>
        <v>24640</v>
      </c>
      <c r="H370" s="14">
        <v>1.1787037037037037E-2</v>
      </c>
      <c r="I370" s="11"/>
      <c r="J370" s="11"/>
      <c r="K370" s="10" t="str">
        <f>IF(B370="","",VLOOKUP(B370,[1]TESSERATI!$C$3:$L$999,7,FALSE))</f>
        <v>Veterani a F</v>
      </c>
      <c r="L370" s="10">
        <f>IF(B370="","",VLOOKUP(B370,[1]TESSERATI!$C$3:$L$993,10,FALSE))</f>
        <v>0</v>
      </c>
      <c r="M370" s="17"/>
    </row>
    <row r="371" spans="1:13" x14ac:dyDescent="0.3">
      <c r="B371" s="6"/>
      <c r="C371" s="7"/>
      <c r="D371" s="8"/>
      <c r="E371" s="8"/>
      <c r="F371" s="7"/>
      <c r="G371" s="7"/>
    </row>
    <row r="372" spans="1:13" ht="11.4" customHeight="1" x14ac:dyDescent="0.35">
      <c r="A372" s="1"/>
      <c r="B372" s="1"/>
      <c r="C372" s="1"/>
      <c r="D372" s="2" t="s">
        <v>19</v>
      </c>
    </row>
    <row r="373" spans="1:13" x14ac:dyDescent="0.3">
      <c r="A373" s="10"/>
      <c r="B373" s="4" t="s">
        <v>1</v>
      </c>
      <c r="C373" s="5" t="s">
        <v>2</v>
      </c>
      <c r="D373" s="5" t="s">
        <v>3</v>
      </c>
      <c r="E373" s="4" t="s">
        <v>4</v>
      </c>
      <c r="F373" s="4"/>
      <c r="G373" s="4" t="s">
        <v>5</v>
      </c>
      <c r="H373" s="4" t="s">
        <v>26</v>
      </c>
    </row>
    <row r="374" spans="1:13" x14ac:dyDescent="0.3">
      <c r="A374" s="16">
        <v>1</v>
      </c>
      <c r="B374" s="9" t="s">
        <v>673</v>
      </c>
      <c r="C374" s="10" t="s">
        <v>700</v>
      </c>
      <c r="D374" s="10" t="s">
        <v>701</v>
      </c>
      <c r="E374" s="10" t="s">
        <v>123</v>
      </c>
      <c r="F374" s="11" t="s">
        <v>64</v>
      </c>
      <c r="G374" s="12">
        <v>22779</v>
      </c>
      <c r="H374" s="14">
        <v>1.2640046296296295E-2</v>
      </c>
      <c r="I374" s="11"/>
      <c r="J374" s="11"/>
      <c r="K374" s="10" t="str">
        <f>IF(B374="","",VLOOKUP(B374,[1]TESSERATI!$C$3:$L$999,7,FALSE))</f>
        <v>Veterani B F</v>
      </c>
      <c r="L374" s="10">
        <f>IF(B374="","",VLOOKUP(B374,[1]TESSERATI!$C$3:$L$993,10,FALSE))</f>
        <v>0</v>
      </c>
      <c r="M374" s="17"/>
    </row>
    <row r="375" spans="1:13" x14ac:dyDescent="0.3">
      <c r="A375" s="16">
        <v>2</v>
      </c>
      <c r="B375" s="9" t="s">
        <v>674</v>
      </c>
      <c r="C375" s="10" t="s">
        <v>702</v>
      </c>
      <c r="D375" s="10" t="s">
        <v>703</v>
      </c>
      <c r="E375" s="10" t="s">
        <v>123</v>
      </c>
      <c r="F375" s="11" t="s">
        <v>64</v>
      </c>
      <c r="G375" s="12">
        <v>21322</v>
      </c>
      <c r="H375" s="14">
        <v>1.2859953703703703E-2</v>
      </c>
      <c r="I375" s="11"/>
      <c r="J375" s="11"/>
      <c r="K375" s="10" t="str">
        <f>IF(B375="","",VLOOKUP(B375,[1]TESSERATI!$C$3:$L$999,7,FALSE))</f>
        <v>Veterani B F</v>
      </c>
      <c r="L375" s="10">
        <f>IF(B375="","",VLOOKUP(B375,[1]TESSERATI!$C$3:$L$993,10,FALSE))</f>
        <v>0</v>
      </c>
      <c r="M375" s="17"/>
    </row>
    <row r="376" spans="1:13" x14ac:dyDescent="0.3">
      <c r="A376" s="16">
        <v>3</v>
      </c>
      <c r="B376" s="9" t="s">
        <v>675</v>
      </c>
      <c r="C376" s="10" t="s">
        <v>704</v>
      </c>
      <c r="D376" s="10" t="s">
        <v>705</v>
      </c>
      <c r="E376" s="10" t="s">
        <v>76</v>
      </c>
      <c r="F376" s="11" t="s">
        <v>64</v>
      </c>
      <c r="G376" s="12">
        <v>19391</v>
      </c>
      <c r="H376" s="14">
        <v>1.395023148148148E-2</v>
      </c>
      <c r="I376" s="11"/>
      <c r="J376" s="11"/>
      <c r="K376" s="10" t="str">
        <f>IF(B376="","",VLOOKUP(B376,[1]TESSERATI!$C$3:$L$999,7,FALSE))</f>
        <v>Veterani B F</v>
      </c>
      <c r="L376" s="10">
        <f>IF(B376="","",VLOOKUP(B376,[1]TESSERATI!$C$3:$L$993,10,FALSE))</f>
        <v>0</v>
      </c>
    </row>
    <row r="377" spans="1:13" x14ac:dyDescent="0.3">
      <c r="A377" s="16">
        <v>4</v>
      </c>
      <c r="B377" s="9" t="s">
        <v>676</v>
      </c>
      <c r="C377" s="10" t="s">
        <v>706</v>
      </c>
      <c r="D377" s="10" t="s">
        <v>707</v>
      </c>
      <c r="E377" s="10" t="s">
        <v>76</v>
      </c>
      <c r="F377" s="11" t="s">
        <v>64</v>
      </c>
      <c r="G377" s="12">
        <v>21862</v>
      </c>
      <c r="H377" s="14">
        <v>1.546875E-2</v>
      </c>
      <c r="I377" s="11"/>
      <c r="J377" s="11"/>
      <c r="K377" s="10" t="str">
        <f>IF(B377="","",VLOOKUP(B377,[1]TESSERATI!$C$3:$L$999,7,FALSE))</f>
        <v>Veterani B F</v>
      </c>
      <c r="L377" s="10">
        <f>IF(B377="","",VLOOKUP(B377,[1]TESSERATI!$C$3:$L$993,10,FALSE))</f>
        <v>0</v>
      </c>
    </row>
    <row r="378" spans="1:13" ht="15.6" customHeight="1" x14ac:dyDescent="0.3">
      <c r="B378" s="6"/>
      <c r="C378" s="7"/>
      <c r="D378" s="8"/>
      <c r="E378" s="8"/>
      <c r="F378" s="7"/>
      <c r="G378" s="7"/>
    </row>
    <row r="379" spans="1:13" ht="13.2" customHeight="1" x14ac:dyDescent="0.35">
      <c r="A379" s="1"/>
      <c r="B379" s="1"/>
      <c r="C379" s="1"/>
      <c r="D379" s="2" t="s">
        <v>20</v>
      </c>
    </row>
    <row r="380" spans="1:13" x14ac:dyDescent="0.3">
      <c r="A380" s="10"/>
      <c r="B380" s="4" t="s">
        <v>1</v>
      </c>
      <c r="C380" s="5" t="s">
        <v>2</v>
      </c>
      <c r="D380" s="5" t="s">
        <v>3</v>
      </c>
      <c r="E380" s="4" t="s">
        <v>4</v>
      </c>
      <c r="F380" s="4"/>
      <c r="G380" s="4" t="s">
        <v>5</v>
      </c>
      <c r="H380" s="4" t="s">
        <v>26</v>
      </c>
    </row>
    <row r="381" spans="1:13" x14ac:dyDescent="0.3">
      <c r="A381" s="16">
        <v>1</v>
      </c>
      <c r="B381" s="9" t="s">
        <v>767</v>
      </c>
      <c r="C381" s="10" t="str">
        <f>IF(B381="","",VLOOKUP(B381,[1]TESSERATI!$C$3:$L$993,2,FALSE))</f>
        <v>BARATTIN</v>
      </c>
      <c r="D381" s="10" t="str">
        <f>IF(B381="","",VLOOKUP(B381,[1]TESSERATI!$C$3:$L$999,3,FALSE))</f>
        <v>GIANPIETRO</v>
      </c>
      <c r="E381" s="10" t="str">
        <f>IF(B381="","",VLOOKUP(B381,[1]TESSERATI!$C$3:$L$999,4,FALSE))</f>
        <v>G.S. Castionese</v>
      </c>
      <c r="F381" s="11" t="str">
        <f>IF(B381="","",VLOOKUP(B381,[1]TESSERATI!$C$3:$L$999,8,FALSE))</f>
        <v>CSI</v>
      </c>
      <c r="G381" s="12">
        <f>IF(B381="","",VLOOKUP(B381,[1]TESSERATI!$C$3:$L$999,5,FALSE))</f>
        <v>28676</v>
      </c>
      <c r="H381" s="14">
        <v>1.1450231481481481E-2</v>
      </c>
      <c r="I381" s="11"/>
      <c r="J381" s="11"/>
      <c r="K381" s="10" t="str">
        <f>IF(B381="","",VLOOKUP(B381,[1]TESSERATI!$C$3:$L$999,7,FALSE))</f>
        <v>Amatori B M</v>
      </c>
      <c r="L381" s="10">
        <f>IF(B381="","",VLOOKUP(B381,[1]TESSERATI!$C$3:$L$993,10,FALSE))</f>
        <v>0</v>
      </c>
    </row>
    <row r="382" spans="1:13" x14ac:dyDescent="0.3">
      <c r="A382" s="16">
        <v>2</v>
      </c>
      <c r="B382" s="9" t="s">
        <v>768</v>
      </c>
      <c r="C382" s="10" t="str">
        <f>IF(B382="","",VLOOKUP(B382,[1]TESSERATI!$C$3:$L$993,2,FALSE))</f>
        <v>SECCO</v>
      </c>
      <c r="D382" s="10" t="str">
        <f>IF(B382="","",VLOOKUP(B382,[1]TESSERATI!$C$3:$L$999,3,FALSE))</f>
        <v>RAFFAELE</v>
      </c>
      <c r="E382" s="10" t="str">
        <f>IF(B382="","",VLOOKUP(B382,[1]TESSERATI!$C$3:$L$999,4,FALSE))</f>
        <v>Atletica Lamon A.S.D.</v>
      </c>
      <c r="F382" s="11" t="str">
        <f>IF(B382="","",VLOOKUP(B382,[1]TESSERATI!$C$3:$L$999,8,FALSE))</f>
        <v>CSI</v>
      </c>
      <c r="G382" s="12">
        <f>IF(B382="","",VLOOKUP(B382,[1]TESSERATI!$C$3:$L$999,5,FALSE))</f>
        <v>27668</v>
      </c>
      <c r="H382" s="14">
        <v>1.1556712962962963E-2</v>
      </c>
      <c r="I382" s="11"/>
      <c r="J382" s="11"/>
      <c r="K382" s="10" t="str">
        <f>IF(B382="","",VLOOKUP(B382,[1]TESSERATI!$C$3:$L$999,7,FALSE))</f>
        <v>Amatori B M</v>
      </c>
      <c r="L382" s="10">
        <f>IF(B382="","",VLOOKUP(B382,[1]TESSERATI!$C$3:$L$993,10,FALSE))</f>
        <v>0</v>
      </c>
    </row>
    <row r="383" spans="1:13" ht="14.25" customHeight="1" x14ac:dyDescent="0.3">
      <c r="A383" s="16">
        <v>3</v>
      </c>
      <c r="B383" s="9" t="s">
        <v>769</v>
      </c>
      <c r="C383" s="10" t="str">
        <f>IF(B383="","",VLOOKUP(B383,[1]TESSERATI!$C$3:$L$993,2,FALSE))</f>
        <v>SCARIOT</v>
      </c>
      <c r="D383" s="10" t="str">
        <f>IF(B383="","",VLOOKUP(B383,[1]TESSERATI!$C$3:$L$999,3,FALSE))</f>
        <v>ROBERTO</v>
      </c>
      <c r="E383" s="10" t="str">
        <f>IF(B383="","",VLOOKUP(B383,[1]TESSERATI!$C$3:$L$999,4,FALSE))</f>
        <v>U.S. Virtus Nemeggio</v>
      </c>
      <c r="F383" s="11" t="str">
        <f>IF(B383="","",VLOOKUP(B383,[1]TESSERATI!$C$3:$L$999,8,FALSE))</f>
        <v>CSI</v>
      </c>
      <c r="G383" s="12">
        <f>IF(B383="","",VLOOKUP(B383,[1]TESSERATI!$C$3:$L$999,5,FALSE))</f>
        <v>28583</v>
      </c>
      <c r="H383" s="14">
        <v>1.1782407407407408E-2</v>
      </c>
      <c r="I383" s="11"/>
      <c r="J383" s="11"/>
      <c r="K383" s="10" t="str">
        <f>IF(B383="","",VLOOKUP(B383,[1]TESSERATI!$C$3:$L$999,7,FALSE))</f>
        <v>Amatori B M</v>
      </c>
      <c r="L383" s="10">
        <f>IF(B383="","",VLOOKUP(B383,[1]TESSERATI!$C$3:$L$993,10,FALSE))</f>
        <v>0</v>
      </c>
    </row>
    <row r="384" spans="1:13" ht="14.25" customHeight="1" x14ac:dyDescent="0.3">
      <c r="A384" s="16">
        <v>4</v>
      </c>
      <c r="B384" s="9" t="s">
        <v>770</v>
      </c>
      <c r="C384" s="10" t="str">
        <f>IF(B384="","",VLOOKUP(B384,[1]TESSERATI!$C$3:$L$993,2,FALSE))</f>
        <v>DA SOLLER</v>
      </c>
      <c r="D384" s="10" t="str">
        <f>IF(B384="","",VLOOKUP(B384,[1]TESSERATI!$C$3:$L$999,3,FALSE))</f>
        <v>FABIO</v>
      </c>
      <c r="E384" s="10" t="str">
        <f>IF(B384="","",VLOOKUP(B384,[1]TESSERATI!$C$3:$L$999,4,FALSE))</f>
        <v>G.P. Livenza Sacile</v>
      </c>
      <c r="F384" s="11" t="str">
        <f>IF(B384="","",VLOOKUP(B384,[1]TESSERATI!$C$3:$L$999,8,FALSE))</f>
        <v>FIDAL</v>
      </c>
      <c r="G384" s="12">
        <f>IF(B384="","",VLOOKUP(B384,[1]TESSERATI!$C$3:$L$999,5,FALSE))</f>
        <v>26788</v>
      </c>
      <c r="H384" s="14">
        <v>1.1891203703703704E-2</v>
      </c>
      <c r="I384" s="11"/>
      <c r="J384" s="11"/>
      <c r="K384" s="10" t="str">
        <f>IF(B384="","",VLOOKUP(B384,[1]TESSERATI!$C$3:$L$999,7,FALSE))</f>
        <v>Amatori B M</v>
      </c>
      <c r="L384" s="10" t="str">
        <f>IF(B384="","",VLOOKUP(B384,[1]TESSERATI!$C$3:$L$993,10,FALSE))</f>
        <v>NO</v>
      </c>
    </row>
    <row r="385" spans="1:13" ht="14.25" customHeight="1" x14ac:dyDescent="0.3">
      <c r="A385" s="16">
        <v>5</v>
      </c>
      <c r="B385" s="9" t="s">
        <v>771</v>
      </c>
      <c r="C385" s="10" t="str">
        <f>IF(B385="","",VLOOKUP(B385,[1]TESSERATI!$C$3:$L$993,2,FALSE))</f>
        <v>DEI CONT</v>
      </c>
      <c r="D385" s="10" t="str">
        <f>IF(B385="","",VLOOKUP(B385,[1]TESSERATI!$C$3:$L$999,3,FALSE))</f>
        <v>LUCA</v>
      </c>
      <c r="E385" s="10" t="str">
        <f>IF(B385="","",VLOOKUP(B385,[1]TESSERATI!$C$3:$L$999,4,FALSE))</f>
        <v>G.P. Livenza Sacile</v>
      </c>
      <c r="F385" s="11" t="str">
        <f>IF(B385="","",VLOOKUP(B385,[1]TESSERATI!$C$3:$L$999,8,FALSE))</f>
        <v>FIDAL</v>
      </c>
      <c r="G385" s="12">
        <f>IF(B385="","",VLOOKUP(B385,[1]TESSERATI!$C$3:$L$999,5,FALSE))</f>
        <v>26997</v>
      </c>
      <c r="H385" s="14">
        <v>1.1925925925925927E-2</v>
      </c>
      <c r="I385" s="11"/>
      <c r="J385" s="11"/>
      <c r="K385" s="10" t="str">
        <f>IF(B385="","",VLOOKUP(B385,[1]TESSERATI!$C$3:$L$999,7,FALSE))</f>
        <v>Amatori B M</v>
      </c>
      <c r="L385" s="10" t="str">
        <f>IF(B385="","",VLOOKUP(B385,[1]TESSERATI!$C$3:$L$993,10,FALSE))</f>
        <v>NO</v>
      </c>
    </row>
    <row r="386" spans="1:13" x14ac:dyDescent="0.3">
      <c r="A386" s="16">
        <v>6</v>
      </c>
      <c r="B386" s="9" t="s">
        <v>772</v>
      </c>
      <c r="C386" s="10" t="str">
        <f>IF(B386="","",VLOOKUP(B386,[1]TESSERATI!$C$3:$L$993,2,FALSE))</f>
        <v>ZANELLA</v>
      </c>
      <c r="D386" s="10" t="str">
        <f>IF(B386="","",VLOOKUP(B386,[1]TESSERATI!$C$3:$L$999,3,FALSE))</f>
        <v>SIMONE</v>
      </c>
      <c r="E386" s="10" t="str">
        <f>IF(B386="","",VLOOKUP(B386,[1]TESSERATI!$C$3:$L$999,4,FALSE))</f>
        <v>A.S.D. G.S. Astra</v>
      </c>
      <c r="F386" s="11" t="str">
        <f>IF(B386="","",VLOOKUP(B386,[1]TESSERATI!$C$3:$L$999,8,FALSE))</f>
        <v>CSI</v>
      </c>
      <c r="G386" s="12">
        <f>IF(B386="","",VLOOKUP(B386,[1]TESSERATI!$C$3:$L$999,5,FALSE))</f>
        <v>27396</v>
      </c>
      <c r="H386" s="14">
        <v>1.1956018518518519E-2</v>
      </c>
      <c r="I386" s="11"/>
      <c r="J386" s="11"/>
      <c r="K386" s="10" t="str">
        <f>IF(B386="","",VLOOKUP(B386,[1]TESSERATI!$C$3:$L$999,7,FALSE))</f>
        <v>Amatori B M</v>
      </c>
      <c r="L386" s="10">
        <f>IF(B386="","",VLOOKUP(B386,[1]TESSERATI!$C$3:$L$993,10,FALSE))</f>
        <v>0</v>
      </c>
    </row>
    <row r="387" spans="1:13" x14ac:dyDescent="0.3">
      <c r="A387" s="16">
        <v>7</v>
      </c>
      <c r="B387" s="9" t="s">
        <v>773</v>
      </c>
      <c r="C387" s="10" t="str">
        <f>IF(B387="","",VLOOKUP(B387,[1]TESSERATI!$C$3:$L$993,2,FALSE))</f>
        <v>MARCON</v>
      </c>
      <c r="D387" s="10" t="str">
        <f>IF(B387="","",VLOOKUP(B387,[1]TESSERATI!$C$3:$L$999,3,FALSE))</f>
        <v>GIOVANNI</v>
      </c>
      <c r="E387" s="10" t="str">
        <f>IF(B387="","",VLOOKUP(B387,[1]TESSERATI!$C$3:$L$999,4,FALSE))</f>
        <v>G.S. Castionese</v>
      </c>
      <c r="F387" s="11" t="str">
        <f>IF(B387="","",VLOOKUP(B387,[1]TESSERATI!$C$3:$L$999,8,FALSE))</f>
        <v>CSI</v>
      </c>
      <c r="G387" s="12">
        <f>IF(B387="","",VLOOKUP(B387,[1]TESSERATI!$C$3:$L$999,5,FALSE))</f>
        <v>26892</v>
      </c>
      <c r="H387" s="14">
        <v>1.222800925925926E-2</v>
      </c>
      <c r="I387" s="11"/>
      <c r="J387" s="11"/>
      <c r="K387" s="10" t="str">
        <f>IF(B387="","",VLOOKUP(B387,[1]TESSERATI!$C$3:$L$999,7,FALSE))</f>
        <v>Amatori B M</v>
      </c>
      <c r="L387" s="10">
        <f>IF(B387="","",VLOOKUP(B387,[1]TESSERATI!$C$3:$L$993,10,FALSE))</f>
        <v>0</v>
      </c>
    </row>
    <row r="388" spans="1:13" x14ac:dyDescent="0.3">
      <c r="A388" s="16">
        <v>8</v>
      </c>
      <c r="B388" s="9" t="s">
        <v>774</v>
      </c>
      <c r="C388" s="10" t="str">
        <f>IF(B388="","",VLOOKUP(B388,[1]TESSERATI!$C$3:$L$993,2,FALSE))</f>
        <v>D`INCÀ</v>
      </c>
      <c r="D388" s="10" t="str">
        <f>IF(B388="","",VLOOKUP(B388,[1]TESSERATI!$C$3:$L$999,3,FALSE))</f>
        <v>DIMITRI</v>
      </c>
      <c r="E388" s="10" t="str">
        <f>IF(B388="","",VLOOKUP(B388,[1]TESSERATI!$C$3:$L$999,4,FALSE))</f>
        <v>Asd Atletica Trichiana</v>
      </c>
      <c r="F388" s="11" t="str">
        <f>IF(B388="","",VLOOKUP(B388,[1]TESSERATI!$C$3:$L$999,8,FALSE))</f>
        <v>CSI</v>
      </c>
      <c r="G388" s="12">
        <f>IF(B388="","",VLOOKUP(B388,[1]TESSERATI!$C$3:$L$999,5,FALSE))</f>
        <v>26301</v>
      </c>
      <c r="H388" s="14">
        <v>1.2246527777777776E-2</v>
      </c>
      <c r="I388" s="11"/>
      <c r="J388" s="11"/>
      <c r="K388" s="10" t="str">
        <f>IF(B388="","",VLOOKUP(B388,[1]TESSERATI!$C$3:$L$999,7,FALSE))</f>
        <v>Amatori B M</v>
      </c>
      <c r="L388" s="10">
        <f>IF(B388="","",VLOOKUP(B388,[1]TESSERATI!$C$3:$L$993,10,FALSE))</f>
        <v>0</v>
      </c>
    </row>
    <row r="389" spans="1:13" x14ac:dyDescent="0.3">
      <c r="A389" s="16">
        <v>9</v>
      </c>
      <c r="B389" s="9" t="s">
        <v>775</v>
      </c>
      <c r="C389" s="10" t="str">
        <f>IF(B389="","",VLOOKUP(B389,[1]TESSERATI!$C$3:$L$993,2,FALSE))</f>
        <v>FURLAN</v>
      </c>
      <c r="D389" s="10" t="str">
        <f>IF(B389="","",VLOOKUP(B389,[1]TESSERATI!$C$3:$L$999,3,FALSE))</f>
        <v>CRISTIAN</v>
      </c>
      <c r="E389" s="10" t="str">
        <f>IF(B389="","",VLOOKUP(B389,[1]TESSERATI!$C$3:$L$999,4,FALSE))</f>
        <v>A.S.D. G.S. Astra</v>
      </c>
      <c r="F389" s="11" t="str">
        <f>IF(B389="","",VLOOKUP(B389,[1]TESSERATI!$C$3:$L$999,8,FALSE))</f>
        <v>CSI</v>
      </c>
      <c r="G389" s="12">
        <f>IF(B389="","",VLOOKUP(B389,[1]TESSERATI!$C$3:$L$999,5,FALSE))</f>
        <v>26547</v>
      </c>
      <c r="H389" s="14">
        <v>1.2337962962962964E-2</v>
      </c>
      <c r="I389" s="11"/>
      <c r="J389" s="11"/>
      <c r="K389" s="10" t="str">
        <f>IF(B389="","",VLOOKUP(B389,[1]TESSERATI!$C$3:$L$999,7,FALSE))</f>
        <v>Amatori B M</v>
      </c>
      <c r="L389" s="10">
        <f>IF(B389="","",VLOOKUP(B389,[1]TESSERATI!$C$3:$L$993,10,FALSE))</f>
        <v>0</v>
      </c>
    </row>
    <row r="390" spans="1:13" x14ac:dyDescent="0.3">
      <c r="A390" s="16">
        <v>10</v>
      </c>
      <c r="B390" s="9" t="s">
        <v>776</v>
      </c>
      <c r="C390" s="10" t="str">
        <f>IF(B390="","",VLOOKUP(B390,[1]TESSERATI!$C$3:$L$993,2,FALSE))</f>
        <v>FONTANA</v>
      </c>
      <c r="D390" s="10" t="str">
        <f>IF(B390="","",VLOOKUP(B390,[1]TESSERATI!$C$3:$L$999,3,FALSE))</f>
        <v>MAURO</v>
      </c>
      <c r="E390" s="10" t="str">
        <f>IF(B390="","",VLOOKUP(B390,[1]TESSERATI!$C$3:$L$999,4,FALSE))</f>
        <v>A.S.D. G.S. Astra</v>
      </c>
      <c r="F390" s="11" t="str">
        <f>IF(B390="","",VLOOKUP(B390,[1]TESSERATI!$C$3:$L$999,8,FALSE))</f>
        <v>CSI</v>
      </c>
      <c r="G390" s="12">
        <f>IF(B390="","",VLOOKUP(B390,[1]TESSERATI!$C$3:$L$999,5,FALSE))</f>
        <v>26954</v>
      </c>
      <c r="H390" s="14">
        <v>1.2921296296296297E-2</v>
      </c>
      <c r="I390" s="11"/>
      <c r="J390" s="11"/>
      <c r="K390" s="10" t="str">
        <f>IF(B390="","",VLOOKUP(B390,[1]TESSERATI!$C$3:$L$999,7,FALSE))</f>
        <v>Amatori B M</v>
      </c>
      <c r="L390" s="10">
        <f>IF(B390="","",VLOOKUP(B390,[1]TESSERATI!$C$3:$L$993,10,FALSE))</f>
        <v>0</v>
      </c>
    </row>
    <row r="391" spans="1:13" x14ac:dyDescent="0.3">
      <c r="A391" s="16">
        <v>11</v>
      </c>
      <c r="B391" s="9" t="s">
        <v>777</v>
      </c>
      <c r="C391" s="10" t="str">
        <f>IF(B391="","",VLOOKUP(B391,[1]TESSERATI!$C$3:$L$993,2,FALSE))</f>
        <v>DOLMEN</v>
      </c>
      <c r="D391" s="10" t="str">
        <f>IF(B391="","",VLOOKUP(B391,[1]TESSERATI!$C$3:$L$999,3,FALSE))</f>
        <v>DANTE</v>
      </c>
      <c r="E391" s="10" t="str">
        <f>IF(B391="","",VLOOKUP(B391,[1]TESSERATI!$C$3:$L$999,4,FALSE))</f>
        <v>U. S. Aquilotti Pelos Asd</v>
      </c>
      <c r="F391" s="11" t="str">
        <f>IF(B391="","",VLOOKUP(B391,[1]TESSERATI!$C$3:$L$999,8,FALSE))</f>
        <v>CSI</v>
      </c>
      <c r="G391" s="12">
        <f>IF(B391="","",VLOOKUP(B391,[1]TESSERATI!$C$3:$L$999,5,FALSE))</f>
        <v>27611</v>
      </c>
      <c r="H391" s="14">
        <v>1.2956018518518519E-2</v>
      </c>
      <c r="I391" s="11"/>
      <c r="J391" s="11"/>
      <c r="K391" s="10" t="str">
        <f>IF(B391="","",VLOOKUP(B391,[1]TESSERATI!$C$3:$L$999,7,FALSE))</f>
        <v>Amatori B M</v>
      </c>
      <c r="L391" s="10">
        <f>IF(B391="","",VLOOKUP(B391,[1]TESSERATI!$C$3:$L$993,10,FALSE))</f>
        <v>0</v>
      </c>
    </row>
    <row r="392" spans="1:13" x14ac:dyDescent="0.3">
      <c r="A392" s="16">
        <v>12</v>
      </c>
      <c r="B392" s="9" t="s">
        <v>778</v>
      </c>
      <c r="C392" s="10" t="str">
        <f>IF(B392="","",VLOOKUP(B392,[1]TESSERATI!$C$3:$L$993,2,FALSE))</f>
        <v>PIU</v>
      </c>
      <c r="D392" s="10" t="str">
        <f>IF(B392="","",VLOOKUP(B392,[1]TESSERATI!$C$3:$L$999,3,FALSE))</f>
        <v>ANDREA</v>
      </c>
      <c r="E392" s="10" t="str">
        <f>IF(B392="","",VLOOKUP(B392,[1]TESSERATI!$C$3:$L$999,4,FALSE))</f>
        <v>U.S. Virtus Nemeggio</v>
      </c>
      <c r="F392" s="11" t="str">
        <f>IF(B392="","",VLOOKUP(B392,[1]TESSERATI!$C$3:$L$999,8,FALSE))</f>
        <v>CSI</v>
      </c>
      <c r="G392" s="12">
        <f>IF(B392="","",VLOOKUP(B392,[1]TESSERATI!$C$3:$L$999,5,FALSE))</f>
        <v>27240</v>
      </c>
      <c r="H392" s="14">
        <v>1.3185185185185185E-2</v>
      </c>
      <c r="I392" s="11"/>
      <c r="J392" s="11"/>
      <c r="K392" s="10" t="str">
        <f>IF(B392="","",VLOOKUP(B392,[1]TESSERATI!$C$3:$L$999,7,FALSE))</f>
        <v>Amatori B M</v>
      </c>
      <c r="L392" s="10">
        <f>IF(B392="","",VLOOKUP(B392,[1]TESSERATI!$C$3:$L$993,10,FALSE))</f>
        <v>0</v>
      </c>
    </row>
    <row r="393" spans="1:13" x14ac:dyDescent="0.3">
      <c r="A393" s="16">
        <v>13</v>
      </c>
      <c r="B393" s="9" t="s">
        <v>779</v>
      </c>
      <c r="C393" s="10" t="str">
        <f>IF(B393="","",VLOOKUP(B393,[1]TESSERATI!$C$3:$L$993,2,FALSE))</f>
        <v>ZANELLA</v>
      </c>
      <c r="D393" s="10" t="str">
        <f>IF(B393="","",VLOOKUP(B393,[1]TESSERATI!$C$3:$L$999,3,FALSE))</f>
        <v>CRISTIANO</v>
      </c>
      <c r="E393" s="10" t="str">
        <f>IF(B393="","",VLOOKUP(B393,[1]TESSERATI!$C$3:$L$999,4,FALSE))</f>
        <v>A.S.D. G.S. Astra</v>
      </c>
      <c r="F393" s="11" t="str">
        <f>IF(B393="","",VLOOKUP(B393,[1]TESSERATI!$C$3:$L$999,8,FALSE))</f>
        <v>CSI</v>
      </c>
      <c r="G393" s="12">
        <f>IF(B393="","",VLOOKUP(B393,[1]TESSERATI!$C$3:$L$999,5,FALSE))</f>
        <v>25749</v>
      </c>
      <c r="H393" s="14">
        <v>1.3417824074074073E-2</v>
      </c>
      <c r="I393" s="11"/>
      <c r="J393" s="11"/>
      <c r="K393" s="10" t="str">
        <f>IF(B393="","",VLOOKUP(B393,[1]TESSERATI!$C$3:$L$999,7,FALSE))</f>
        <v>Amatori B M</v>
      </c>
      <c r="L393" s="10">
        <f>IF(B393="","",VLOOKUP(B393,[1]TESSERATI!$C$3:$L$993,10,FALSE))</f>
        <v>0</v>
      </c>
      <c r="M393" t="s">
        <v>780</v>
      </c>
    </row>
    <row r="394" spans="1:13" x14ac:dyDescent="0.3">
      <c r="A394" s="16">
        <v>14</v>
      </c>
      <c r="B394" s="9" t="s">
        <v>781</v>
      </c>
      <c r="C394" s="10" t="str">
        <f>IF(B394="","",VLOOKUP(B394,[1]TESSERATI!$C$3:$L$993,2,FALSE))</f>
        <v>DE MARTINI</v>
      </c>
      <c r="D394" s="10" t="str">
        <f>IF(B394="","",VLOOKUP(B394,[1]TESSERATI!$C$3:$L$999,3,FALSE))</f>
        <v>ENRICO</v>
      </c>
      <c r="E394" s="10" t="str">
        <f>IF(B394="","",VLOOKUP(B394,[1]TESSERATI!$C$3:$L$999,4,FALSE))</f>
        <v>Pol. Santa Giustina</v>
      </c>
      <c r="F394" s="11" t="str">
        <f>IF(B394="","",VLOOKUP(B394,[1]TESSERATI!$C$3:$L$999,8,FALSE))</f>
        <v>CSI</v>
      </c>
      <c r="G394" s="12">
        <f>IF(B394="","",VLOOKUP(B394,[1]TESSERATI!$C$3:$L$999,5,FALSE))</f>
        <v>27001</v>
      </c>
      <c r="H394" s="14">
        <v>1.342476851851852E-2</v>
      </c>
      <c r="I394" s="11"/>
      <c r="J394" s="11"/>
      <c r="K394" s="10" t="str">
        <f>IF(B394="","",VLOOKUP(B394,[1]TESSERATI!$C$3:$L$999,7,FALSE))</f>
        <v>Amatori B M</v>
      </c>
      <c r="L394" s="10">
        <f>IF(B394="","",VLOOKUP(B394,[1]TESSERATI!$C$3:$L$993,10,FALSE))</f>
        <v>0</v>
      </c>
    </row>
    <row r="395" spans="1:13" x14ac:dyDescent="0.3">
      <c r="A395" s="16">
        <v>15</v>
      </c>
      <c r="B395" s="9" t="s">
        <v>782</v>
      </c>
      <c r="C395" s="10" t="str">
        <f>IF(B395="","",VLOOKUP(B395,[1]TESSERATI!$C$3:$L$993,2,FALSE))</f>
        <v>SOPPELSA</v>
      </c>
      <c r="D395" s="10" t="str">
        <f>IF(B395="","",VLOOKUP(B395,[1]TESSERATI!$C$3:$L$999,3,FALSE))</f>
        <v>FABRIZIO</v>
      </c>
      <c r="E395" s="10" t="str">
        <f>IF(B395="","",VLOOKUP(B395,[1]TESSERATI!$C$3:$L$999,4,FALSE))</f>
        <v>Atletica Agordina</v>
      </c>
      <c r="F395" s="11" t="str">
        <f>IF(B395="","",VLOOKUP(B395,[1]TESSERATI!$C$3:$L$999,8,FALSE))</f>
        <v>CSI</v>
      </c>
      <c r="G395" s="12">
        <f>IF(B395="","",VLOOKUP(B395,[1]TESSERATI!$C$3:$L$999,5,FALSE))</f>
        <v>28188</v>
      </c>
      <c r="H395" s="14">
        <v>1.3452546296296296E-2</v>
      </c>
      <c r="I395" s="11"/>
      <c r="J395" s="11"/>
      <c r="K395" s="10" t="str">
        <f>IF(B395="","",VLOOKUP(B395,[1]TESSERATI!$C$3:$L$999,7,FALSE))</f>
        <v>Amatori B M</v>
      </c>
      <c r="L395" s="10">
        <f>IF(B395="","",VLOOKUP(B395,[1]TESSERATI!$C$3:$L$993,10,FALSE))</f>
        <v>0</v>
      </c>
    </row>
    <row r="396" spans="1:13" x14ac:dyDescent="0.3">
      <c r="A396" s="16">
        <v>16</v>
      </c>
      <c r="B396" s="9" t="s">
        <v>783</v>
      </c>
      <c r="C396" s="10" t="str">
        <f>IF(B396="","",VLOOKUP(B396,[1]TESSERATI!$C$3:$L$993,2,FALSE))</f>
        <v>TONET</v>
      </c>
      <c r="D396" s="10" t="str">
        <f>IF(B396="","",VLOOKUP(B396,[1]TESSERATI!$C$3:$L$999,3,FALSE))</f>
        <v>STEFANO</v>
      </c>
      <c r="E396" s="10" t="str">
        <f>IF(B396="","",VLOOKUP(B396,[1]TESSERATI!$C$3:$L$999,4,FALSE))</f>
        <v>U.S. Virtus Nemeggio</v>
      </c>
      <c r="F396" s="11" t="str">
        <f>IF(B396="","",VLOOKUP(B396,[1]TESSERATI!$C$3:$L$999,8,FALSE))</f>
        <v>CSI</v>
      </c>
      <c r="G396" s="12">
        <f>IF(B396="","",VLOOKUP(B396,[1]TESSERATI!$C$3:$L$999,5,FALSE))</f>
        <v>26346</v>
      </c>
      <c r="H396" s="14">
        <v>1.3458333333333333E-2</v>
      </c>
      <c r="I396" s="11"/>
      <c r="J396" s="11"/>
      <c r="K396" s="10" t="str">
        <f>IF(B396="","",VLOOKUP(B396,[1]TESSERATI!$C$3:$L$999,7,FALSE))</f>
        <v>Amatori B M</v>
      </c>
      <c r="L396" s="10">
        <f>IF(B396="","",VLOOKUP(B396,[1]TESSERATI!$C$3:$L$993,10,FALSE))</f>
        <v>0</v>
      </c>
    </row>
    <row r="397" spans="1:13" x14ac:dyDescent="0.3">
      <c r="A397" s="16">
        <v>17</v>
      </c>
      <c r="B397" s="9" t="s">
        <v>784</v>
      </c>
      <c r="C397" s="10" t="str">
        <f>IF(B397="","",VLOOKUP(B397,[1]TESSERATI!$C$3:$L$993,2,FALSE))</f>
        <v>RADAMONDO</v>
      </c>
      <c r="D397" s="10" t="str">
        <f>IF(B397="","",VLOOKUP(B397,[1]TESSERATI!$C$3:$L$999,3,FALSE))</f>
        <v>MICHELE MARIO</v>
      </c>
      <c r="E397" s="10" t="str">
        <f>IF(B397="","",VLOOKUP(B397,[1]TESSERATI!$C$3:$L$999,4,FALSE))</f>
        <v>Pol. Santa Giustina</v>
      </c>
      <c r="F397" s="11" t="str">
        <f>IF(B397="","",VLOOKUP(B397,[1]TESSERATI!$C$3:$L$999,8,FALSE))</f>
        <v>CSI</v>
      </c>
      <c r="G397" s="12">
        <f>IF(B397="","",VLOOKUP(B397,[1]TESSERATI!$C$3:$L$999,5,FALSE))</f>
        <v>28315</v>
      </c>
      <c r="H397" s="14">
        <v>1.3989583333333333E-2</v>
      </c>
      <c r="I397" s="11"/>
      <c r="J397" s="11"/>
      <c r="K397" s="10" t="str">
        <f>IF(B397="","",VLOOKUP(B397,[1]TESSERATI!$C$3:$L$999,7,FALSE))</f>
        <v>Amatori B M</v>
      </c>
      <c r="L397" s="10">
        <f>IF(B397="","",VLOOKUP(B397,[1]TESSERATI!$C$3:$L$993,10,FALSE))</f>
        <v>0</v>
      </c>
    </row>
    <row r="398" spans="1:13" x14ac:dyDescent="0.3">
      <c r="A398" s="16">
        <v>18</v>
      </c>
      <c r="B398" s="9" t="s">
        <v>785</v>
      </c>
      <c r="C398" s="10" t="str">
        <f>IF(B398="","",VLOOKUP(B398,[1]TESSERATI!$C$3:$L$993,2,FALSE))</f>
        <v>GLICIDIO</v>
      </c>
      <c r="D398" s="10" t="str">
        <f>IF(B398="","",VLOOKUP(B398,[1]TESSERATI!$C$3:$L$999,3,FALSE))</f>
        <v>MICHELE</v>
      </c>
      <c r="E398" s="10" t="str">
        <f>IF(B398="","",VLOOKUP(B398,[1]TESSERATI!$C$3:$L$999,4,FALSE))</f>
        <v>A.S.D. G.S. Astra</v>
      </c>
      <c r="F398" s="11" t="str">
        <f>IF(B398="","",VLOOKUP(B398,[1]TESSERATI!$C$3:$L$999,8,FALSE))</f>
        <v>CSI</v>
      </c>
      <c r="G398" s="12">
        <f>IF(B398="","",VLOOKUP(B398,[1]TESSERATI!$C$3:$L$999,5,FALSE))</f>
        <v>28077</v>
      </c>
      <c r="H398" s="14">
        <v>1.3993055555555555E-2</v>
      </c>
      <c r="I398" s="11"/>
      <c r="J398" s="11"/>
      <c r="K398" s="10" t="str">
        <f>IF(B398="","",VLOOKUP(B398,[1]TESSERATI!$C$3:$L$999,7,FALSE))</f>
        <v>Amatori B M</v>
      </c>
      <c r="L398" s="10">
        <f>IF(B398="","",VLOOKUP(B398,[1]TESSERATI!$C$3:$L$993,10,FALSE))</f>
        <v>0</v>
      </c>
    </row>
    <row r="399" spans="1:13" x14ac:dyDescent="0.3">
      <c r="A399" s="16">
        <v>19</v>
      </c>
      <c r="B399" s="9" t="s">
        <v>786</v>
      </c>
      <c r="C399" s="10" t="str">
        <f>IF(B399="","",VLOOKUP(B399,[1]TESSERATI!$C$3:$L$993,2,FALSE))</f>
        <v>DAL ZOTTO</v>
      </c>
      <c r="D399" s="10" t="str">
        <f>IF(B399="","",VLOOKUP(B399,[1]TESSERATI!$C$3:$L$999,3,FALSE))</f>
        <v>DAVIDE</v>
      </c>
      <c r="E399" s="10" t="str">
        <f>IF(B399="","",VLOOKUP(B399,[1]TESSERATI!$C$3:$L$999,4,FALSE))</f>
        <v>Pol. Santa Giustina</v>
      </c>
      <c r="F399" s="11" t="str">
        <f>IF(B399="","",VLOOKUP(B399,[1]TESSERATI!$C$3:$L$999,8,FALSE))</f>
        <v>CSI</v>
      </c>
      <c r="G399" s="12">
        <f>IF(B399="","",VLOOKUP(B399,[1]TESSERATI!$C$3:$L$999,5,FALSE))</f>
        <v>29119</v>
      </c>
      <c r="H399" s="14">
        <v>1.4018518518518519E-2</v>
      </c>
      <c r="I399" s="11"/>
      <c r="J399" s="11"/>
      <c r="K399" s="10" t="str">
        <f>IF(B399="","",VLOOKUP(B399,[1]TESSERATI!$C$3:$L$999,7,FALSE))</f>
        <v>Amatori B M</v>
      </c>
      <c r="L399" s="10">
        <f>IF(B399="","",VLOOKUP(B399,[1]TESSERATI!$C$3:$L$993,10,FALSE))</f>
        <v>0</v>
      </c>
    </row>
    <row r="400" spans="1:13" x14ac:dyDescent="0.3">
      <c r="A400" s="16">
        <v>20</v>
      </c>
      <c r="B400" s="9" t="s">
        <v>787</v>
      </c>
      <c r="C400" s="10" t="str">
        <f>IF(B400="","",VLOOKUP(B400,[1]TESSERATI!$C$3:$L$993,2,FALSE))</f>
        <v>MALACARNE</v>
      </c>
      <c r="D400" s="10" t="str">
        <f>IF(B400="","",VLOOKUP(B400,[1]TESSERATI!$C$3:$L$999,3,FALSE))</f>
        <v>DAVID</v>
      </c>
      <c r="E400" s="10" t="str">
        <f>IF(B400="","",VLOOKUP(B400,[1]TESSERATI!$C$3:$L$999,4,FALSE))</f>
        <v>Atletica Lamon A.S.D.</v>
      </c>
      <c r="F400" s="11" t="str">
        <f>IF(B400="","",VLOOKUP(B400,[1]TESSERATI!$C$3:$L$999,8,FALSE))</f>
        <v>CSI</v>
      </c>
      <c r="G400" s="12">
        <f>IF(B400="","",VLOOKUP(B400,[1]TESSERATI!$C$3:$L$999,5,FALSE))</f>
        <v>27586</v>
      </c>
      <c r="H400" s="14">
        <v>1.4310185185185186E-2</v>
      </c>
      <c r="I400" s="11"/>
      <c r="J400" s="11"/>
      <c r="K400" s="10" t="str">
        <f>IF(B400="","",VLOOKUP(B400,[1]TESSERATI!$C$3:$L$999,7,FALSE))</f>
        <v>Amatori B M</v>
      </c>
      <c r="L400" s="10">
        <f>IF(B400="","",VLOOKUP(B400,[1]TESSERATI!$C$3:$L$993,10,FALSE))</f>
        <v>0</v>
      </c>
    </row>
    <row r="401" spans="1:12" x14ac:dyDescent="0.3">
      <c r="A401" s="16">
        <v>21</v>
      </c>
      <c r="B401" s="9" t="s">
        <v>788</v>
      </c>
      <c r="C401" s="10" t="str">
        <f>IF(B401="","",VLOOKUP(B401,[1]TESSERATI!$C$3:$L$993,2,FALSE))</f>
        <v>MOINO</v>
      </c>
      <c r="D401" s="10" t="str">
        <f>IF(B401="","",VLOOKUP(B401,[1]TESSERATI!$C$3:$L$999,3,FALSE))</f>
        <v>ALESSANDRO</v>
      </c>
      <c r="E401" s="10" t="str">
        <f>IF(B401="","",VLOOKUP(B401,[1]TESSERATI!$C$3:$L$999,4,FALSE))</f>
        <v>U.S. Virtus Nemeggio</v>
      </c>
      <c r="F401" s="11" t="str">
        <f>IF(B401="","",VLOOKUP(B401,[1]TESSERATI!$C$3:$L$999,8,FALSE))</f>
        <v>CSI</v>
      </c>
      <c r="G401" s="12">
        <f>IF(B401="","",VLOOKUP(B401,[1]TESSERATI!$C$3:$L$999,5,FALSE))</f>
        <v>27088</v>
      </c>
      <c r="H401" s="14">
        <v>1.4341435185185184E-2</v>
      </c>
      <c r="I401" s="11"/>
      <c r="J401" s="11"/>
      <c r="K401" s="10" t="str">
        <f>IF(B401="","",VLOOKUP(B401,[1]TESSERATI!$C$3:$L$999,7,FALSE))</f>
        <v>Amatori B M</v>
      </c>
      <c r="L401" s="10">
        <f>IF(B401="","",VLOOKUP(B401,[1]TESSERATI!$C$3:$L$993,10,FALSE))</f>
        <v>0</v>
      </c>
    </row>
    <row r="402" spans="1:12" x14ac:dyDescent="0.3">
      <c r="A402" s="16">
        <v>22</v>
      </c>
      <c r="B402" s="9" t="s">
        <v>789</v>
      </c>
      <c r="C402" s="10" t="str">
        <f>IF(B402="","",VLOOKUP(B402,[1]TESSERATI!$C$3:$L$993,2,FALSE))</f>
        <v>CHENET</v>
      </c>
      <c r="D402" s="10" t="str">
        <f>IF(B402="","",VLOOKUP(B402,[1]TESSERATI!$C$3:$L$999,3,FALSE))</f>
        <v>EMANUEL</v>
      </c>
      <c r="E402" s="10" t="str">
        <f>IF(B402="","",VLOOKUP(B402,[1]TESSERATI!$C$3:$L$999,4,FALSE))</f>
        <v>Atletica Agordina</v>
      </c>
      <c r="F402" s="11" t="str">
        <f>IF(B402="","",VLOOKUP(B402,[1]TESSERATI!$C$3:$L$999,8,FALSE))</f>
        <v>CSI</v>
      </c>
      <c r="G402" s="12">
        <f>IF(B402="","",VLOOKUP(B402,[1]TESSERATI!$C$3:$L$999,5,FALSE))</f>
        <v>28549</v>
      </c>
      <c r="H402" s="14">
        <v>1.4413194444444444E-2</v>
      </c>
      <c r="I402" s="11"/>
      <c r="J402" s="11"/>
      <c r="K402" s="10" t="str">
        <f>IF(B402="","",VLOOKUP(B402,[1]TESSERATI!$C$3:$L$999,7,FALSE))</f>
        <v>Amatori B M</v>
      </c>
      <c r="L402" s="10">
        <f>IF(B402="","",VLOOKUP(B402,[1]TESSERATI!$C$3:$L$993,10,FALSE))</f>
        <v>0</v>
      </c>
    </row>
    <row r="403" spans="1:12" x14ac:dyDescent="0.3">
      <c r="A403" s="16">
        <v>23</v>
      </c>
      <c r="B403" s="9" t="s">
        <v>790</v>
      </c>
      <c r="C403" s="10" t="str">
        <f>IF(B403="","",VLOOKUP(B403,[1]TESSERATI!$C$3:$L$993,2,FALSE))</f>
        <v>VIEL</v>
      </c>
      <c r="D403" s="10" t="str">
        <f>IF(B403="","",VLOOKUP(B403,[1]TESSERATI!$C$3:$L$999,3,FALSE))</f>
        <v>FEDERICO</v>
      </c>
      <c r="E403" s="10" t="str">
        <f>IF(B403="","",VLOOKUP(B403,[1]TESSERATI!$C$3:$L$999,4,FALSE))</f>
        <v>A.S.D. G.S. La Piave 2000</v>
      </c>
      <c r="F403" s="11" t="str">
        <f>IF(B403="","",VLOOKUP(B403,[1]TESSERATI!$C$3:$L$999,8,FALSE))</f>
        <v>CSI</v>
      </c>
      <c r="G403" s="12">
        <f>IF(B403="","",VLOOKUP(B403,[1]TESSERATI!$C$3:$L$999,5,FALSE))</f>
        <v>27746</v>
      </c>
      <c r="H403" s="14">
        <v>1.7584490740740741E-2</v>
      </c>
      <c r="I403" s="11"/>
      <c r="J403" s="11"/>
      <c r="K403" s="10" t="str">
        <f>IF(B403="","",VLOOKUP(B403,[1]TESSERATI!$C$3:$L$999,7,FALSE))</f>
        <v>Amatori B M</v>
      </c>
      <c r="L403" s="10">
        <f>IF(B403="","",VLOOKUP(B403,[1]TESSERATI!$C$3:$L$993,10,FALSE))</f>
        <v>0</v>
      </c>
    </row>
    <row r="404" spans="1:12" x14ac:dyDescent="0.3">
      <c r="B404" s="6"/>
      <c r="C404" s="7"/>
      <c r="D404" s="8"/>
      <c r="E404" s="8"/>
      <c r="F404" s="7"/>
      <c r="G404" s="7"/>
    </row>
    <row r="405" spans="1:12" ht="18" x14ac:dyDescent="0.35">
      <c r="B405" s="1"/>
      <c r="C405" s="1"/>
      <c r="D405" s="2" t="s">
        <v>21</v>
      </c>
    </row>
    <row r="406" spans="1:12" x14ac:dyDescent="0.3">
      <c r="A406" s="10"/>
      <c r="B406" s="4" t="s">
        <v>1</v>
      </c>
      <c r="C406" s="5" t="s">
        <v>2</v>
      </c>
      <c r="D406" s="5" t="s">
        <v>3</v>
      </c>
      <c r="E406" s="4" t="s">
        <v>4</v>
      </c>
      <c r="F406" s="4"/>
      <c r="G406" s="4" t="s">
        <v>5</v>
      </c>
      <c r="H406" s="4" t="s">
        <v>26</v>
      </c>
    </row>
    <row r="407" spans="1:12" x14ac:dyDescent="0.3">
      <c r="A407" s="16">
        <v>1</v>
      </c>
      <c r="B407" s="9" t="s">
        <v>791</v>
      </c>
      <c r="C407" s="10" t="str">
        <f>IF(B407="","",VLOOKUP(B407,[1]TESSERATI!$C$3:$L$993,2,FALSE))</f>
        <v>NFAFTA</v>
      </c>
      <c r="D407" s="10" t="str">
        <f>IF(B407="","",VLOOKUP(B407,[1]TESSERATI!$C$3:$L$999,3,FALSE))</f>
        <v>HAMID</v>
      </c>
      <c r="E407" s="10" t="str">
        <f>IF(B407="","",VLOOKUP(B407,[1]TESSERATI!$C$3:$L$999,4,FALSE))</f>
        <v>A.S.D. G.S. Astra</v>
      </c>
      <c r="F407" s="11" t="str">
        <f>IF(B407="","",VLOOKUP(B407,[1]TESSERATI!$C$3:$L$999,8,FALSE))</f>
        <v>CSI</v>
      </c>
      <c r="G407" s="12">
        <f>IF(B407="","",VLOOKUP(B407,[1]TESSERATI!$C$3:$L$999,5,FALSE))</f>
        <v>25204</v>
      </c>
      <c r="H407" s="14">
        <v>1.1883101851851853E-2</v>
      </c>
      <c r="I407" s="11"/>
      <c r="J407" s="11"/>
      <c r="K407" s="10" t="str">
        <f>IF(B407="","",VLOOKUP(B407,[1]TESSERATI!$C$3:$L$999,7,FALSE))</f>
        <v>Veterani a M</v>
      </c>
      <c r="L407" s="10">
        <f>IF(B407="","",VLOOKUP(B407,[1]TESSERATI!$C$3:$L$993,10,FALSE))</f>
        <v>0</v>
      </c>
    </row>
    <row r="408" spans="1:12" x14ac:dyDescent="0.3">
      <c r="A408" s="16">
        <v>2</v>
      </c>
      <c r="B408" s="9" t="s">
        <v>792</v>
      </c>
      <c r="C408" s="10" t="str">
        <f>IF(B408="","",VLOOKUP(B408,[1]TESSERATI!$C$3:$L$993,2,FALSE))</f>
        <v>SIMEONI</v>
      </c>
      <c r="D408" s="10" t="str">
        <f>IF(B408="","",VLOOKUP(B408,[1]TESSERATI!$C$3:$L$999,3,FALSE))</f>
        <v>MAURO</v>
      </c>
      <c r="E408" s="10" t="str">
        <f>IF(B408="","",VLOOKUP(B408,[1]TESSERATI!$C$3:$L$999,4,FALSE))</f>
        <v>A.S.D. G.S. Astra</v>
      </c>
      <c r="F408" s="11" t="str">
        <f>IF(B408="","",VLOOKUP(B408,[1]TESSERATI!$C$3:$L$999,8,FALSE))</f>
        <v>CSI</v>
      </c>
      <c r="G408" s="12">
        <f>IF(B408="","",VLOOKUP(B408,[1]TESSERATI!$C$3:$L$999,5,FALSE))</f>
        <v>24919</v>
      </c>
      <c r="H408" s="14">
        <v>1.2028935185185184E-2</v>
      </c>
      <c r="I408" s="11"/>
      <c r="J408" s="11"/>
      <c r="K408" s="10" t="str">
        <f>IF(B408="","",VLOOKUP(B408,[1]TESSERATI!$C$3:$L$999,7,FALSE))</f>
        <v>Veterani a M</v>
      </c>
      <c r="L408" s="10">
        <f>IF(B408="","",VLOOKUP(B408,[1]TESSERATI!$C$3:$L$993,10,FALSE))</f>
        <v>0</v>
      </c>
    </row>
    <row r="409" spans="1:12" x14ac:dyDescent="0.3">
      <c r="A409" s="16">
        <v>3</v>
      </c>
      <c r="B409" s="9" t="s">
        <v>793</v>
      </c>
      <c r="C409" s="10" t="str">
        <f>IF(B409="","",VLOOKUP(B409,[1]TESSERATI!$C$3:$L$993,2,FALSE))</f>
        <v>FANTINEL</v>
      </c>
      <c r="D409" s="10" t="str">
        <f>IF(B409="","",VLOOKUP(B409,[1]TESSERATI!$C$3:$L$999,3,FALSE))</f>
        <v>DANIELE</v>
      </c>
      <c r="E409" s="10" t="str">
        <f>IF(B409="","",VLOOKUP(B409,[1]TESSERATI!$C$3:$L$999,4,FALSE))</f>
        <v>Atletica Lamon A.S.D.</v>
      </c>
      <c r="F409" s="11" t="str">
        <f>IF(B409="","",VLOOKUP(B409,[1]TESSERATI!$C$3:$L$999,8,FALSE))</f>
        <v>CSI</v>
      </c>
      <c r="G409" s="12">
        <f>IF(B409="","",VLOOKUP(B409,[1]TESSERATI!$C$3:$L$999,5,FALSE))</f>
        <v>25562</v>
      </c>
      <c r="H409" s="14">
        <v>1.224074074074074E-2</v>
      </c>
      <c r="I409" s="11"/>
      <c r="J409" s="11"/>
      <c r="K409" s="10" t="str">
        <f>IF(B409="","",VLOOKUP(B409,[1]TESSERATI!$C$3:$L$999,7,FALSE))</f>
        <v>Veterani a M</v>
      </c>
      <c r="L409" s="10">
        <f>IF(B409="","",VLOOKUP(B409,[1]TESSERATI!$C$3:$L$993,10,FALSE))</f>
        <v>0</v>
      </c>
    </row>
    <row r="410" spans="1:12" x14ac:dyDescent="0.3">
      <c r="A410" s="16">
        <v>4</v>
      </c>
      <c r="B410" s="9" t="s">
        <v>794</v>
      </c>
      <c r="C410" s="10" t="str">
        <f>IF(B410="","",VLOOKUP(B410,[1]TESSERATI!$C$3:$L$993,2,FALSE))</f>
        <v>MARCON</v>
      </c>
      <c r="D410" s="10" t="str">
        <f>IF(B410="","",VLOOKUP(B410,[1]TESSERATI!$C$3:$L$999,3,FALSE))</f>
        <v>IVANO</v>
      </c>
      <c r="E410" s="10" t="str">
        <f>IF(B410="","",VLOOKUP(B410,[1]TESSERATI!$C$3:$L$999,4,FALSE))</f>
        <v>Atletica Agordina</v>
      </c>
      <c r="F410" s="11" t="str">
        <f>IF(B410="","",VLOOKUP(B410,[1]TESSERATI!$C$3:$L$999,8,FALSE))</f>
        <v>CSI</v>
      </c>
      <c r="G410" s="12">
        <f>IF(B410="","",VLOOKUP(B410,[1]TESSERATI!$C$3:$L$999,5,FALSE))</f>
        <v>23681</v>
      </c>
      <c r="H410" s="14">
        <v>1.2417824074074076E-2</v>
      </c>
      <c r="I410" s="11"/>
      <c r="J410" s="11"/>
      <c r="K410" s="10" t="str">
        <f>IF(B410="","",VLOOKUP(B410,[1]TESSERATI!$C$3:$L$999,7,FALSE))</f>
        <v>Veterani a M</v>
      </c>
      <c r="L410" s="10">
        <f>IF(B410="","",VLOOKUP(B410,[1]TESSERATI!$C$3:$L$993,10,FALSE))</f>
        <v>0</v>
      </c>
    </row>
    <row r="411" spans="1:12" x14ac:dyDescent="0.3">
      <c r="A411" s="16">
        <v>5</v>
      </c>
      <c r="B411" s="9" t="s">
        <v>795</v>
      </c>
      <c r="C411" s="10" t="str">
        <f>IF(B411="","",VLOOKUP(B411,[1]TESSERATI!$C$3:$L$993,2,FALSE))</f>
        <v>MINIUTTI</v>
      </c>
      <c r="D411" s="10" t="str">
        <f>IF(B411="","",VLOOKUP(B411,[1]TESSERATI!$C$3:$L$999,3,FALSE))</f>
        <v>LORIS</v>
      </c>
      <c r="E411" s="10" t="str">
        <f>IF(B411="","",VLOOKUP(B411,[1]TESSERATI!$C$3:$L$999,4,FALSE))</f>
        <v>A.S.D. G.S. Astra</v>
      </c>
      <c r="F411" s="11" t="str">
        <f>IF(B411="","",VLOOKUP(B411,[1]TESSERATI!$C$3:$L$999,8,FALSE))</f>
        <v>CSI</v>
      </c>
      <c r="G411" s="12">
        <f>IF(B411="","",VLOOKUP(B411,[1]TESSERATI!$C$3:$L$999,5,FALSE))</f>
        <v>23981</v>
      </c>
      <c r="H411" s="14">
        <v>1.2554398148148148E-2</v>
      </c>
      <c r="I411" s="11"/>
      <c r="J411" s="11"/>
      <c r="K411" s="10" t="str">
        <f>IF(B411="","",VLOOKUP(B411,[1]TESSERATI!$C$3:$L$999,7,FALSE))</f>
        <v>Veterani a M</v>
      </c>
      <c r="L411" s="10">
        <f>IF(B411="","",VLOOKUP(B411,[1]TESSERATI!$C$3:$L$993,10,FALSE))</f>
        <v>0</v>
      </c>
    </row>
    <row r="412" spans="1:12" x14ac:dyDescent="0.3">
      <c r="A412" s="16">
        <v>6</v>
      </c>
      <c r="B412" s="9" t="s">
        <v>796</v>
      </c>
      <c r="C412" s="10" t="str">
        <f>IF(B412="","",VLOOKUP(B412,[1]TESSERATI!$C$3:$L$993,2,FALSE))</f>
        <v>DEOLA</v>
      </c>
      <c r="D412" s="10" t="str">
        <f>IF(B412="","",VLOOKUP(B412,[1]TESSERATI!$C$3:$L$999,3,FALSE))</f>
        <v>RENZO</v>
      </c>
      <c r="E412" s="10" t="str">
        <f>IF(B412="","",VLOOKUP(B412,[1]TESSERATI!$C$3:$L$999,4,FALSE))</f>
        <v>Atletica Agordina</v>
      </c>
      <c r="F412" s="11" t="str">
        <f>IF(B412="","",VLOOKUP(B412,[1]TESSERATI!$C$3:$L$999,8,FALSE))</f>
        <v>CSI</v>
      </c>
      <c r="G412" s="12">
        <f>IF(B412="","",VLOOKUP(B412,[1]TESSERATI!$C$3:$L$999,5,FALSE))</f>
        <v>24452</v>
      </c>
      <c r="H412" s="14">
        <v>1.2753472222222223E-2</v>
      </c>
      <c r="I412" s="11"/>
      <c r="J412" s="11"/>
      <c r="K412" s="10" t="str">
        <f>IF(B412="","",VLOOKUP(B412,[1]TESSERATI!$C$3:$L$999,7,FALSE))</f>
        <v>Veterani a M</v>
      </c>
      <c r="L412" s="10">
        <f>IF(B412="","",VLOOKUP(B412,[1]TESSERATI!$C$3:$L$993,10,FALSE))</f>
        <v>0</v>
      </c>
    </row>
    <row r="413" spans="1:12" x14ac:dyDescent="0.3">
      <c r="A413" s="16">
        <v>7</v>
      </c>
      <c r="B413" s="9" t="s">
        <v>797</v>
      </c>
      <c r="C413" s="10" t="str">
        <f>IF(B413="","",VLOOKUP(B413,[1]TESSERATI!$C$3:$L$993,2,FALSE))</f>
        <v>REVERZANI</v>
      </c>
      <c r="D413" s="10" t="str">
        <f>IF(B413="","",VLOOKUP(B413,[1]TESSERATI!$C$3:$L$999,3,FALSE))</f>
        <v>ALESSIO</v>
      </c>
      <c r="E413" s="10" t="str">
        <f>IF(B413="","",VLOOKUP(B413,[1]TESSERATI!$C$3:$L$999,4,FALSE))</f>
        <v>G. M. Calalzo Atl Cadore</v>
      </c>
      <c r="F413" s="11" t="str">
        <f>IF(B413="","",VLOOKUP(B413,[1]TESSERATI!$C$3:$L$999,8,FALSE))</f>
        <v>CSI</v>
      </c>
      <c r="G413" s="12">
        <f>IF(B413="","",VLOOKUP(B413,[1]TESSERATI!$C$3:$L$999,5,FALSE))</f>
        <v>24788</v>
      </c>
      <c r="H413" s="14">
        <v>1.3091435185185183E-2</v>
      </c>
      <c r="I413" s="11"/>
      <c r="J413" s="11"/>
      <c r="K413" s="10" t="str">
        <f>IF(B413="","",VLOOKUP(B413,[1]TESSERATI!$C$3:$L$999,7,FALSE))</f>
        <v>Veterani a M</v>
      </c>
      <c r="L413" s="10">
        <f>IF(B413="","",VLOOKUP(B413,[1]TESSERATI!$C$3:$L$993,10,FALSE))</f>
        <v>0</v>
      </c>
    </row>
    <row r="414" spans="1:12" x14ac:dyDescent="0.3">
      <c r="A414" s="16">
        <v>8</v>
      </c>
      <c r="B414" s="9" t="s">
        <v>798</v>
      </c>
      <c r="C414" s="10" t="str">
        <f>IF(B414="","",VLOOKUP(B414,[1]TESSERATI!$C$3:$L$993,2,FALSE))</f>
        <v>POSSAMAI</v>
      </c>
      <c r="D414" s="10" t="str">
        <f>IF(B414="","",VLOOKUP(B414,[1]TESSERATI!$C$3:$L$999,3,FALSE))</f>
        <v>ANDREA</v>
      </c>
      <c r="E414" s="10" t="str">
        <f>IF(B414="","",VLOOKUP(B414,[1]TESSERATI!$C$3:$L$999,4,FALSE))</f>
        <v>U.S. Virtus Nemeggio</v>
      </c>
      <c r="F414" s="11" t="str">
        <f>IF(B414="","",VLOOKUP(B414,[1]TESSERATI!$C$3:$L$999,8,FALSE))</f>
        <v>CSI</v>
      </c>
      <c r="G414" s="12">
        <f>IF(B414="","",VLOOKUP(B414,[1]TESSERATI!$C$3:$L$999,5,FALSE))</f>
        <v>24706</v>
      </c>
      <c r="H414" s="14">
        <v>1.3146990740740742E-2</v>
      </c>
      <c r="I414" s="11"/>
      <c r="J414" s="11"/>
      <c r="K414" s="10" t="str">
        <f>IF(B414="","",VLOOKUP(B414,[1]TESSERATI!$C$3:$L$999,7,FALSE))</f>
        <v>Veterani a M</v>
      </c>
      <c r="L414" s="10">
        <f>IF(B414="","",VLOOKUP(B414,[1]TESSERATI!$C$3:$L$993,10,FALSE))</f>
        <v>0</v>
      </c>
    </row>
    <row r="415" spans="1:12" x14ac:dyDescent="0.3">
      <c r="A415" s="16">
        <v>9</v>
      </c>
      <c r="B415" s="9" t="s">
        <v>799</v>
      </c>
      <c r="C415" s="10" t="str">
        <f>IF(B415="","",VLOOKUP(B415,[1]TESSERATI!$C$3:$L$993,2,FALSE))</f>
        <v>GUSMERINI</v>
      </c>
      <c r="D415" s="10" t="str">
        <f>IF(B415="","",VLOOKUP(B415,[1]TESSERATI!$C$3:$L$999,3,FALSE))</f>
        <v>OMAR</v>
      </c>
      <c r="E415" s="10" t="str">
        <f>IF(B415="","",VLOOKUP(B415,[1]TESSERATI!$C$3:$L$999,4,FALSE))</f>
        <v>A.S.D. Unione Sportiva Cesio</v>
      </c>
      <c r="F415" s="11" t="str">
        <f>IF(B415="","",VLOOKUP(B415,[1]TESSERATI!$C$3:$L$999,8,FALSE))</f>
        <v>CSI</v>
      </c>
      <c r="G415" s="12">
        <f>IF(B415="","",VLOOKUP(B415,[1]TESSERATI!$C$3:$L$999,5,FALSE))</f>
        <v>24865</v>
      </c>
      <c r="H415" s="14">
        <v>1.3446759259259259E-2</v>
      </c>
      <c r="I415" s="11"/>
      <c r="J415" s="11"/>
      <c r="K415" s="10" t="str">
        <f>IF(B415="","",VLOOKUP(B415,[1]TESSERATI!$C$3:$L$999,7,FALSE))</f>
        <v>Veterani a M</v>
      </c>
      <c r="L415" s="10">
        <f>IF(B415="","",VLOOKUP(B415,[1]TESSERATI!$C$3:$L$993,10,FALSE))</f>
        <v>0</v>
      </c>
    </row>
    <row r="416" spans="1:12" x14ac:dyDescent="0.3">
      <c r="A416" s="16">
        <v>10</v>
      </c>
      <c r="B416" s="9" t="s">
        <v>800</v>
      </c>
      <c r="C416" s="10" t="str">
        <f>IF(B416="","",VLOOKUP(B416,[1]TESSERATI!$C$3:$L$993,2,FALSE))</f>
        <v>ZANELLA</v>
      </c>
      <c r="D416" s="10" t="str">
        <f>IF(B416="","",VLOOKUP(B416,[1]TESSERATI!$C$3:$L$999,3,FALSE))</f>
        <v>GIORGIO</v>
      </c>
      <c r="E416" s="10" t="str">
        <f>IF(B416="","",VLOOKUP(B416,[1]TESSERATI!$C$3:$L$999,4,FALSE))</f>
        <v>Asd Atletica Trichiana</v>
      </c>
      <c r="F416" s="11" t="str">
        <f>IF(B416="","",VLOOKUP(B416,[1]TESSERATI!$C$3:$L$999,8,FALSE))</f>
        <v>CSI</v>
      </c>
      <c r="G416" s="12">
        <f>IF(B416="","",VLOOKUP(B416,[1]TESSERATI!$C$3:$L$999,5,FALSE))</f>
        <v>25488</v>
      </c>
      <c r="H416" s="14">
        <v>1.3475694444444445E-2</v>
      </c>
      <c r="I416" s="11"/>
      <c r="J416" s="11"/>
      <c r="K416" s="10" t="str">
        <f>IF(B416="","",VLOOKUP(B416,[1]TESSERATI!$C$3:$L$999,7,FALSE))</f>
        <v>Veterani a M</v>
      </c>
      <c r="L416" s="10">
        <f>IF(B416="","",VLOOKUP(B416,[1]TESSERATI!$C$3:$L$993,10,FALSE))</f>
        <v>0</v>
      </c>
    </row>
    <row r="417" spans="1:12" x14ac:dyDescent="0.3">
      <c r="A417" s="16">
        <v>11</v>
      </c>
      <c r="B417" s="9" t="s">
        <v>801</v>
      </c>
      <c r="C417" s="10" t="str">
        <f>IF(B417="","",VLOOKUP(B417,[1]TESSERATI!$C$3:$L$993,2,FALSE))</f>
        <v>ZUANEL</v>
      </c>
      <c r="D417" s="10" t="str">
        <f>IF(B417="","",VLOOKUP(B417,[1]TESSERATI!$C$3:$L$999,3,FALSE))</f>
        <v>DARIO</v>
      </c>
      <c r="E417" s="10" t="str">
        <f>IF(B417="","",VLOOKUP(B417,[1]TESSERATI!$C$3:$L$999,4,FALSE))</f>
        <v>Atletica Agordina</v>
      </c>
      <c r="F417" s="11" t="str">
        <f>IF(B417="","",VLOOKUP(B417,[1]TESSERATI!$C$3:$L$999,8,FALSE))</f>
        <v>CSI</v>
      </c>
      <c r="G417" s="12">
        <f>IF(B417="","",VLOOKUP(B417,[1]TESSERATI!$C$3:$L$999,5,FALSE))</f>
        <v>24021</v>
      </c>
      <c r="H417" s="14">
        <v>1.3719907407407408E-2</v>
      </c>
      <c r="I417" s="11"/>
      <c r="J417" s="11"/>
      <c r="K417" s="10" t="str">
        <f>IF(B417="","",VLOOKUP(B417,[1]TESSERATI!$C$3:$L$999,7,FALSE))</f>
        <v>Veterani a M</v>
      </c>
      <c r="L417" s="10">
        <f>IF(B417="","",VLOOKUP(B417,[1]TESSERATI!$C$3:$L$993,10,FALSE))</f>
        <v>0</v>
      </c>
    </row>
    <row r="418" spans="1:12" x14ac:dyDescent="0.3">
      <c r="A418" s="16">
        <v>12</v>
      </c>
      <c r="B418" s="9" t="s">
        <v>802</v>
      </c>
      <c r="C418" s="10" t="str">
        <f>IF(B418="","",VLOOKUP(B418,[1]TESSERATI!$C$3:$L$993,2,FALSE))</f>
        <v>MARCON</v>
      </c>
      <c r="D418" s="10" t="str">
        <f>IF(B418="","",VLOOKUP(B418,[1]TESSERATI!$C$3:$L$999,3,FALSE))</f>
        <v>CELESTINO</v>
      </c>
      <c r="E418" s="10" t="str">
        <f>IF(B418="","",VLOOKUP(B418,[1]TESSERATI!$C$3:$L$999,4,FALSE))</f>
        <v>A.S.D. G.S. Astra</v>
      </c>
      <c r="F418" s="11" t="str">
        <f>IF(B418="","",VLOOKUP(B418,[1]TESSERATI!$C$3:$L$999,8,FALSE))</f>
        <v>CSI</v>
      </c>
      <c r="G418" s="12">
        <f>IF(B418="","",VLOOKUP(B418,[1]TESSERATI!$C$3:$L$999,5,FALSE))</f>
        <v>23351</v>
      </c>
      <c r="H418" s="14">
        <v>1.3821759259259259E-2</v>
      </c>
      <c r="I418" s="11"/>
      <c r="J418" s="11"/>
      <c r="K418" s="10" t="str">
        <f>IF(B418="","",VLOOKUP(B418,[1]TESSERATI!$C$3:$L$999,7,FALSE))</f>
        <v>Veterani a M</v>
      </c>
      <c r="L418" s="10">
        <f>IF(B418="","",VLOOKUP(B418,[1]TESSERATI!$C$3:$L$993,10,FALSE))</f>
        <v>0</v>
      </c>
    </row>
    <row r="419" spans="1:12" x14ac:dyDescent="0.3">
      <c r="A419" s="16">
        <v>13</v>
      </c>
      <c r="B419" s="9" t="s">
        <v>803</v>
      </c>
      <c r="C419" s="10" t="str">
        <f>IF(B419="","",VLOOKUP(B419,[1]TESSERATI!$C$3:$L$993,2,FALSE))</f>
        <v>LOVATEL</v>
      </c>
      <c r="D419" s="10" t="str">
        <f>IF(B419="","",VLOOKUP(B419,[1]TESSERATI!$C$3:$L$999,3,FALSE))</f>
        <v>GIANNI CARLO</v>
      </c>
      <c r="E419" s="10" t="str">
        <f>IF(B419="","",VLOOKUP(B419,[1]TESSERATI!$C$3:$L$999,4,FALSE))</f>
        <v>A.S.D. Unione Sportiva Cesio</v>
      </c>
      <c r="F419" s="11" t="str">
        <f>IF(B419="","",VLOOKUP(B419,[1]TESSERATI!$C$3:$L$999,8,FALSE))</f>
        <v>CSI</v>
      </c>
      <c r="G419" s="12">
        <f>IF(B419="","",VLOOKUP(B419,[1]TESSERATI!$C$3:$L$999,5,FALSE))</f>
        <v>25322</v>
      </c>
      <c r="H419" s="14">
        <v>1.4254629629629629E-2</v>
      </c>
      <c r="I419" s="11"/>
      <c r="J419" s="11"/>
      <c r="K419" s="10" t="str">
        <f>IF(B419="","",VLOOKUP(B419,[1]TESSERATI!$C$3:$L$999,7,FALSE))</f>
        <v>Veterani a M</v>
      </c>
      <c r="L419" s="10">
        <f>IF(B419="","",VLOOKUP(B419,[1]TESSERATI!$C$3:$L$993,10,FALSE))</f>
        <v>0</v>
      </c>
    </row>
    <row r="420" spans="1:12" x14ac:dyDescent="0.3">
      <c r="A420" s="16">
        <v>14</v>
      </c>
      <c r="B420" s="9" t="s">
        <v>804</v>
      </c>
      <c r="C420" s="10" t="str">
        <f>IF(B420="","",VLOOKUP(B420,[1]TESSERATI!$C$3:$L$993,2,FALSE))</f>
        <v>BURATTO</v>
      </c>
      <c r="D420" s="10" t="str">
        <f>IF(B420="","",VLOOKUP(B420,[1]TESSERATI!$C$3:$L$999,3,FALSE))</f>
        <v>ALESSANDRO</v>
      </c>
      <c r="E420" s="10" t="str">
        <f>IF(B420="","",VLOOKUP(B420,[1]TESSERATI!$C$3:$L$999,4,FALSE))</f>
        <v>A.S.D. G.S. Astra</v>
      </c>
      <c r="F420" s="11" t="str">
        <f>IF(B420="","",VLOOKUP(B420,[1]TESSERATI!$C$3:$L$999,8,FALSE))</f>
        <v>CSI</v>
      </c>
      <c r="G420" s="12">
        <f>IF(B420="","",VLOOKUP(B420,[1]TESSERATI!$C$3:$L$999,5,FALSE))</f>
        <v>24980</v>
      </c>
      <c r="H420" s="14">
        <v>1.520949074074074E-2</v>
      </c>
      <c r="I420" s="11"/>
      <c r="J420" s="11"/>
      <c r="K420" s="10" t="str">
        <f>IF(B420="","",VLOOKUP(B420,[1]TESSERATI!$C$3:$L$999,7,FALSE))</f>
        <v>Veterani a M</v>
      </c>
      <c r="L420" s="10">
        <f>IF(B420="","",VLOOKUP(B420,[1]TESSERATI!$C$3:$L$993,10,FALSE))</f>
        <v>0</v>
      </c>
    </row>
    <row r="421" spans="1:12" x14ac:dyDescent="0.3">
      <c r="B421" s="6"/>
      <c r="C421" s="7"/>
      <c r="D421" s="8"/>
      <c r="E421" s="8"/>
      <c r="F421" s="7"/>
      <c r="G421" s="7"/>
    </row>
    <row r="422" spans="1:12" ht="18" x14ac:dyDescent="0.35">
      <c r="B422" s="1"/>
      <c r="C422" s="1"/>
      <c r="D422" s="2" t="s">
        <v>22</v>
      </c>
    </row>
    <row r="423" spans="1:12" x14ac:dyDescent="0.3">
      <c r="A423" s="10"/>
      <c r="B423" s="4" t="s">
        <v>1</v>
      </c>
      <c r="C423" s="5" t="s">
        <v>2</v>
      </c>
      <c r="D423" s="5" t="s">
        <v>3</v>
      </c>
      <c r="E423" s="4" t="s">
        <v>4</v>
      </c>
      <c r="F423" s="4"/>
      <c r="G423" s="4" t="s">
        <v>5</v>
      </c>
      <c r="H423" s="4" t="s">
        <v>26</v>
      </c>
    </row>
    <row r="424" spans="1:12" x14ac:dyDescent="0.3">
      <c r="A424" s="16">
        <v>1</v>
      </c>
      <c r="B424" s="9" t="s">
        <v>805</v>
      </c>
      <c r="C424" s="10" t="str">
        <f>IF(B424="","",VLOOKUP(B424,[1]TESSERATI!$C$3:$L$993,2,FALSE))</f>
        <v>BORTOLUZZI</v>
      </c>
      <c r="D424" s="10" t="str">
        <f>IF(B424="","",VLOOKUP(B424,[1]TESSERATI!$C$3:$L$999,3,FALSE))</f>
        <v>LUIGI</v>
      </c>
      <c r="E424" s="10" t="str">
        <f>IF(B424="","",VLOOKUP(B424,[1]TESSERATI!$C$3:$L$999,4,FALSE))</f>
        <v>G.S. Castionese</v>
      </c>
      <c r="F424" s="11" t="str">
        <f>IF(B424="","",VLOOKUP(B424,[1]TESSERATI!$C$3:$L$999,8,FALSE))</f>
        <v>CSI</v>
      </c>
      <c r="G424" s="12">
        <f>IF(B424="","",VLOOKUP(B424,[1]TESSERATI!$C$3:$L$999,5,FALSE))</f>
        <v>22347</v>
      </c>
      <c r="H424" s="14">
        <v>1.2423611111111113E-2</v>
      </c>
      <c r="I424" s="11"/>
      <c r="J424" s="11"/>
      <c r="K424" s="10" t="str">
        <f>IF(B424="","",VLOOKUP(B424,[1]TESSERATI!$C$3:$L$999,7,FALSE))</f>
        <v>Veterani B M</v>
      </c>
      <c r="L424" s="10">
        <f>IF(B424="","",VLOOKUP(B424,[1]TESSERATI!$C$3:$L$993,10,FALSE))</f>
        <v>0</v>
      </c>
    </row>
    <row r="425" spans="1:12" x14ac:dyDescent="0.3">
      <c r="A425" s="16">
        <v>2</v>
      </c>
      <c r="B425" s="9" t="s">
        <v>806</v>
      </c>
      <c r="C425" s="10" t="str">
        <f>IF(B425="","",VLOOKUP(B425,[1]TESSERATI!$C$3:$L$993,2,FALSE))</f>
        <v>CANCEL</v>
      </c>
      <c r="D425" s="10" t="str">
        <f>IF(B425="","",VLOOKUP(B425,[1]TESSERATI!$C$3:$L$999,3,FALSE))</f>
        <v>PAOLO</v>
      </c>
      <c r="E425" s="10" t="str">
        <f>IF(B425="","",VLOOKUP(B425,[1]TESSERATI!$C$3:$L$999,4,FALSE))</f>
        <v>Atletica Agordina</v>
      </c>
      <c r="F425" s="11" t="str">
        <f>IF(B425="","",VLOOKUP(B425,[1]TESSERATI!$C$3:$L$999,8,FALSE))</f>
        <v>CSI</v>
      </c>
      <c r="G425" s="12">
        <f>IF(B425="","",VLOOKUP(B425,[1]TESSERATI!$C$3:$L$999,5,FALSE))</f>
        <v>22052</v>
      </c>
      <c r="H425" s="14">
        <v>1.2846064814814815E-2</v>
      </c>
      <c r="I425" s="11"/>
      <c r="J425" s="11"/>
      <c r="K425" s="10" t="str">
        <f>IF(B425="","",VLOOKUP(B425,[1]TESSERATI!$C$3:$L$999,7,FALSE))</f>
        <v>Veterani B M</v>
      </c>
      <c r="L425" s="10">
        <f>IF(B425="","",VLOOKUP(B425,[1]TESSERATI!$C$3:$L$993,10,FALSE))</f>
        <v>0</v>
      </c>
    </row>
    <row r="426" spans="1:12" x14ac:dyDescent="0.3">
      <c r="A426" s="16">
        <v>3</v>
      </c>
      <c r="B426" s="9" t="s">
        <v>807</v>
      </c>
      <c r="C426" s="10" t="str">
        <f>IF(B426="","",VLOOKUP(B426,[1]TESSERATI!$C$3:$L$993,2,FALSE))</f>
        <v>DE BIASIO</v>
      </c>
      <c r="D426" s="10" t="str">
        <f>IF(B426="","",VLOOKUP(B426,[1]TESSERATI!$C$3:$L$999,3,FALSE))</f>
        <v>SILVIO</v>
      </c>
      <c r="E426" s="10" t="str">
        <f>IF(B426="","",VLOOKUP(B426,[1]TESSERATI!$C$3:$L$999,4,FALSE))</f>
        <v>Atletica Agordina</v>
      </c>
      <c r="F426" s="11" t="str">
        <f>IF(B426="","",VLOOKUP(B426,[1]TESSERATI!$C$3:$L$999,8,FALSE))</f>
        <v>CSI</v>
      </c>
      <c r="G426" s="12">
        <f>IF(B426="","",VLOOKUP(B426,[1]TESSERATI!$C$3:$L$999,5,FALSE))</f>
        <v>22558</v>
      </c>
      <c r="H426" s="14">
        <v>1.2981481481481481E-2</v>
      </c>
      <c r="I426" s="11"/>
      <c r="J426" s="11"/>
      <c r="K426" s="10" t="str">
        <f>IF(B426="","",VLOOKUP(B426,[1]TESSERATI!$C$3:$L$999,7,FALSE))</f>
        <v>Veterani B M</v>
      </c>
      <c r="L426" s="10">
        <f>IF(B426="","",VLOOKUP(B426,[1]TESSERATI!$C$3:$L$993,10,FALSE))</f>
        <v>0</v>
      </c>
    </row>
    <row r="427" spans="1:12" x14ac:dyDescent="0.3">
      <c r="A427" s="16">
        <v>4</v>
      </c>
      <c r="B427" s="9" t="s">
        <v>808</v>
      </c>
      <c r="C427" s="10" t="str">
        <f>IF(B427="","",VLOOKUP(B427,[1]TESSERATI!$C$3:$L$993,2,FALSE))</f>
        <v>POLONI</v>
      </c>
      <c r="D427" s="10" t="str">
        <f>IF(B427="","",VLOOKUP(B427,[1]TESSERATI!$C$3:$L$999,3,FALSE))</f>
        <v>GUSTAVO</v>
      </c>
      <c r="E427" s="10" t="str">
        <f>IF(B427="","",VLOOKUP(B427,[1]TESSERATI!$C$3:$L$999,4,FALSE))</f>
        <v>A.S.D. G.S. Astra</v>
      </c>
      <c r="F427" s="11" t="str">
        <f>IF(B427="","",VLOOKUP(B427,[1]TESSERATI!$C$3:$L$999,8,FALSE))</f>
        <v>CSI</v>
      </c>
      <c r="G427" s="12">
        <f>IF(B427="","",VLOOKUP(B427,[1]TESSERATI!$C$3:$L$999,5,FALSE))</f>
        <v>22427</v>
      </c>
      <c r="H427" s="14">
        <v>1.3121527777777779E-2</v>
      </c>
      <c r="I427" s="11"/>
      <c r="J427" s="11"/>
      <c r="K427" s="10" t="str">
        <f>IF(B427="","",VLOOKUP(B427,[1]TESSERATI!$C$3:$L$999,7,FALSE))</f>
        <v>Veterani B M</v>
      </c>
      <c r="L427" s="10">
        <f>IF(B427="","",VLOOKUP(B427,[1]TESSERATI!$C$3:$L$993,10,FALSE))</f>
        <v>0</v>
      </c>
    </row>
    <row r="428" spans="1:12" x14ac:dyDescent="0.3">
      <c r="A428" s="16">
        <v>5</v>
      </c>
      <c r="B428" s="9" t="s">
        <v>809</v>
      </c>
      <c r="C428" s="10" t="str">
        <f>IF(B428="","",VLOOKUP(B428,[1]TESSERATI!$C$3:$L$993,2,FALSE))</f>
        <v>PASSUELLO</v>
      </c>
      <c r="D428" s="10" t="str">
        <f>IF(B428="","",VLOOKUP(B428,[1]TESSERATI!$C$3:$L$999,3,FALSE))</f>
        <v>DANTE</v>
      </c>
      <c r="E428" s="10" t="str">
        <f>IF(B428="","",VLOOKUP(B428,[1]TESSERATI!$C$3:$L$999,4,FALSE))</f>
        <v>A.S. Pozzale</v>
      </c>
      <c r="F428" s="11" t="str">
        <f>IF(B428="","",VLOOKUP(B428,[1]TESSERATI!$C$3:$L$999,8,FALSE))</f>
        <v>CSI</v>
      </c>
      <c r="G428" s="12">
        <f>IF(B428="","",VLOOKUP(B428,[1]TESSERATI!$C$3:$L$999,5,FALSE))</f>
        <v>19569</v>
      </c>
      <c r="H428" s="14">
        <v>1.4163194444444445E-2</v>
      </c>
      <c r="I428" s="11"/>
      <c r="J428" s="11"/>
      <c r="K428" s="10" t="str">
        <f>IF(B428="","",VLOOKUP(B428,[1]TESSERATI!$C$3:$L$999,7,FALSE))</f>
        <v>Veterani B M</v>
      </c>
      <c r="L428" s="10">
        <f>IF(B428="","",VLOOKUP(B428,[1]TESSERATI!$C$3:$L$993,10,FALSE))</f>
        <v>0</v>
      </c>
    </row>
    <row r="429" spans="1:12" x14ac:dyDescent="0.3">
      <c r="A429" s="16">
        <v>6</v>
      </c>
      <c r="B429" s="9" t="s">
        <v>810</v>
      </c>
      <c r="C429" s="10" t="str">
        <f>IF(B429="","",VLOOKUP(B429,[1]TESSERATI!$C$3:$L$993,2,FALSE))</f>
        <v>FRADA</v>
      </c>
      <c r="D429" s="10" t="str">
        <f>IF(B429="","",VLOOKUP(B429,[1]TESSERATI!$C$3:$L$999,3,FALSE))</f>
        <v>VALDIS</v>
      </c>
      <c r="E429" s="10" t="str">
        <f>IF(B429="","",VLOOKUP(B429,[1]TESSERATI!$C$3:$L$999,4,FALSE))</f>
        <v>Pol. Santa Giustina</v>
      </c>
      <c r="F429" s="11" t="str">
        <f>IF(B429="","",VLOOKUP(B429,[1]TESSERATI!$C$3:$L$999,8,FALSE))</f>
        <v>CSI</v>
      </c>
      <c r="G429" s="12">
        <f>IF(B429="","",VLOOKUP(B429,[1]TESSERATI!$C$3:$L$999,5,FALSE))</f>
        <v>22987</v>
      </c>
      <c r="H429" s="14">
        <v>1.4738425925925927E-2</v>
      </c>
      <c r="I429" s="11"/>
      <c r="J429" s="11"/>
      <c r="K429" s="10" t="str">
        <f>IF(B429="","",VLOOKUP(B429,[1]TESSERATI!$C$3:$L$999,7,FALSE))</f>
        <v>Veterani B M</v>
      </c>
      <c r="L429" s="10">
        <f>IF(B429="","",VLOOKUP(B429,[1]TESSERATI!$C$3:$L$993,10,FALSE))</f>
        <v>0</v>
      </c>
    </row>
    <row r="430" spans="1:12" x14ac:dyDescent="0.3">
      <c r="A430" s="16">
        <v>7</v>
      </c>
      <c r="B430" s="9" t="s">
        <v>811</v>
      </c>
      <c r="C430" s="10" t="str">
        <f>IF(B430="","",VLOOKUP(B430,[1]TESSERATI!$C$3:$L$993,2,FALSE))</f>
        <v>GORZA</v>
      </c>
      <c r="D430" s="10" t="str">
        <f>IF(B430="","",VLOOKUP(B430,[1]TESSERATI!$C$3:$L$999,3,FALSE))</f>
        <v>FERRUCCIO</v>
      </c>
      <c r="E430" s="10" t="str">
        <f>IF(B430="","",VLOOKUP(B430,[1]TESSERATI!$C$3:$L$999,4,FALSE))</f>
        <v>U.S. Virtus Nemeggio</v>
      </c>
      <c r="F430" s="11" t="str">
        <f>IF(B430="","",VLOOKUP(B430,[1]TESSERATI!$C$3:$L$999,8,FALSE))</f>
        <v>CSI</v>
      </c>
      <c r="G430" s="12">
        <f>IF(B430="","",VLOOKUP(B430,[1]TESSERATI!$C$3:$L$999,5,FALSE))</f>
        <v>21913</v>
      </c>
      <c r="H430" s="14">
        <v>1.511574074074074E-2</v>
      </c>
      <c r="I430" s="11"/>
      <c r="J430" s="11"/>
      <c r="K430" s="10" t="str">
        <f>IF(B430="","",VLOOKUP(B430,[1]TESSERATI!$C$3:$L$999,7,FALSE))</f>
        <v>Veterani B M</v>
      </c>
      <c r="L430" s="10">
        <f>IF(B430="","",VLOOKUP(B430,[1]TESSERATI!$C$3:$L$993,10,FALSE))</f>
        <v>0</v>
      </c>
    </row>
    <row r="431" spans="1:12" x14ac:dyDescent="0.3">
      <c r="A431" s="16">
        <v>8</v>
      </c>
      <c r="B431" s="9" t="s">
        <v>812</v>
      </c>
      <c r="C431" s="10" t="str">
        <f>IF(B431="","",VLOOKUP(B431,[1]TESSERATI!$C$3:$L$993,2,FALSE))</f>
        <v>IMPERATORE</v>
      </c>
      <c r="D431" s="10" t="str">
        <f>IF(B431="","",VLOOKUP(B431,[1]TESSERATI!$C$3:$L$999,3,FALSE))</f>
        <v>GIULIO</v>
      </c>
      <c r="E431" s="10" t="str">
        <f>IF(B431="","",VLOOKUP(B431,[1]TESSERATI!$C$3:$L$999,4,FALSE))</f>
        <v>A.S. Vodo di Cadore</v>
      </c>
      <c r="F431" s="11" t="str">
        <f>IF(B431="","",VLOOKUP(B431,[1]TESSERATI!$C$3:$L$999,8,FALSE))</f>
        <v>CSI</v>
      </c>
      <c r="G431" s="12">
        <f>IF(B431="","",VLOOKUP(B431,[1]TESSERATI!$C$3:$L$999,5,FALSE))</f>
        <v>23001</v>
      </c>
      <c r="H431" s="14">
        <v>1.5319444444444443E-2</v>
      </c>
      <c r="I431" s="11"/>
      <c r="J431" s="11"/>
      <c r="K431" s="10" t="str">
        <f>IF(B431="","",VLOOKUP(B431,[1]TESSERATI!$C$3:$L$999,7,FALSE))</f>
        <v>Veterani B M</v>
      </c>
      <c r="L431" s="10">
        <f>IF(B431="","",VLOOKUP(B431,[1]TESSERATI!$C$3:$L$993,10,FALSE))</f>
        <v>0</v>
      </c>
    </row>
    <row r="432" spans="1:12" x14ac:dyDescent="0.3">
      <c r="B432" s="1"/>
      <c r="C432" s="1"/>
    </row>
    <row r="433" spans="1:12" ht="18" x14ac:dyDescent="0.35">
      <c r="B433" s="1"/>
      <c r="C433" s="1"/>
      <c r="D433" s="2" t="s">
        <v>23</v>
      </c>
    </row>
    <row r="434" spans="1:12" x14ac:dyDescent="0.3">
      <c r="A434" s="10"/>
      <c r="B434" s="4" t="s">
        <v>1</v>
      </c>
      <c r="C434" s="5" t="s">
        <v>2</v>
      </c>
      <c r="D434" s="5" t="s">
        <v>3</v>
      </c>
      <c r="E434" s="4" t="s">
        <v>4</v>
      </c>
      <c r="F434" s="4"/>
      <c r="G434" s="4" t="s">
        <v>5</v>
      </c>
      <c r="H434" s="4" t="s">
        <v>26</v>
      </c>
    </row>
    <row r="435" spans="1:12" x14ac:dyDescent="0.3">
      <c r="A435" s="16">
        <v>1</v>
      </c>
      <c r="B435" s="9" t="s">
        <v>828</v>
      </c>
      <c r="C435" s="10" t="str">
        <f>IF(B435="","",VLOOKUP(B435,[1]TESSERATI!$C$3:$L$993,2,FALSE))</f>
        <v>ZANIN</v>
      </c>
      <c r="D435" s="10" t="str">
        <f>IF(B435="","",VLOOKUP(B435,[1]TESSERATI!$C$3:$L$999,3,FALSE))</f>
        <v>CRISTIANO</v>
      </c>
      <c r="E435" s="10" t="str">
        <f>IF(B435="","",VLOOKUP(B435,[1]TESSERATI!$C$3:$L$999,4,FALSE))</f>
        <v>G.S. Castionese</v>
      </c>
      <c r="F435" s="11" t="str">
        <f>IF(B435="","",VLOOKUP(B435,[1]TESSERATI!$C$3:$L$999,8,FALSE))</f>
        <v>CSI</v>
      </c>
      <c r="G435" s="12">
        <f>IF(B435="","",VLOOKUP(B435,[1]TESSERATI!$C$3:$L$999,5,FALSE))</f>
        <v>39034</v>
      </c>
      <c r="H435" s="14">
        <v>1.4011574074074074E-2</v>
      </c>
      <c r="I435" s="11"/>
      <c r="J435" s="11"/>
      <c r="K435" s="10" t="str">
        <f>IF(B435="","",VLOOKUP(B435,[1]TESSERATI!$C$3:$L$999,7,FALSE))</f>
        <v>Juniores M</v>
      </c>
      <c r="L435" s="10">
        <f>IF(B435="","",VLOOKUP(B435,[1]TESSERATI!$C$3:$L$993,10,FALSE))</f>
        <v>0</v>
      </c>
    </row>
    <row r="436" spans="1:12" x14ac:dyDescent="0.3">
      <c r="A436" s="16">
        <v>2</v>
      </c>
      <c r="B436" s="9" t="s">
        <v>829</v>
      </c>
      <c r="C436" s="10" t="str">
        <f>IF(B436="","",VLOOKUP(B436,[1]TESSERATI!$C$3:$L$993,2,FALSE))</f>
        <v>CASANOVA ROSOLO</v>
      </c>
      <c r="D436" s="10" t="str">
        <f>IF(B436="","",VLOOKUP(B436,[1]TESSERATI!$C$3:$L$999,3,FALSE))</f>
        <v>ERIC</v>
      </c>
      <c r="E436" s="10" t="str">
        <f>IF(B436="","",VLOOKUP(B436,[1]TESSERATI!$C$3:$L$999,4,FALSE))</f>
        <v>A.S. Vodo di Cadore</v>
      </c>
      <c r="F436" s="11" t="str">
        <f>IF(B436="","",VLOOKUP(B436,[1]TESSERATI!$C$3:$L$999,8,FALSE))</f>
        <v>CSI</v>
      </c>
      <c r="G436" s="12">
        <f>IF(B436="","",VLOOKUP(B436,[1]TESSERATI!$C$3:$L$999,5,FALSE))</f>
        <v>38778</v>
      </c>
      <c r="H436" s="14">
        <v>1.4208333333333331E-2</v>
      </c>
      <c r="I436" s="11"/>
      <c r="J436" s="11"/>
      <c r="K436" s="10" t="str">
        <f>IF(B436="","",VLOOKUP(B436,[1]TESSERATI!$C$3:$L$999,7,FALSE))</f>
        <v>Juniores M</v>
      </c>
      <c r="L436" s="10">
        <f>IF(B436="","",VLOOKUP(B436,[1]TESSERATI!$C$3:$L$993,10,FALSE))</f>
        <v>0</v>
      </c>
    </row>
    <row r="437" spans="1:12" x14ac:dyDescent="0.3">
      <c r="A437" s="16">
        <v>3</v>
      </c>
      <c r="B437" s="9" t="s">
        <v>830</v>
      </c>
      <c r="C437" s="10" t="str">
        <f>IF(B437="","",VLOOKUP(B437,[1]TESSERATI!$C$3:$L$993,2,FALSE))</f>
        <v>GASPERIN</v>
      </c>
      <c r="D437" s="10" t="str">
        <f>IF(B437="","",VLOOKUP(B437,[1]TESSERATI!$C$3:$L$999,3,FALSE))</f>
        <v>NICOLO`</v>
      </c>
      <c r="E437" s="10" t="str">
        <f>IF(B437="","",VLOOKUP(B437,[1]TESSERATI!$C$3:$L$999,4,FALSE))</f>
        <v>A.S.D. G.S. La Piave 2000</v>
      </c>
      <c r="F437" s="11" t="str">
        <f>IF(B437="","",VLOOKUP(B437,[1]TESSERATI!$C$3:$L$999,8,FALSE))</f>
        <v>CSI</v>
      </c>
      <c r="G437" s="12">
        <f>IF(B437="","",VLOOKUP(B437,[1]TESSERATI!$C$3:$L$999,5,FALSE))</f>
        <v>38500</v>
      </c>
      <c r="H437" s="14">
        <v>1.4430555555555556E-2</v>
      </c>
      <c r="I437" s="11"/>
      <c r="J437" s="11"/>
      <c r="K437" s="10" t="str">
        <f>IF(B437="","",VLOOKUP(B437,[1]TESSERATI!$C$3:$L$999,7,FALSE))</f>
        <v>Juniores M</v>
      </c>
      <c r="L437" s="10">
        <f>IF(B437="","",VLOOKUP(B437,[1]TESSERATI!$C$3:$L$993,10,FALSE))</f>
        <v>0</v>
      </c>
    </row>
    <row r="438" spans="1:12" x14ac:dyDescent="0.3">
      <c r="A438" s="16">
        <v>4</v>
      </c>
      <c r="B438" s="9" t="s">
        <v>831</v>
      </c>
      <c r="C438" s="10" t="str">
        <f>IF(B438="","",VLOOKUP(B438,[1]TESSERATI!$C$3:$L$993,2,FALSE))</f>
        <v>FANTINEL</v>
      </c>
      <c r="D438" s="10" t="str">
        <f>IF(B438="","",VLOOKUP(B438,[1]TESSERATI!$C$3:$L$999,3,FALSE))</f>
        <v>DAVIDE</v>
      </c>
      <c r="E438" s="10" t="str">
        <f>IF(B438="","",VLOOKUP(B438,[1]TESSERATI!$C$3:$L$999,4,FALSE))</f>
        <v>Atletica Lamon A.S.D.</v>
      </c>
      <c r="F438" s="11" t="str">
        <f>IF(B438="","",VLOOKUP(B438,[1]TESSERATI!$C$3:$L$999,8,FALSE))</f>
        <v>CSI</v>
      </c>
      <c r="G438" s="12">
        <f>IF(B438="","",VLOOKUP(B438,[1]TESSERATI!$C$3:$L$999,5,FALSE))</f>
        <v>38679</v>
      </c>
      <c r="H438" s="14">
        <v>1.4498842592592593E-2</v>
      </c>
      <c r="I438" s="11"/>
      <c r="J438" s="11"/>
      <c r="K438" s="10" t="str">
        <f>IF(B438="","",VLOOKUP(B438,[1]TESSERATI!$C$3:$L$999,7,FALSE))</f>
        <v>Juniores M</v>
      </c>
      <c r="L438" s="10">
        <f>IF(B438="","",VLOOKUP(B438,[1]TESSERATI!$C$3:$L$993,10,FALSE))</f>
        <v>0</v>
      </c>
    </row>
    <row r="439" spans="1:12" x14ac:dyDescent="0.3">
      <c r="A439" s="16">
        <v>5</v>
      </c>
      <c r="B439" s="9" t="s">
        <v>832</v>
      </c>
      <c r="C439" s="10" t="str">
        <f>IF(B439="","",VLOOKUP(B439,[1]TESSERATI!$C$3:$L$993,2,FALSE))</f>
        <v>DEL FAVERO</v>
      </c>
      <c r="D439" s="10" t="str">
        <f>IF(B439="","",VLOOKUP(B439,[1]TESSERATI!$C$3:$L$999,3,FALSE))</f>
        <v>STEFANO</v>
      </c>
      <c r="E439" s="10" t="str">
        <f>IF(B439="","",VLOOKUP(B439,[1]TESSERATI!$C$3:$L$999,4,FALSE))</f>
        <v>A.S. Vodo di Cadore</v>
      </c>
      <c r="F439" s="11" t="str">
        <f>IF(B439="","",VLOOKUP(B439,[1]TESSERATI!$C$3:$L$999,8,FALSE))</f>
        <v>CSI</v>
      </c>
      <c r="G439" s="12">
        <f>IF(B439="","",VLOOKUP(B439,[1]TESSERATI!$C$3:$L$999,5,FALSE))</f>
        <v>38960</v>
      </c>
      <c r="H439" s="14">
        <v>1.4572916666666666E-2</v>
      </c>
      <c r="I439" s="11"/>
      <c r="J439" s="11"/>
      <c r="K439" s="10" t="str">
        <f>IF(B439="","",VLOOKUP(B439,[1]TESSERATI!$C$3:$L$999,7,FALSE))</f>
        <v>Juniores M</v>
      </c>
      <c r="L439" s="10">
        <f>IF(B439="","",VLOOKUP(B439,[1]TESSERATI!$C$3:$L$993,10,FALSE))</f>
        <v>0</v>
      </c>
    </row>
    <row r="440" spans="1:12" x14ac:dyDescent="0.3">
      <c r="A440" s="16">
        <v>6</v>
      </c>
      <c r="B440" s="9" t="s">
        <v>833</v>
      </c>
      <c r="C440" s="10" t="str">
        <f>IF(B440="","",VLOOKUP(B440,[1]TESSERATI!$C$3:$L$993,2,FALSE))</f>
        <v>TOME`</v>
      </c>
      <c r="D440" s="10" t="str">
        <f>IF(B440="","",VLOOKUP(B440,[1]TESSERATI!$C$3:$L$999,3,FALSE))</f>
        <v>DANIEL</v>
      </c>
      <c r="E440" s="10" t="str">
        <f>IF(B440="","",VLOOKUP(B440,[1]TESSERATI!$C$3:$L$999,4,FALSE))</f>
        <v>A.S.D. G.S. Astra</v>
      </c>
      <c r="F440" s="11" t="str">
        <f>IF(B440="","",VLOOKUP(B440,[1]TESSERATI!$C$3:$L$999,8,FALSE))</f>
        <v>CSI</v>
      </c>
      <c r="G440" s="12">
        <f>IF(B440="","",VLOOKUP(B440,[1]TESSERATI!$C$3:$L$999,5,FALSE))</f>
        <v>38803</v>
      </c>
      <c r="H440" s="14">
        <v>1.5211805555555555E-2</v>
      </c>
      <c r="I440" s="11"/>
      <c r="J440" s="11"/>
      <c r="K440" s="10" t="str">
        <f>IF(B440="","",VLOOKUP(B440,[1]TESSERATI!$C$3:$L$999,7,FALSE))</f>
        <v>Juniores M</v>
      </c>
      <c r="L440" s="10">
        <f>IF(B440="","",VLOOKUP(B440,[1]TESSERATI!$C$3:$L$993,10,FALSE))</f>
        <v>0</v>
      </c>
    </row>
    <row r="441" spans="1:12" x14ac:dyDescent="0.3">
      <c r="A441" s="16">
        <v>7</v>
      </c>
      <c r="B441" s="9" t="s">
        <v>834</v>
      </c>
      <c r="C441" s="10" t="str">
        <f>IF(B441="","",VLOOKUP(B441,[1]TESSERATI!$C$3:$L$993,2,FALSE))</f>
        <v>DE MARCO</v>
      </c>
      <c r="D441" s="10" t="str">
        <f>IF(B441="","",VLOOKUP(B441,[1]TESSERATI!$C$3:$L$999,3,FALSE))</f>
        <v>MASSIMO</v>
      </c>
      <c r="E441" s="10" t="str">
        <f>IF(B441="","",VLOOKUP(B441,[1]TESSERATI!$C$3:$L$999,4,FALSE))</f>
        <v>G.S. Castionese</v>
      </c>
      <c r="F441" s="11" t="str">
        <f>IF(B441="","",VLOOKUP(B441,[1]TESSERATI!$C$3:$L$999,8,FALSE))</f>
        <v>CSI</v>
      </c>
      <c r="G441" s="12">
        <f>IF(B441="","",VLOOKUP(B441,[1]TESSERATI!$C$3:$L$999,5,FALSE))</f>
        <v>39004</v>
      </c>
      <c r="H441" s="14">
        <v>1.5280092592592593E-2</v>
      </c>
      <c r="I441" s="11"/>
      <c r="J441" s="11"/>
      <c r="K441" s="10" t="str">
        <f>IF(B441="","",VLOOKUP(B441,[1]TESSERATI!$C$3:$L$999,7,FALSE))</f>
        <v>Juniores M</v>
      </c>
      <c r="L441" s="10">
        <f>IF(B441="","",VLOOKUP(B441,[1]TESSERATI!$C$3:$L$993,10,FALSE))</f>
        <v>0</v>
      </c>
    </row>
    <row r="442" spans="1:12" x14ac:dyDescent="0.3">
      <c r="A442" s="16">
        <v>8</v>
      </c>
      <c r="B442" s="9" t="s">
        <v>835</v>
      </c>
      <c r="C442" s="10" t="str">
        <f>IF(B442="","",VLOOKUP(B442,[1]TESSERATI!$C$3:$L$993,2,FALSE))</f>
        <v>LO VULLO</v>
      </c>
      <c r="D442" s="10" t="str">
        <f>IF(B442="","",VLOOKUP(B442,[1]TESSERATI!$C$3:$L$999,3,FALSE))</f>
        <v>RICCARDO</v>
      </c>
      <c r="E442" s="10" t="str">
        <f>IF(B442="","",VLOOKUP(B442,[1]TESSERATI!$C$3:$L$999,4,FALSE))</f>
        <v>G.S. Castionese</v>
      </c>
      <c r="F442" s="11" t="str">
        <f>IF(B442="","",VLOOKUP(B442,[1]TESSERATI!$C$3:$L$999,8,FALSE))</f>
        <v>CSI</v>
      </c>
      <c r="G442" s="12">
        <f>IF(B442="","",VLOOKUP(B442,[1]TESSERATI!$C$3:$L$999,5,FALSE))</f>
        <v>38807</v>
      </c>
      <c r="H442" s="14">
        <v>1.5356481481481481E-2</v>
      </c>
      <c r="I442" s="11"/>
      <c r="J442" s="11"/>
      <c r="K442" s="10" t="str">
        <f>IF(B442="","",VLOOKUP(B442,[1]TESSERATI!$C$3:$L$999,7,FALSE))</f>
        <v>Juniores M</v>
      </c>
      <c r="L442" s="10">
        <f>IF(B442="","",VLOOKUP(B442,[1]TESSERATI!$C$3:$L$993,10,FALSE))</f>
        <v>0</v>
      </c>
    </row>
    <row r="443" spans="1:12" x14ac:dyDescent="0.3">
      <c r="A443" s="16">
        <v>9</v>
      </c>
      <c r="B443" s="9" t="s">
        <v>836</v>
      </c>
      <c r="C443" s="10" t="str">
        <f>IF(B443="","",VLOOKUP(B443,[1]TESSERATI!$C$3:$L$993,2,FALSE))</f>
        <v>BOGNO</v>
      </c>
      <c r="D443" s="10" t="str">
        <f>IF(B443="","",VLOOKUP(B443,[1]TESSERATI!$C$3:$L$999,3,FALSE))</f>
        <v>BIAGIO</v>
      </c>
      <c r="E443" s="10" t="str">
        <f>IF(B443="","",VLOOKUP(B443,[1]TESSERATI!$C$3:$L$999,4,FALSE))</f>
        <v>A.S.D. G.S. Astra</v>
      </c>
      <c r="F443" s="11" t="str">
        <f>IF(B443="","",VLOOKUP(B443,[1]TESSERATI!$C$3:$L$999,8,FALSE))</f>
        <v>CSI</v>
      </c>
      <c r="G443" s="12">
        <f>IF(B443="","",VLOOKUP(B443,[1]TESSERATI!$C$3:$L$999,5,FALSE))</f>
        <v>38932</v>
      </c>
      <c r="H443" s="14">
        <v>1.6071759259259258E-2</v>
      </c>
      <c r="I443" s="11"/>
      <c r="J443" s="11"/>
      <c r="K443" s="10" t="str">
        <f>IF(B443="","",VLOOKUP(B443,[1]TESSERATI!$C$3:$L$999,7,FALSE))</f>
        <v>Juniores M</v>
      </c>
      <c r="L443" s="10">
        <f>IF(B443="","",VLOOKUP(B443,[1]TESSERATI!$C$3:$L$993,10,FALSE))</f>
        <v>0</v>
      </c>
    </row>
    <row r="444" spans="1:12" x14ac:dyDescent="0.3">
      <c r="A444" s="16">
        <v>10</v>
      </c>
      <c r="B444" s="9" t="s">
        <v>837</v>
      </c>
      <c r="C444" s="10" t="str">
        <f>IF(B444="","",VLOOKUP(B444,[1]TESSERATI!$C$3:$L$993,2,FALSE))</f>
        <v>SPECIA</v>
      </c>
      <c r="D444" s="10" t="str">
        <f>IF(B444="","",VLOOKUP(B444,[1]TESSERATI!$C$3:$L$999,3,FALSE))</f>
        <v>OSCAR</v>
      </c>
      <c r="E444" s="10" t="str">
        <f>IF(B444="","",VLOOKUP(B444,[1]TESSERATI!$C$3:$L$999,4,FALSE))</f>
        <v>A.S.D. G.S. Astra</v>
      </c>
      <c r="F444" s="11" t="str">
        <f>IF(B444="","",VLOOKUP(B444,[1]TESSERATI!$C$3:$L$999,8,FALSE))</f>
        <v>CSI</v>
      </c>
      <c r="G444" s="12">
        <f>IF(B444="","",VLOOKUP(B444,[1]TESSERATI!$C$3:$L$999,5,FALSE))</f>
        <v>38879</v>
      </c>
      <c r="H444" s="14">
        <v>1.7934027777777778E-2</v>
      </c>
      <c r="I444" s="11"/>
      <c r="J444" s="11"/>
      <c r="K444" s="10" t="str">
        <f>IF(B444="","",VLOOKUP(B444,[1]TESSERATI!$C$3:$L$999,7,FALSE))</f>
        <v>Juniores M</v>
      </c>
      <c r="L444" s="10">
        <f>IF(B444="","",VLOOKUP(B444,[1]TESSERATI!$C$3:$L$993,10,FALSE))</f>
        <v>0</v>
      </c>
    </row>
    <row r="445" spans="1:12" x14ac:dyDescent="0.3">
      <c r="A445" s="16">
        <v>11</v>
      </c>
      <c r="B445" s="9" t="s">
        <v>838</v>
      </c>
      <c r="C445" s="10" t="str">
        <f>IF(B445="","",VLOOKUP(B445,[1]TESSERATI!$C$3:$L$993,2,FALSE))</f>
        <v>MONDIN</v>
      </c>
      <c r="D445" s="10" t="str">
        <f>IF(B445="","",VLOOKUP(B445,[1]TESSERATI!$C$3:$L$999,3,FALSE))</f>
        <v>ELIA</v>
      </c>
      <c r="E445" s="10" t="str">
        <f>IF(B445="","",VLOOKUP(B445,[1]TESSERATI!$C$3:$L$999,4,FALSE))</f>
        <v>A.S.D. G.S. Astra</v>
      </c>
      <c r="F445" s="11" t="str">
        <f>IF(B445="","",VLOOKUP(B445,[1]TESSERATI!$C$3:$L$999,8,FALSE))</f>
        <v>CSI</v>
      </c>
      <c r="G445" s="12">
        <f>IF(B445="","",VLOOKUP(B445,[1]TESSERATI!$C$3:$L$999,5,FALSE))</f>
        <v>39002</v>
      </c>
      <c r="H445" s="14">
        <v>1.9564814814814816E-2</v>
      </c>
      <c r="I445" s="11"/>
      <c r="J445" s="11"/>
      <c r="K445" s="10" t="str">
        <f>IF(B445="","",VLOOKUP(B445,[1]TESSERATI!$C$3:$L$999,7,FALSE))</f>
        <v>Juniores M</v>
      </c>
      <c r="L445" s="10">
        <f>IF(B445="","",VLOOKUP(B445,[1]TESSERATI!$C$3:$L$993,10,FALSE))</f>
        <v>0</v>
      </c>
    </row>
    <row r="446" spans="1:12" x14ac:dyDescent="0.3">
      <c r="B446" s="6"/>
      <c r="C446" s="7"/>
      <c r="D446" s="8"/>
      <c r="E446" s="8"/>
      <c r="F446" s="7"/>
      <c r="G446" s="7"/>
    </row>
    <row r="447" spans="1:12" ht="18" x14ac:dyDescent="0.35">
      <c r="B447" s="1"/>
      <c r="C447" s="1"/>
      <c r="D447" s="2" t="s">
        <v>24</v>
      </c>
    </row>
    <row r="448" spans="1:12" x14ac:dyDescent="0.3">
      <c r="A448" s="10"/>
      <c r="B448" s="4" t="s">
        <v>1</v>
      </c>
      <c r="C448" s="5" t="s">
        <v>2</v>
      </c>
      <c r="D448" s="5" t="s">
        <v>3</v>
      </c>
      <c r="E448" s="4" t="s">
        <v>4</v>
      </c>
      <c r="F448" s="4"/>
      <c r="G448" s="4" t="s">
        <v>5</v>
      </c>
      <c r="H448" s="4" t="s">
        <v>26</v>
      </c>
    </row>
    <row r="449" spans="1:12" x14ac:dyDescent="0.3">
      <c r="A449" s="16">
        <v>1</v>
      </c>
      <c r="B449" s="9" t="s">
        <v>839</v>
      </c>
      <c r="C449" s="10" t="str">
        <f>IF(B449="","",VLOOKUP(B449,[1]TESSERATI!$C$3:$L$993,2,FALSE))</f>
        <v>DE BARBA</v>
      </c>
      <c r="D449" s="10" t="str">
        <f>IF(B449="","",VLOOKUP(B449,[1]TESSERATI!$C$3:$L$999,3,FALSE))</f>
        <v>MATTIA</v>
      </c>
      <c r="E449" s="10" t="str">
        <f>IF(B449="","",VLOOKUP(B449,[1]TESSERATI!$C$3:$L$999,4,FALSE))</f>
        <v>Asd Modesto Team</v>
      </c>
      <c r="F449" s="11" t="str">
        <f>IF(B449="","",VLOOKUP(B449,[1]TESSERATI!$C$3:$L$999,8,FALSE))</f>
        <v>CSI</v>
      </c>
      <c r="G449" s="12">
        <f>IF(B449="","",VLOOKUP(B449,[1]TESSERATI!$C$3:$L$999,5,FALSE))</f>
        <v>37329</v>
      </c>
      <c r="H449" s="14">
        <v>1.2875000000000001E-2</v>
      </c>
      <c r="I449" s="11"/>
      <c r="J449" s="11"/>
      <c r="K449" s="10" t="str">
        <f>IF(B449="","",VLOOKUP(B449,[1]TESSERATI!$C$3:$L$999,7,FALSE))</f>
        <v>Seniores M</v>
      </c>
      <c r="L449" s="10">
        <f>IF(B449="","",VLOOKUP(B449,[1]TESSERATI!$C$3:$L$993,10,FALSE))</f>
        <v>0</v>
      </c>
    </row>
    <row r="450" spans="1:12" x14ac:dyDescent="0.3">
      <c r="A450" s="16">
        <v>2</v>
      </c>
      <c r="B450" s="9" t="s">
        <v>840</v>
      </c>
      <c r="C450" s="10" t="str">
        <f>IF(B450="","",VLOOKUP(B450,[1]TESSERATI!$C$3:$L$993,2,FALSE))</f>
        <v>CAPPELLETTO</v>
      </c>
      <c r="D450" s="10" t="str">
        <f>IF(B450="","",VLOOKUP(B450,[1]TESSERATI!$C$3:$L$999,3,FALSE))</f>
        <v>PABLO LUIS</v>
      </c>
      <c r="E450" s="10" t="str">
        <f>IF(B450="","",VLOOKUP(B450,[1]TESSERATI!$C$3:$L$999,4,FALSE))</f>
        <v>Asd Modesto Team</v>
      </c>
      <c r="F450" s="11" t="str">
        <f>IF(B450="","",VLOOKUP(B450,[1]TESSERATI!$C$3:$L$999,8,FALSE))</f>
        <v>CSI</v>
      </c>
      <c r="G450" s="12">
        <f>IF(B450="","",VLOOKUP(B450,[1]TESSERATI!$C$3:$L$999,5,FALSE))</f>
        <v>37448</v>
      </c>
      <c r="H450" s="14">
        <v>1.2932870370370371E-2</v>
      </c>
      <c r="I450" s="11"/>
      <c r="J450" s="11"/>
      <c r="K450" s="10" t="str">
        <f>IF(B450="","",VLOOKUP(B450,[1]TESSERATI!$C$3:$L$999,7,FALSE))</f>
        <v>Seniores M</v>
      </c>
      <c r="L450" s="10">
        <f>IF(B450="","",VLOOKUP(B450,[1]TESSERATI!$C$3:$L$993,10,FALSE))</f>
        <v>0</v>
      </c>
    </row>
    <row r="451" spans="1:12" x14ac:dyDescent="0.3">
      <c r="A451" s="16">
        <v>3</v>
      </c>
      <c r="B451" s="9" t="s">
        <v>841</v>
      </c>
      <c r="C451" s="10" t="str">
        <f>IF(B451="","",VLOOKUP(B451,[1]TESSERATI!$C$3:$L$993,2,FALSE))</f>
        <v>DA RIN DE MONEGO</v>
      </c>
      <c r="D451" s="10" t="str">
        <f>IF(B451="","",VLOOKUP(B451,[1]TESSERATI!$C$3:$L$999,3,FALSE))</f>
        <v>LORENZO</v>
      </c>
      <c r="E451" s="10" t="str">
        <f>IF(B451="","",VLOOKUP(B451,[1]TESSERATI!$C$3:$L$999,4,FALSE))</f>
        <v>Asd Modesto Team</v>
      </c>
      <c r="F451" s="11" t="str">
        <f>IF(B451="","",VLOOKUP(B451,[1]TESSERATI!$C$3:$L$999,8,FALSE))</f>
        <v>CSI</v>
      </c>
      <c r="G451" s="12">
        <f>IF(B451="","",VLOOKUP(B451,[1]TESSERATI!$C$3:$L$999,5,FALSE))</f>
        <v>36842</v>
      </c>
      <c r="H451" s="14">
        <v>1.312962962962963E-2</v>
      </c>
      <c r="I451" s="11"/>
      <c r="J451" s="11"/>
      <c r="K451" s="10" t="str">
        <f>IF(B451="","",VLOOKUP(B451,[1]TESSERATI!$C$3:$L$999,7,FALSE))</f>
        <v>Seniores M</v>
      </c>
      <c r="L451" s="10">
        <f>IF(B451="","",VLOOKUP(B451,[1]TESSERATI!$C$3:$L$993,10,FALSE))</f>
        <v>0</v>
      </c>
    </row>
    <row r="452" spans="1:12" x14ac:dyDescent="0.3">
      <c r="A452" s="16">
        <v>4</v>
      </c>
      <c r="B452" s="9" t="s">
        <v>842</v>
      </c>
      <c r="C452" s="10" t="str">
        <f>IF(B452="","",VLOOKUP(B452,[1]TESSERATI!$C$3:$L$993,2,FALSE))</f>
        <v>BONAN</v>
      </c>
      <c r="D452" s="10" t="str">
        <f>IF(B452="","",VLOOKUP(B452,[1]TESSERATI!$C$3:$L$999,3,FALSE))</f>
        <v>MARCO</v>
      </c>
      <c r="E452" s="10" t="str">
        <f>IF(B452="","",VLOOKUP(B452,[1]TESSERATI!$C$3:$L$999,4,FALSE))</f>
        <v>Asd Modesto Team</v>
      </c>
      <c r="F452" s="11" t="str">
        <f>IF(B452="","",VLOOKUP(B452,[1]TESSERATI!$C$3:$L$999,8,FALSE))</f>
        <v>CSI</v>
      </c>
      <c r="G452" s="12">
        <f>IF(B452="","",VLOOKUP(B452,[1]TESSERATI!$C$3:$L$999,5,FALSE))</f>
        <v>36553</v>
      </c>
      <c r="H452" s="14">
        <v>1.3167824074074075E-2</v>
      </c>
      <c r="I452" s="11"/>
      <c r="J452" s="11"/>
      <c r="K452" s="10" t="str">
        <f>IF(B452="","",VLOOKUP(B452,[1]TESSERATI!$C$3:$L$999,7,FALSE))</f>
        <v>Seniores M</v>
      </c>
      <c r="L452" s="10">
        <f>IF(B452="","",VLOOKUP(B452,[1]TESSERATI!$C$3:$L$993,10,FALSE))</f>
        <v>0</v>
      </c>
    </row>
    <row r="453" spans="1:12" x14ac:dyDescent="0.3">
      <c r="A453" s="16">
        <v>5</v>
      </c>
      <c r="B453" s="9" t="s">
        <v>843</v>
      </c>
      <c r="C453" s="10" t="str">
        <f>IF(B453="","",VLOOKUP(B453,[1]TESSERATI!$C$3:$L$993,2,FALSE))</f>
        <v>ROSSA</v>
      </c>
      <c r="D453" s="10" t="str">
        <f>IF(B453="","",VLOOKUP(B453,[1]TESSERATI!$C$3:$L$999,3,FALSE))</f>
        <v>MATTEO</v>
      </c>
      <c r="E453" s="10" t="str">
        <f>IF(B453="","",VLOOKUP(B453,[1]TESSERATI!$C$3:$L$999,4,FALSE))</f>
        <v>Asd Modesto Team</v>
      </c>
      <c r="F453" s="11" t="str">
        <f>IF(B453="","",VLOOKUP(B453,[1]TESSERATI!$C$3:$L$999,8,FALSE))</f>
        <v>CSI</v>
      </c>
      <c r="G453" s="12">
        <f>IF(B453="","",VLOOKUP(B453,[1]TESSERATI!$C$3:$L$999,5,FALSE))</f>
        <v>35879</v>
      </c>
      <c r="H453" s="14">
        <v>1.3670138888888888E-2</v>
      </c>
      <c r="I453" s="11"/>
      <c r="J453" s="11"/>
      <c r="K453" s="10" t="str">
        <f>IF(B453="","",VLOOKUP(B453,[1]TESSERATI!$C$3:$L$999,7,FALSE))</f>
        <v>Seniores M</v>
      </c>
      <c r="L453" s="10">
        <f>IF(B453="","",VLOOKUP(B453,[1]TESSERATI!$C$3:$L$993,10,FALSE))</f>
        <v>0</v>
      </c>
    </row>
    <row r="454" spans="1:12" x14ac:dyDescent="0.3">
      <c r="A454" s="16">
        <v>6</v>
      </c>
      <c r="B454" s="9" t="s">
        <v>844</v>
      </c>
      <c r="C454" s="10" t="str">
        <f>IF(B454="","",VLOOKUP(B454,[1]TESSERATI!$C$3:$L$993,2,FALSE))</f>
        <v>DALLA PALMA</v>
      </c>
      <c r="D454" s="10" t="str">
        <f>IF(B454="","",VLOOKUP(B454,[1]TESSERATI!$C$3:$L$999,3,FALSE))</f>
        <v>DAVIDE</v>
      </c>
      <c r="E454" s="10" t="str">
        <f>IF(B454="","",VLOOKUP(B454,[1]TESSERATI!$C$3:$L$999,4,FALSE))</f>
        <v>U.S. Virtus Nemeggio</v>
      </c>
      <c r="F454" s="11" t="str">
        <f>IF(B454="","",VLOOKUP(B454,[1]TESSERATI!$C$3:$L$999,8,FALSE))</f>
        <v>CSI</v>
      </c>
      <c r="G454" s="12">
        <f>IF(B454="","",VLOOKUP(B454,[1]TESSERATI!$C$3:$L$999,5,FALSE))</f>
        <v>33109</v>
      </c>
      <c r="H454" s="14">
        <v>1.377662037037037E-2</v>
      </c>
      <c r="I454" s="11"/>
      <c r="J454" s="11"/>
      <c r="K454" s="10" t="str">
        <f>IF(B454="","",VLOOKUP(B454,[1]TESSERATI!$C$3:$L$999,7,FALSE))</f>
        <v>Seniores M</v>
      </c>
      <c r="L454" s="10">
        <f>IF(B454="","",VLOOKUP(B454,[1]TESSERATI!$C$3:$L$993,10,FALSE))</f>
        <v>0</v>
      </c>
    </row>
    <row r="455" spans="1:12" x14ac:dyDescent="0.3">
      <c r="A455" s="16">
        <v>7</v>
      </c>
      <c r="B455" s="9" t="s">
        <v>845</v>
      </c>
      <c r="C455" s="10" t="str">
        <f>IF(B455="","",VLOOKUP(B455,[1]TESSERATI!$C$3:$L$993,2,FALSE))</f>
        <v>COLDEBELLA</v>
      </c>
      <c r="D455" s="10" t="str">
        <f>IF(B455="","",VLOOKUP(B455,[1]TESSERATI!$C$3:$L$999,3,FALSE))</f>
        <v>LUCA</v>
      </c>
      <c r="E455" s="10" t="str">
        <f>IF(B455="","",VLOOKUP(B455,[1]TESSERATI!$C$3:$L$999,4,FALSE))</f>
        <v>Atletica Lamon A.S.D.</v>
      </c>
      <c r="F455" s="11" t="str">
        <f>IF(B455="","",VLOOKUP(B455,[1]TESSERATI!$C$3:$L$999,8,FALSE))</f>
        <v>CSI</v>
      </c>
      <c r="G455" s="12">
        <f>IF(B455="","",VLOOKUP(B455,[1]TESSERATI!$C$3:$L$999,5,FALSE))</f>
        <v>37284</v>
      </c>
      <c r="H455" s="14">
        <v>1.3839120370370371E-2</v>
      </c>
      <c r="I455" s="11"/>
      <c r="J455" s="11"/>
      <c r="K455" s="10" t="str">
        <f>IF(B455="","",VLOOKUP(B455,[1]TESSERATI!$C$3:$L$999,7,FALSE))</f>
        <v>Seniores M</v>
      </c>
      <c r="L455" s="10">
        <f>IF(B455="","",VLOOKUP(B455,[1]TESSERATI!$C$3:$L$993,10,FALSE))</f>
        <v>0</v>
      </c>
    </row>
    <row r="456" spans="1:12" x14ac:dyDescent="0.3">
      <c r="A456" s="16">
        <v>8</v>
      </c>
      <c r="B456" s="9" t="s">
        <v>846</v>
      </c>
      <c r="C456" s="10" t="str">
        <f>IF(B456="","",VLOOKUP(B456,[1]TESSERATI!$C$3:$L$993,2,FALSE))</f>
        <v>FENTI</v>
      </c>
      <c r="D456" s="10" t="str">
        <f>IF(B456="","",VLOOKUP(B456,[1]TESSERATI!$C$3:$L$999,3,FALSE))</f>
        <v>MATTIA</v>
      </c>
      <c r="E456" s="10" t="str">
        <f>IF(B456="","",VLOOKUP(B456,[1]TESSERATI!$C$3:$L$999,4,FALSE))</f>
        <v>Atletica Agordina</v>
      </c>
      <c r="F456" s="11" t="str">
        <f>IF(B456="","",VLOOKUP(B456,[1]TESSERATI!$C$3:$L$999,8,FALSE))</f>
        <v>CSI</v>
      </c>
      <c r="G456" s="12">
        <f>IF(B456="","",VLOOKUP(B456,[1]TESSERATI!$C$3:$L$999,5,FALSE))</f>
        <v>34801</v>
      </c>
      <c r="H456" s="14">
        <v>1.4067129629629631E-2</v>
      </c>
      <c r="I456" s="11"/>
      <c r="J456" s="11"/>
      <c r="K456" s="10" t="str">
        <f>IF(B456="","",VLOOKUP(B456,[1]TESSERATI!$C$3:$L$999,7,FALSE))</f>
        <v>Seniores M</v>
      </c>
      <c r="L456" s="10">
        <f>IF(B456="","",VLOOKUP(B456,[1]TESSERATI!$C$3:$L$993,10,FALSE))</f>
        <v>0</v>
      </c>
    </row>
    <row r="457" spans="1:12" x14ac:dyDescent="0.3">
      <c r="A457" s="16">
        <v>9</v>
      </c>
      <c r="B457" s="9" t="s">
        <v>847</v>
      </c>
      <c r="C457" s="10" t="str">
        <f>IF(B457="","",VLOOKUP(B457,[1]TESSERATI!$C$3:$L$993,2,FALSE))</f>
        <v>TURETTA</v>
      </c>
      <c r="D457" s="10" t="str">
        <f>IF(B457="","",VLOOKUP(B457,[1]TESSERATI!$C$3:$L$999,3,FALSE))</f>
        <v>NICHOLAS</v>
      </c>
      <c r="E457" s="10" t="str">
        <f>IF(B457="","",VLOOKUP(B457,[1]TESSERATI!$C$3:$L$999,4,FALSE))</f>
        <v>Atletica Agordina</v>
      </c>
      <c r="F457" s="11" t="str">
        <f>IF(B457="","",VLOOKUP(B457,[1]TESSERATI!$C$3:$L$999,8,FALSE))</f>
        <v>CSI</v>
      </c>
      <c r="G457" s="12">
        <f>IF(B457="","",VLOOKUP(B457,[1]TESSERATI!$C$3:$L$999,5,FALSE))</f>
        <v>34718</v>
      </c>
      <c r="H457" s="14">
        <v>1.4083333333333333E-2</v>
      </c>
      <c r="I457" s="11"/>
      <c r="J457" s="11"/>
      <c r="K457" s="10" t="str">
        <f>IF(B457="","",VLOOKUP(B457,[1]TESSERATI!$C$3:$L$999,7,FALSE))</f>
        <v>Seniores M</v>
      </c>
      <c r="L457" s="10">
        <f>IF(B457="","",VLOOKUP(B457,[1]TESSERATI!$C$3:$L$993,10,FALSE))</f>
        <v>0</v>
      </c>
    </row>
    <row r="458" spans="1:12" x14ac:dyDescent="0.3">
      <c r="A458" s="16">
        <v>10</v>
      </c>
      <c r="B458" s="9" t="s">
        <v>848</v>
      </c>
      <c r="C458" s="10" t="str">
        <f>IF(B458="","",VLOOKUP(B458,[1]TESSERATI!$C$3:$L$993,2,FALSE))</f>
        <v>VERGERIO</v>
      </c>
      <c r="D458" s="10" t="str">
        <f>IF(B458="","",VLOOKUP(B458,[1]TESSERATI!$C$3:$L$999,3,FALSE))</f>
        <v>PIERANGELO</v>
      </c>
      <c r="E458" s="10" t="str">
        <f>IF(B458="","",VLOOKUP(B458,[1]TESSERATI!$C$3:$L$999,4,FALSE))</f>
        <v>A.S.D. G.S. La Piave 2000</v>
      </c>
      <c r="F458" s="11" t="str">
        <f>IF(B458="","",VLOOKUP(B458,[1]TESSERATI!$C$3:$L$999,8,FALSE))</f>
        <v>CSI</v>
      </c>
      <c r="G458" s="12">
        <f>IF(B458="","",VLOOKUP(B458,[1]TESSERATI!$C$3:$L$999,5,FALSE))</f>
        <v>34232</v>
      </c>
      <c r="H458" s="14">
        <v>1.4200231481481482E-2</v>
      </c>
      <c r="I458" s="11"/>
      <c r="J458" s="11"/>
      <c r="K458" s="10" t="str">
        <f>IF(B458="","",VLOOKUP(B458,[1]TESSERATI!$C$3:$L$999,7,FALSE))</f>
        <v>Seniores M</v>
      </c>
      <c r="L458" s="10">
        <f>IF(B458="","",VLOOKUP(B458,[1]TESSERATI!$C$3:$L$993,10,FALSE))</f>
        <v>0</v>
      </c>
    </row>
    <row r="459" spans="1:12" x14ac:dyDescent="0.3">
      <c r="A459" s="16">
        <v>11</v>
      </c>
      <c r="B459" s="9" t="s">
        <v>849</v>
      </c>
      <c r="C459" s="10" t="str">
        <f>IF(B459="","",VLOOKUP(B459,[1]TESSERATI!$C$3:$L$993,2,FALSE))</f>
        <v>VERGERIO</v>
      </c>
      <c r="D459" s="10" t="str">
        <f>IF(B459="","",VLOOKUP(B459,[1]TESSERATI!$C$3:$L$999,3,FALSE))</f>
        <v>CRISTIAN</v>
      </c>
      <c r="E459" s="10" t="str">
        <f>IF(B459="","",VLOOKUP(B459,[1]TESSERATI!$C$3:$L$999,4,FALSE))</f>
        <v>A.S.D. G.S. La Piave 2000</v>
      </c>
      <c r="F459" s="11" t="str">
        <f>IF(B459="","",VLOOKUP(B459,[1]TESSERATI!$C$3:$L$999,8,FALSE))</f>
        <v>CSI</v>
      </c>
      <c r="G459" s="12">
        <f>IF(B459="","",VLOOKUP(B459,[1]TESSERATI!$C$3:$L$999,5,FALSE))</f>
        <v>37037</v>
      </c>
      <c r="H459" s="14">
        <v>1.4247685185185184E-2</v>
      </c>
      <c r="I459" s="11"/>
      <c r="J459" s="11"/>
      <c r="K459" s="10" t="str">
        <f>IF(B459="","",VLOOKUP(B459,[1]TESSERATI!$C$3:$L$999,7,FALSE))</f>
        <v>Seniores M</v>
      </c>
      <c r="L459" s="10">
        <f>IF(B459="","",VLOOKUP(B459,[1]TESSERATI!$C$3:$L$993,10,FALSE))</f>
        <v>0</v>
      </c>
    </row>
    <row r="460" spans="1:12" x14ac:dyDescent="0.3">
      <c r="A460" s="16">
        <v>12</v>
      </c>
      <c r="B460" s="9" t="s">
        <v>850</v>
      </c>
      <c r="C460" s="10" t="str">
        <f>IF(B460="","",VLOOKUP(B460,[1]TESSERATI!$C$3:$L$993,2,FALSE))</f>
        <v>MARCHESANI</v>
      </c>
      <c r="D460" s="10" t="str">
        <f>IF(B460="","",VLOOKUP(B460,[1]TESSERATI!$C$3:$L$999,3,FALSE))</f>
        <v>ALBERTO</v>
      </c>
      <c r="E460" s="10" t="str">
        <f>IF(B460="","",VLOOKUP(B460,[1]TESSERATI!$C$3:$L$999,4,FALSE))</f>
        <v>A.S.D. G.S. La Piave 2000</v>
      </c>
      <c r="F460" s="11" t="str">
        <f>IF(B460="","",VLOOKUP(B460,[1]TESSERATI!$C$3:$L$999,8,FALSE))</f>
        <v>CSI</v>
      </c>
      <c r="G460" s="12">
        <f>IF(B460="","",VLOOKUP(B460,[1]TESSERATI!$C$3:$L$999,5,FALSE))</f>
        <v>34054</v>
      </c>
      <c r="H460" s="14">
        <v>1.4569444444444444E-2</v>
      </c>
      <c r="I460" s="11"/>
      <c r="J460" s="11"/>
      <c r="K460" s="10" t="str">
        <f>IF(B460="","",VLOOKUP(B460,[1]TESSERATI!$C$3:$L$999,7,FALSE))</f>
        <v>Seniores M</v>
      </c>
      <c r="L460" s="10">
        <f>IF(B460="","",VLOOKUP(B460,[1]TESSERATI!$C$3:$L$993,10,FALSE))</f>
        <v>0</v>
      </c>
    </row>
    <row r="461" spans="1:12" x14ac:dyDescent="0.3">
      <c r="A461" s="16">
        <v>13</v>
      </c>
      <c r="B461" s="9" t="s">
        <v>851</v>
      </c>
      <c r="C461" s="10" t="str">
        <f>IF(B461="","",VLOOKUP(B461,[1]TESSERATI!$C$3:$L$993,2,FALSE))</f>
        <v>DA BOIT</v>
      </c>
      <c r="D461" s="10" t="str">
        <f>IF(B461="","",VLOOKUP(B461,[1]TESSERATI!$C$3:$L$999,3,FALSE))</f>
        <v>MATTIA</v>
      </c>
      <c r="E461" s="10" t="str">
        <f>IF(B461="","",VLOOKUP(B461,[1]TESSERATI!$C$3:$L$999,4,FALSE))</f>
        <v>G.S. Castionese</v>
      </c>
      <c r="F461" s="11" t="str">
        <f>IF(B461="","",VLOOKUP(B461,[1]TESSERATI!$C$3:$L$999,8,FALSE))</f>
        <v>CSI</v>
      </c>
      <c r="G461" s="12">
        <f>IF(B461="","",VLOOKUP(B461,[1]TESSERATI!$C$3:$L$999,5,FALSE))</f>
        <v>35743</v>
      </c>
      <c r="H461" s="14">
        <v>1.4608796296296297E-2</v>
      </c>
      <c r="I461" s="11"/>
      <c r="J461" s="11"/>
      <c r="K461" s="10" t="str">
        <f>IF(B461="","",VLOOKUP(B461,[1]TESSERATI!$C$3:$L$999,7,FALSE))</f>
        <v>Seniores M</v>
      </c>
      <c r="L461" s="10">
        <f>IF(B461="","",VLOOKUP(B461,[1]TESSERATI!$C$3:$L$993,10,FALSE))</f>
        <v>0</v>
      </c>
    </row>
    <row r="462" spans="1:12" x14ac:dyDescent="0.3">
      <c r="A462" s="16">
        <v>14</v>
      </c>
      <c r="B462" s="9" t="s">
        <v>852</v>
      </c>
      <c r="C462" s="10" t="str">
        <f>IF(B462="","",VLOOKUP(B462,[1]TESSERATI!$C$3:$L$993,2,FALSE))</f>
        <v>SCOPEL</v>
      </c>
      <c r="D462" s="10" t="str">
        <f>IF(B462="","",VLOOKUP(B462,[1]TESSERATI!$C$3:$L$999,3,FALSE))</f>
        <v>MATTIA</v>
      </c>
      <c r="E462" s="10" t="str">
        <f>IF(B462="","",VLOOKUP(B462,[1]TESSERATI!$C$3:$L$999,4,FALSE))</f>
        <v>Asd Modesto Team</v>
      </c>
      <c r="F462" s="11" t="str">
        <f>IF(B462="","",VLOOKUP(B462,[1]TESSERATI!$C$3:$L$999,8,FALSE))</f>
        <v>CSI</v>
      </c>
      <c r="G462" s="12">
        <f>IF(B462="","",VLOOKUP(B462,[1]TESSERATI!$C$3:$L$999,5,FALSE))</f>
        <v>36641</v>
      </c>
      <c r="H462" s="14">
        <v>1.4715277777777779E-2</v>
      </c>
      <c r="I462" s="11"/>
      <c r="J462" s="11"/>
      <c r="K462" s="10" t="str">
        <f>IF(B462="","",VLOOKUP(B462,[1]TESSERATI!$C$3:$L$999,7,FALSE))</f>
        <v>Seniores M</v>
      </c>
      <c r="L462" s="10">
        <f>IF(B462="","",VLOOKUP(B462,[1]TESSERATI!$C$3:$L$993,10,FALSE))</f>
        <v>0</v>
      </c>
    </row>
    <row r="463" spans="1:12" x14ac:dyDescent="0.3">
      <c r="A463" s="16">
        <v>15</v>
      </c>
      <c r="B463" s="9" t="s">
        <v>853</v>
      </c>
      <c r="C463" s="10" t="str">
        <f>IF(B463="","",VLOOKUP(B463,[1]TESSERATI!$C$3:$L$993,2,FALSE))</f>
        <v>COSTA</v>
      </c>
      <c r="D463" s="10" t="str">
        <f>IF(B463="","",VLOOKUP(B463,[1]TESSERATI!$C$3:$L$999,3,FALSE))</f>
        <v>MATTEO</v>
      </c>
      <c r="E463" s="10" t="str">
        <f>IF(B463="","",VLOOKUP(B463,[1]TESSERATI!$C$3:$L$999,4,FALSE))</f>
        <v>Atletica Agordina</v>
      </c>
      <c r="F463" s="11" t="str">
        <f>IF(B463="","",VLOOKUP(B463,[1]TESSERATI!$C$3:$L$999,8,FALSE))</f>
        <v>CSI</v>
      </c>
      <c r="G463" s="12">
        <f>IF(B463="","",VLOOKUP(B463,[1]TESSERATI!$C$3:$L$999,5,FALSE))</f>
        <v>34783</v>
      </c>
      <c r="H463" s="14">
        <v>1.4725694444444444E-2</v>
      </c>
      <c r="I463" s="11"/>
      <c r="J463" s="11"/>
      <c r="K463" s="10" t="str">
        <f>IF(B463="","",VLOOKUP(B463,[1]TESSERATI!$C$3:$L$999,7,FALSE))</f>
        <v>Seniores M</v>
      </c>
      <c r="L463" s="10">
        <f>IF(B463="","",VLOOKUP(B463,[1]TESSERATI!$C$3:$L$993,10,FALSE))</f>
        <v>0</v>
      </c>
    </row>
    <row r="464" spans="1:12" x14ac:dyDescent="0.3">
      <c r="A464" s="16">
        <v>16</v>
      </c>
      <c r="B464" s="9" t="s">
        <v>854</v>
      </c>
      <c r="C464" s="10" t="str">
        <f>IF(B464="","",VLOOKUP(B464,[1]TESSERATI!$C$3:$L$993,2,FALSE))</f>
        <v>COSTA</v>
      </c>
      <c r="D464" s="10" t="str">
        <f>IF(B464="","",VLOOKUP(B464,[1]TESSERATI!$C$3:$L$999,3,FALSE))</f>
        <v>EDGARD</v>
      </c>
      <c r="E464" s="10" t="str">
        <f>IF(B464="","",VLOOKUP(B464,[1]TESSERATI!$C$3:$L$999,4,FALSE))</f>
        <v>Asd Modesto Team</v>
      </c>
      <c r="F464" s="11" t="str">
        <f>IF(B464="","",VLOOKUP(B464,[1]TESSERATI!$C$3:$L$999,8,FALSE))</f>
        <v>CSI</v>
      </c>
      <c r="G464" s="12">
        <f>IF(B464="","",VLOOKUP(B464,[1]TESSERATI!$C$3:$L$999,5,FALSE))</f>
        <v>36215</v>
      </c>
      <c r="H464" s="14">
        <v>1.4767361111111111E-2</v>
      </c>
      <c r="I464" s="11"/>
      <c r="J464" s="11"/>
      <c r="K464" s="10" t="str">
        <f>IF(B464="","",VLOOKUP(B464,[1]TESSERATI!$C$3:$L$999,7,FALSE))</f>
        <v>Seniores M</v>
      </c>
      <c r="L464" s="10">
        <f>IF(B464="","",VLOOKUP(B464,[1]TESSERATI!$C$3:$L$993,10,FALSE))</f>
        <v>0</v>
      </c>
    </row>
    <row r="465" spans="1:12" x14ac:dyDescent="0.3">
      <c r="A465" s="16">
        <v>17</v>
      </c>
      <c r="B465" s="9" t="s">
        <v>855</v>
      </c>
      <c r="C465" s="10" t="str">
        <f>IF(B465="","",VLOOKUP(B465,[1]TESSERATI!$C$3:$L$993,2,FALSE))</f>
        <v>MALACARNE</v>
      </c>
      <c r="D465" s="10" t="str">
        <f>IF(B465="","",VLOOKUP(B465,[1]TESSERATI!$C$3:$L$999,3,FALSE))</f>
        <v>MATTEO</v>
      </c>
      <c r="E465" s="10" t="str">
        <f>IF(B465="","",VLOOKUP(B465,[1]TESSERATI!$C$3:$L$999,4,FALSE))</f>
        <v>Atletica Lamon A.S.D.</v>
      </c>
      <c r="F465" s="11" t="str">
        <f>IF(B465="","",VLOOKUP(B465,[1]TESSERATI!$C$3:$L$999,8,FALSE))</f>
        <v>CSI</v>
      </c>
      <c r="G465" s="12">
        <f>IF(B465="","",VLOOKUP(B465,[1]TESSERATI!$C$3:$L$999,5,FALSE))</f>
        <v>35018</v>
      </c>
      <c r="H465" s="14">
        <v>1.4924768518518518E-2</v>
      </c>
      <c r="I465" s="11"/>
      <c r="J465" s="11"/>
      <c r="K465" s="10" t="str">
        <f>IF(B465="","",VLOOKUP(B465,[1]TESSERATI!$C$3:$L$999,7,FALSE))</f>
        <v>Seniores M</v>
      </c>
      <c r="L465" s="10">
        <f>IF(B465="","",VLOOKUP(B465,[1]TESSERATI!$C$3:$L$993,10,FALSE))</f>
        <v>0</v>
      </c>
    </row>
    <row r="466" spans="1:12" x14ac:dyDescent="0.3">
      <c r="A466" s="16">
        <v>18</v>
      </c>
      <c r="B466" s="9" t="s">
        <v>856</v>
      </c>
      <c r="C466" s="10" t="str">
        <f>IF(B466="","",VLOOKUP(B466,[1]TESSERATI!$C$3:$L$993,2,FALSE))</f>
        <v>UNTERBERGER</v>
      </c>
      <c r="D466" s="10" t="str">
        <f>IF(B466="","",VLOOKUP(B466,[1]TESSERATI!$C$3:$L$999,3,FALSE))</f>
        <v>FRANCO</v>
      </c>
      <c r="E466" s="10" t="str">
        <f>IF(B466="","",VLOOKUP(B466,[1]TESSERATI!$C$3:$L$999,4,FALSE))</f>
        <v>G. M. Calalzo Atl Cadore</v>
      </c>
      <c r="F466" s="11" t="str">
        <f>IF(B466="","",VLOOKUP(B466,[1]TESSERATI!$C$3:$L$999,8,FALSE))</f>
        <v>CSI</v>
      </c>
      <c r="G466" s="12">
        <f>IF(B466="","",VLOOKUP(B466,[1]TESSERATI!$C$3:$L$999,5,FALSE))</f>
        <v>33236</v>
      </c>
      <c r="H466" s="14">
        <v>1.5114583333333334E-2</v>
      </c>
      <c r="I466" s="11"/>
      <c r="J466" s="11"/>
      <c r="K466" s="10" t="str">
        <f>IF(B466="","",VLOOKUP(B466,[1]TESSERATI!$C$3:$L$999,7,FALSE))</f>
        <v>Seniores M</v>
      </c>
      <c r="L466" s="10">
        <f>IF(B466="","",VLOOKUP(B466,[1]TESSERATI!$C$3:$L$993,10,FALSE))</f>
        <v>0</v>
      </c>
    </row>
    <row r="467" spans="1:12" x14ac:dyDescent="0.3">
      <c r="A467" s="16">
        <v>19</v>
      </c>
      <c r="B467" s="9" t="s">
        <v>857</v>
      </c>
      <c r="C467" s="10" t="str">
        <f>IF(B467="","",VLOOKUP(B467,[1]TESSERATI!$C$3:$L$993,2,FALSE))</f>
        <v>MENEL</v>
      </c>
      <c r="D467" s="10" t="str">
        <f>IF(B467="","",VLOOKUP(B467,[1]TESSERATI!$C$3:$L$999,3,FALSE))</f>
        <v>DANIELE</v>
      </c>
      <c r="E467" s="10" t="str">
        <f>IF(B467="","",VLOOKUP(B467,[1]TESSERATI!$C$3:$L$999,4,FALSE))</f>
        <v>A.S.D. G.S. La Piave 2000</v>
      </c>
      <c r="F467" s="11" t="str">
        <f>IF(B467="","",VLOOKUP(B467,[1]TESSERATI!$C$3:$L$999,8,FALSE))</f>
        <v>CSI</v>
      </c>
      <c r="G467" s="12">
        <f>IF(B467="","",VLOOKUP(B467,[1]TESSERATI!$C$3:$L$999,5,FALSE))</f>
        <v>33683</v>
      </c>
      <c r="H467" s="14">
        <v>1.5168981481481481E-2</v>
      </c>
      <c r="I467" s="11"/>
      <c r="J467" s="11"/>
      <c r="K467" s="10" t="str">
        <f>IF(B467="","",VLOOKUP(B467,[1]TESSERATI!$C$3:$L$999,7,FALSE))</f>
        <v>Seniores M</v>
      </c>
      <c r="L467" s="10">
        <f>IF(B467="","",VLOOKUP(B467,[1]TESSERATI!$C$3:$L$993,10,FALSE))</f>
        <v>0</v>
      </c>
    </row>
    <row r="468" spans="1:12" x14ac:dyDescent="0.3">
      <c r="A468" s="16">
        <v>20</v>
      </c>
      <c r="B468" s="9" t="s">
        <v>858</v>
      </c>
      <c r="C468" s="10" t="str">
        <f>IF(B468="","",VLOOKUP(B468,[1]TESSERATI!$C$3:$L$993,2,FALSE))</f>
        <v>CORSO</v>
      </c>
      <c r="D468" s="10" t="str">
        <f>IF(B468="","",VLOOKUP(B468,[1]TESSERATI!$C$3:$L$999,3,FALSE))</f>
        <v>LORENZO</v>
      </c>
      <c r="E468" s="10" t="str">
        <f>IF(B468="","",VLOOKUP(B468,[1]TESSERATI!$C$3:$L$999,4,FALSE))</f>
        <v>Atletica Lamon A.S.D.</v>
      </c>
      <c r="F468" s="11" t="str">
        <f>IF(B468="","",VLOOKUP(B468,[1]TESSERATI!$C$3:$L$999,8,FALSE))</f>
        <v>CSI</v>
      </c>
      <c r="G468" s="12">
        <f>IF(B468="","",VLOOKUP(B468,[1]TESSERATI!$C$3:$L$999,5,FALSE))</f>
        <v>36350</v>
      </c>
      <c r="H468" s="14">
        <v>1.5260416666666667E-2</v>
      </c>
      <c r="I468" s="11"/>
      <c r="J468" s="11"/>
      <c r="K468" s="10" t="str">
        <f>IF(B468="","",VLOOKUP(B468,[1]TESSERATI!$C$3:$L$999,7,FALSE))</f>
        <v>Seniores M</v>
      </c>
      <c r="L468" s="10">
        <f>IF(B468="","",VLOOKUP(B468,[1]TESSERATI!$C$3:$L$993,10,FALSE))</f>
        <v>0</v>
      </c>
    </row>
    <row r="469" spans="1:12" x14ac:dyDescent="0.3">
      <c r="A469" s="16">
        <v>21</v>
      </c>
      <c r="B469" s="9" t="s">
        <v>859</v>
      </c>
      <c r="C469" s="10" t="str">
        <f>IF(B469="","",VLOOKUP(B469,[1]TESSERATI!$C$3:$L$993,2,FALSE))</f>
        <v>LORENZET</v>
      </c>
      <c r="D469" s="10" t="str">
        <f>IF(B469="","",VLOOKUP(B469,[1]TESSERATI!$C$3:$L$999,3,FALSE))</f>
        <v>FILIPPO</v>
      </c>
      <c r="E469" s="10" t="str">
        <f>IF(B469="","",VLOOKUP(B469,[1]TESSERATI!$C$3:$L$999,4,FALSE))</f>
        <v>A.S.D. G.S. La Piave 2000</v>
      </c>
      <c r="F469" s="11" t="str">
        <f>IF(B469="","",VLOOKUP(B469,[1]TESSERATI!$C$3:$L$999,8,FALSE))</f>
        <v>CSI</v>
      </c>
      <c r="G469" s="12">
        <f>IF(B469="","",VLOOKUP(B469,[1]TESSERATI!$C$3:$L$999,5,FALSE))</f>
        <v>34450</v>
      </c>
      <c r="H469" s="14">
        <v>1.5322916666666667E-2</v>
      </c>
      <c r="I469" s="11"/>
      <c r="J469" s="11"/>
      <c r="K469" s="10" t="str">
        <f>IF(B469="","",VLOOKUP(B469,[1]TESSERATI!$C$3:$L$999,7,FALSE))</f>
        <v>Seniores M</v>
      </c>
      <c r="L469" s="10">
        <f>IF(B469="","",VLOOKUP(B469,[1]TESSERATI!$C$3:$L$993,10,FALSE))</f>
        <v>0</v>
      </c>
    </row>
    <row r="470" spans="1:12" x14ac:dyDescent="0.3">
      <c r="A470" s="16" t="s">
        <v>860</v>
      </c>
      <c r="B470" s="9" t="s">
        <v>861</v>
      </c>
      <c r="C470" s="10" t="str">
        <f>IF(B470="","",VLOOKUP(B470,[1]TESSERATI!$C$3:$L$993,2,FALSE))</f>
        <v>TOIGO</v>
      </c>
      <c r="D470" s="10" t="str">
        <f>IF(B470="","",VLOOKUP(B470,[1]TESSERATI!$C$3:$L$999,3,FALSE))</f>
        <v>SIMONE</v>
      </c>
      <c r="E470" s="10" t="str">
        <f>IF(B470="","",VLOOKUP(B470,[1]TESSERATI!$C$3:$L$999,4,FALSE))</f>
        <v>Atletica Lamon A.S.D.</v>
      </c>
      <c r="F470" s="11" t="str">
        <f>IF(B470="","",VLOOKUP(B470,[1]TESSERATI!$C$3:$L$999,8,FALSE))</f>
        <v>CSI</v>
      </c>
      <c r="G470" s="12">
        <f>IF(B470="","",VLOOKUP(B470,[1]TESSERATI!$C$3:$L$999,5,FALSE))</f>
        <v>36200</v>
      </c>
      <c r="H470" s="14">
        <v>1.5361111111111112E-2</v>
      </c>
      <c r="I470" s="11"/>
      <c r="J470" s="11"/>
      <c r="K470" s="10" t="str">
        <f>IF(B470="","",VLOOKUP(B470,[1]TESSERATI!$C$3:$L$999,7,FALSE))</f>
        <v>Seniores M</v>
      </c>
      <c r="L470" s="10">
        <f>IF(B470="","",VLOOKUP(B470,[1]TESSERATI!$C$3:$L$993,10,FALSE))</f>
        <v>0</v>
      </c>
    </row>
    <row r="471" spans="1:12" x14ac:dyDescent="0.3">
      <c r="B471" s="6"/>
      <c r="C471" s="7"/>
      <c r="D471" s="8"/>
      <c r="E471" s="8"/>
      <c r="F471" s="7"/>
      <c r="G471" s="7"/>
    </row>
    <row r="472" spans="1:12" ht="18" x14ac:dyDescent="0.35">
      <c r="B472" s="1"/>
      <c r="C472" s="1"/>
      <c r="D472" s="2" t="s">
        <v>25</v>
      </c>
    </row>
    <row r="473" spans="1:12" x14ac:dyDescent="0.3">
      <c r="A473" s="10"/>
      <c r="B473" s="4" t="s">
        <v>1</v>
      </c>
      <c r="C473" s="5" t="s">
        <v>2</v>
      </c>
      <c r="D473" s="5" t="s">
        <v>3</v>
      </c>
      <c r="E473" s="4" t="s">
        <v>4</v>
      </c>
      <c r="F473" s="4"/>
      <c r="G473" s="4" t="s">
        <v>5</v>
      </c>
      <c r="H473" s="4" t="s">
        <v>26</v>
      </c>
    </row>
    <row r="474" spans="1:12" x14ac:dyDescent="0.3">
      <c r="A474" s="16">
        <v>1</v>
      </c>
      <c r="B474" s="9" t="s">
        <v>813</v>
      </c>
      <c r="C474" s="10" t="str">
        <f>IF(B474="","",VLOOKUP(B474,[1]TESSERATI!$C$3:$L$993,2,FALSE))</f>
        <v>MINELLA</v>
      </c>
      <c r="D474" s="10" t="str">
        <f>IF(B474="","",VLOOKUP(B474,[1]TESSERATI!$C$3:$L$999,3,FALSE))</f>
        <v>LORIS</v>
      </c>
      <c r="E474" s="10" t="str">
        <f>IF(B474="","",VLOOKUP(B474,[1]TESSERATI!$C$3:$L$999,4,FALSE))</f>
        <v>U.S. Virtus Nemeggio</v>
      </c>
      <c r="F474" s="11" t="str">
        <f>IF(B474="","",VLOOKUP(B474,[1]TESSERATI!$C$3:$L$999,8,FALSE))</f>
        <v>CSI</v>
      </c>
      <c r="G474" s="12">
        <f>IF(B474="","",VLOOKUP(B474,[1]TESSERATI!$C$3:$L$999,5,FALSE))</f>
        <v>31775</v>
      </c>
      <c r="H474" s="14">
        <v>1.3023148148148148E-2</v>
      </c>
      <c r="I474" s="11"/>
      <c r="J474" s="11"/>
      <c r="K474" s="10" t="str">
        <f>IF(B474="","",VLOOKUP(B474,[1]TESSERATI!$C$3:$L$999,7,FALSE))</f>
        <v>Amatori a M</v>
      </c>
      <c r="L474" s="10">
        <f>IF(B474="","",VLOOKUP(B474,[1]TESSERATI!$C$3:$L$993,10,FALSE))</f>
        <v>0</v>
      </c>
    </row>
    <row r="475" spans="1:12" x14ac:dyDescent="0.3">
      <c r="A475" s="16">
        <v>2</v>
      </c>
      <c r="B475" s="9" t="s">
        <v>814</v>
      </c>
      <c r="C475" s="10" t="str">
        <f>IF(B475="","",VLOOKUP(B475,[1]TESSERATI!$C$3:$L$993,2,FALSE))</f>
        <v>VIEL</v>
      </c>
      <c r="D475" s="10" t="str">
        <f>IF(B475="","",VLOOKUP(B475,[1]TESSERATI!$C$3:$L$999,3,FALSE))</f>
        <v>DIEGO</v>
      </c>
      <c r="E475" s="10" t="str">
        <f>IF(B475="","",VLOOKUP(B475,[1]TESSERATI!$C$3:$L$999,4,FALSE))</f>
        <v>G.S. Castionese</v>
      </c>
      <c r="F475" s="11" t="str">
        <f>IF(B475="","",VLOOKUP(B475,[1]TESSERATI!$C$3:$L$999,8,FALSE))</f>
        <v>CSI</v>
      </c>
      <c r="G475" s="12">
        <f>IF(B475="","",VLOOKUP(B475,[1]TESSERATI!$C$3:$L$999,5,FALSE))</f>
        <v>30344</v>
      </c>
      <c r="H475" s="14">
        <v>1.3357638888888888E-2</v>
      </c>
      <c r="I475" s="11"/>
      <c r="J475" s="11"/>
      <c r="K475" s="10" t="str">
        <f>IF(B475="","",VLOOKUP(B475,[1]TESSERATI!$C$3:$L$999,7,FALSE))</f>
        <v>Amatori a M</v>
      </c>
      <c r="L475" s="10">
        <f>IF(B475="","",VLOOKUP(B475,[1]TESSERATI!$C$3:$L$993,10,FALSE))</f>
        <v>0</v>
      </c>
    </row>
    <row r="476" spans="1:12" x14ac:dyDescent="0.3">
      <c r="A476" s="16">
        <v>3</v>
      </c>
      <c r="B476" s="9" t="s">
        <v>815</v>
      </c>
      <c r="C476" s="10" t="str">
        <f>IF(B476="","",VLOOKUP(B476,[1]TESSERATI!$C$3:$L$993,2,FALSE))</f>
        <v>MOSENA</v>
      </c>
      <c r="D476" s="10" t="str">
        <f>IF(B476="","",VLOOKUP(B476,[1]TESSERATI!$C$3:$L$999,3,FALSE))</f>
        <v>LUCA</v>
      </c>
      <c r="E476" s="10" t="str">
        <f>IF(B476="","",VLOOKUP(B476,[1]TESSERATI!$C$3:$L$999,4,FALSE))</f>
        <v>Atletica Zoldo A.S.D.</v>
      </c>
      <c r="F476" s="11" t="str">
        <f>IF(B476="","",VLOOKUP(B476,[1]TESSERATI!$C$3:$L$999,8,FALSE))</f>
        <v>CSI</v>
      </c>
      <c r="G476" s="12">
        <f>IF(B476="","",VLOOKUP(B476,[1]TESSERATI!$C$3:$L$999,5,FALSE))</f>
        <v>30235</v>
      </c>
      <c r="H476" s="14">
        <v>1.3862268518518519E-2</v>
      </c>
      <c r="I476" s="11"/>
      <c r="J476" s="11"/>
      <c r="K476" s="10" t="str">
        <f>IF(B476="","",VLOOKUP(B476,[1]TESSERATI!$C$3:$L$999,7,FALSE))</f>
        <v>Amatori a M</v>
      </c>
      <c r="L476" s="10">
        <f>IF(B476="","",VLOOKUP(B476,[1]TESSERATI!$C$3:$L$993,10,FALSE))</f>
        <v>0</v>
      </c>
    </row>
    <row r="477" spans="1:12" x14ac:dyDescent="0.3">
      <c r="A477" s="16">
        <v>4</v>
      </c>
      <c r="B477" s="9" t="s">
        <v>816</v>
      </c>
      <c r="C477" s="10" t="str">
        <f>IF(B477="","",VLOOKUP(B477,[1]TESSERATI!$C$3:$L$993,2,FALSE))</f>
        <v>DA VIA`</v>
      </c>
      <c r="D477" s="10" t="str">
        <f>IF(B477="","",VLOOKUP(B477,[1]TESSERATI!$C$3:$L$999,3,FALSE))</f>
        <v>MIRKO</v>
      </c>
      <c r="E477" s="10" t="str">
        <f>IF(B477="","",VLOOKUP(B477,[1]TESSERATI!$C$3:$L$999,4,FALSE))</f>
        <v>G. M. Calalzo Atl Cadore</v>
      </c>
      <c r="F477" s="11" t="str">
        <f>IF(B477="","",VLOOKUP(B477,[1]TESSERATI!$C$3:$L$999,8,FALSE))</f>
        <v>CSI</v>
      </c>
      <c r="G477" s="12">
        <f>IF(B477="","",VLOOKUP(B477,[1]TESSERATI!$C$3:$L$999,5,FALSE))</f>
        <v>31475</v>
      </c>
      <c r="H477" s="14">
        <v>1.3930555555555554E-2</v>
      </c>
      <c r="I477" s="11"/>
      <c r="J477" s="11"/>
      <c r="K477" s="10" t="str">
        <f>IF(B477="","",VLOOKUP(B477,[1]TESSERATI!$C$3:$L$999,7,FALSE))</f>
        <v>Amatori a M</v>
      </c>
      <c r="L477" s="10">
        <f>IF(B477="","",VLOOKUP(B477,[1]TESSERATI!$C$3:$L$993,10,FALSE))</f>
        <v>0</v>
      </c>
    </row>
    <row r="478" spans="1:12" x14ac:dyDescent="0.3">
      <c r="A478" s="16">
        <v>5</v>
      </c>
      <c r="B478" s="9" t="s">
        <v>817</v>
      </c>
      <c r="C478" s="10" t="str">
        <f>IF(B478="","",VLOOKUP(B478,[1]TESSERATI!$C$3:$L$993,2,FALSE))</f>
        <v>ZANONI</v>
      </c>
      <c r="D478" s="10" t="str">
        <f>IF(B478="","",VLOOKUP(B478,[1]TESSERATI!$C$3:$L$999,3,FALSE))</f>
        <v>ALVARO</v>
      </c>
      <c r="E478" s="10" t="str">
        <f>IF(B478="","",VLOOKUP(B478,[1]TESSERATI!$C$3:$L$999,4,FALSE))</f>
        <v>U.S. Virtus Nemeggio</v>
      </c>
      <c r="F478" s="11" t="str">
        <f>IF(B478="","",VLOOKUP(B478,[1]TESSERATI!$C$3:$L$999,8,FALSE))</f>
        <v>CSI</v>
      </c>
      <c r="G478" s="12">
        <f>IF(B478="","",VLOOKUP(B478,[1]TESSERATI!$C$3:$L$999,5,FALSE))</f>
        <v>29871</v>
      </c>
      <c r="H478" s="14">
        <v>1.4111111111111112E-2</v>
      </c>
      <c r="I478" s="11"/>
      <c r="J478" s="11"/>
      <c r="K478" s="10" t="str">
        <f>IF(B478="","",VLOOKUP(B478,[1]TESSERATI!$C$3:$L$999,7,FALSE))</f>
        <v>Amatori a M</v>
      </c>
      <c r="L478" s="10">
        <f>IF(B478="","",VLOOKUP(B478,[1]TESSERATI!$C$3:$L$993,10,FALSE))</f>
        <v>0</v>
      </c>
    </row>
    <row r="479" spans="1:12" x14ac:dyDescent="0.3">
      <c r="A479" s="16">
        <v>6</v>
      </c>
      <c r="B479" s="9" t="s">
        <v>818</v>
      </c>
      <c r="C479" s="10" t="str">
        <f>IF(B479="","",VLOOKUP(B479,[1]TESSERATI!$C$3:$L$993,2,FALSE))</f>
        <v>CIBIEN</v>
      </c>
      <c r="D479" s="10" t="str">
        <f>IF(B479="","",VLOOKUP(B479,[1]TESSERATI!$C$3:$L$999,3,FALSE))</f>
        <v>MICHELE</v>
      </c>
      <c r="E479" s="10" t="str">
        <f>IF(B479="","",VLOOKUP(B479,[1]TESSERATI!$C$3:$L$999,4,FALSE))</f>
        <v>G.S. Castionese</v>
      </c>
      <c r="F479" s="11" t="str">
        <f>IF(B479="","",VLOOKUP(B479,[1]TESSERATI!$C$3:$L$999,8,FALSE))</f>
        <v>CSI</v>
      </c>
      <c r="G479" s="12">
        <f>IF(B479="","",VLOOKUP(B479,[1]TESSERATI!$C$3:$L$999,5,FALSE))</f>
        <v>31536</v>
      </c>
      <c r="H479" s="14">
        <v>1.4407407407407407E-2</v>
      </c>
      <c r="I479" s="11"/>
      <c r="J479" s="11"/>
      <c r="K479" s="10" t="str">
        <f>IF(B479="","",VLOOKUP(B479,[1]TESSERATI!$C$3:$L$999,7,FALSE))</f>
        <v>Amatori a M</v>
      </c>
      <c r="L479" s="10">
        <f>IF(B479="","",VLOOKUP(B479,[1]TESSERATI!$C$3:$L$993,10,FALSE))</f>
        <v>0</v>
      </c>
    </row>
    <row r="480" spans="1:12" x14ac:dyDescent="0.3">
      <c r="A480" s="16">
        <v>7</v>
      </c>
      <c r="B480" s="9" t="s">
        <v>819</v>
      </c>
      <c r="C480" s="10" t="str">
        <f>IF(B480="","",VLOOKUP(B480,[1]TESSERATI!$C$3:$L$993,2,FALSE))</f>
        <v>ALCHINI</v>
      </c>
      <c r="D480" s="10" t="str">
        <f>IF(B480="","",VLOOKUP(B480,[1]TESSERATI!$C$3:$L$999,3,FALSE))</f>
        <v>LUCA</v>
      </c>
      <c r="E480" s="10" t="str">
        <f>IF(B480="","",VLOOKUP(B480,[1]TESSERATI!$C$3:$L$999,4,FALSE))</f>
        <v>Atletica Agordina</v>
      </c>
      <c r="F480" s="11" t="str">
        <f>IF(B480="","",VLOOKUP(B480,[1]TESSERATI!$C$3:$L$999,8,FALSE))</f>
        <v>CSI</v>
      </c>
      <c r="G480" s="12">
        <f>IF(B480="","",VLOOKUP(B480,[1]TESSERATI!$C$3:$L$999,5,FALSE))</f>
        <v>29921</v>
      </c>
      <c r="H480" s="14">
        <v>1.4412037037037037E-2</v>
      </c>
      <c r="I480" s="11"/>
      <c r="J480" s="11"/>
      <c r="K480" s="10" t="str">
        <f>IF(B480="","",VLOOKUP(B480,[1]TESSERATI!$C$3:$L$999,7,FALSE))</f>
        <v>Amatori a M</v>
      </c>
      <c r="L480" s="10">
        <f>IF(B480="","",VLOOKUP(B480,[1]TESSERATI!$C$3:$L$993,10,FALSE))</f>
        <v>0</v>
      </c>
    </row>
    <row r="481" spans="1:12" x14ac:dyDescent="0.3">
      <c r="A481" s="16">
        <v>8</v>
      </c>
      <c r="B481" s="9" t="s">
        <v>820</v>
      </c>
      <c r="C481" s="10" t="str">
        <f>IF(B481="","",VLOOKUP(B481,[1]TESSERATI!$C$3:$L$993,2,FALSE))</f>
        <v>DE DONA`</v>
      </c>
      <c r="D481" s="10" t="str">
        <f>IF(B481="","",VLOOKUP(B481,[1]TESSERATI!$C$3:$L$999,3,FALSE))</f>
        <v>ARONNE ENRICO</v>
      </c>
      <c r="E481" s="10" t="str">
        <f>IF(B481="","",VLOOKUP(B481,[1]TESSERATI!$C$3:$L$999,4,FALSE))</f>
        <v>G. M. Calalzo Atl Cadore</v>
      </c>
      <c r="F481" s="11" t="str">
        <f>IF(B481="","",VLOOKUP(B481,[1]TESSERATI!$C$3:$L$999,8,FALSE))</f>
        <v>CSI</v>
      </c>
      <c r="G481" s="12">
        <f>IF(B481="","",VLOOKUP(B481,[1]TESSERATI!$C$3:$L$999,5,FALSE))</f>
        <v>31541</v>
      </c>
      <c r="H481" s="14">
        <v>1.4939814814814814E-2</v>
      </c>
      <c r="I481" s="11"/>
      <c r="J481" s="11"/>
      <c r="K481" s="10" t="str">
        <f>IF(B481="","",VLOOKUP(B481,[1]TESSERATI!$C$3:$L$999,7,FALSE))</f>
        <v>Amatori a M</v>
      </c>
      <c r="L481" s="10">
        <f>IF(B481="","",VLOOKUP(B481,[1]TESSERATI!$C$3:$L$993,10,FALSE))</f>
        <v>0</v>
      </c>
    </row>
    <row r="482" spans="1:12" x14ac:dyDescent="0.3">
      <c r="A482" s="16">
        <v>9</v>
      </c>
      <c r="B482" s="9" t="s">
        <v>821</v>
      </c>
      <c r="C482" s="10" t="str">
        <f>IF(B482="","",VLOOKUP(B482,[1]TESSERATI!$C$3:$L$993,2,FALSE))</f>
        <v>DOLMEN</v>
      </c>
      <c r="D482" s="10" t="str">
        <f>IF(B482="","",VLOOKUP(B482,[1]TESSERATI!$C$3:$L$999,3,FALSE))</f>
        <v>ANGELO</v>
      </c>
      <c r="E482" s="10" t="str">
        <f>IF(B482="","",VLOOKUP(B482,[1]TESSERATI!$C$3:$L$999,4,FALSE))</f>
        <v>U. S. Aquilotti Pelos Asd</v>
      </c>
      <c r="F482" s="11" t="str">
        <f>IF(B482="","",VLOOKUP(B482,[1]TESSERATI!$C$3:$L$999,8,FALSE))</f>
        <v>CSI</v>
      </c>
      <c r="G482" s="12">
        <f>IF(B482="","",VLOOKUP(B482,[1]TESSERATI!$C$3:$L$999,5,FALSE))</f>
        <v>30510</v>
      </c>
      <c r="H482" s="14">
        <v>1.5384259259259259E-2</v>
      </c>
      <c r="I482" s="11"/>
      <c r="J482" s="11"/>
      <c r="K482" s="10" t="str">
        <f>IF(B482="","",VLOOKUP(B482,[1]TESSERATI!$C$3:$L$999,7,FALSE))</f>
        <v>Amatori a M</v>
      </c>
      <c r="L482" s="10">
        <f>IF(B482="","",VLOOKUP(B482,[1]TESSERATI!$C$3:$L$993,10,FALSE))</f>
        <v>0</v>
      </c>
    </row>
    <row r="483" spans="1:12" x14ac:dyDescent="0.3">
      <c r="A483" s="16">
        <v>10</v>
      </c>
      <c r="B483" s="9" t="s">
        <v>822</v>
      </c>
      <c r="C483" s="10" t="str">
        <f>IF(B483="","",VLOOKUP(B483,[1]TESSERATI!$C$3:$L$993,2,FALSE))</f>
        <v>VEDANA</v>
      </c>
      <c r="D483" s="10" t="str">
        <f>IF(B483="","",VLOOKUP(B483,[1]TESSERATI!$C$3:$L$999,3,FALSE))</f>
        <v>EMANUEL</v>
      </c>
      <c r="E483" s="10" t="str">
        <f>IF(B483="","",VLOOKUP(B483,[1]TESSERATI!$C$3:$L$999,4,FALSE))</f>
        <v>Pol. Santa Giustina</v>
      </c>
      <c r="F483" s="11" t="str">
        <f>IF(B483="","",VLOOKUP(B483,[1]TESSERATI!$C$3:$L$999,8,FALSE))</f>
        <v>CSI</v>
      </c>
      <c r="G483" s="12">
        <f>IF(B483="","",VLOOKUP(B483,[1]TESSERATI!$C$3:$L$999,5,FALSE))</f>
        <v>32078</v>
      </c>
      <c r="H483" s="14">
        <v>1.609375E-2</v>
      </c>
      <c r="I483" s="11"/>
      <c r="J483" s="11"/>
      <c r="K483" s="10" t="str">
        <f>IF(B483="","",VLOOKUP(B483,[1]TESSERATI!$C$3:$L$999,7,FALSE))</f>
        <v>Amatori A M</v>
      </c>
      <c r="L483" s="10">
        <f>IF(B483="","",VLOOKUP(B483,[1]TESSERATI!$C$3:$L$993,10,FALSE))</f>
        <v>0</v>
      </c>
    </row>
    <row r="484" spans="1:12" x14ac:dyDescent="0.3">
      <c r="A484" s="16">
        <v>11</v>
      </c>
      <c r="B484" s="9" t="s">
        <v>823</v>
      </c>
      <c r="C484" s="10" t="str">
        <f>IF(B484="","",VLOOKUP(B484,[1]TESSERATI!$C$3:$L$993,2,FALSE))</f>
        <v>CESCO</v>
      </c>
      <c r="D484" s="10" t="str">
        <f>IF(B484="","",VLOOKUP(B484,[1]TESSERATI!$C$3:$L$999,3,FALSE))</f>
        <v>MATTEO</v>
      </c>
      <c r="E484" s="10" t="str">
        <f>IF(B484="","",VLOOKUP(B484,[1]TESSERATI!$C$3:$L$999,4,FALSE))</f>
        <v>A.S.D. G.S. Astra</v>
      </c>
      <c r="F484" s="11" t="str">
        <f>IF(B484="","",VLOOKUP(B484,[1]TESSERATI!$C$3:$L$999,8,FALSE))</f>
        <v>CSI</v>
      </c>
      <c r="G484" s="12">
        <f>IF(B484="","",VLOOKUP(B484,[1]TESSERATI!$C$3:$L$999,5,FALSE))</f>
        <v>29659</v>
      </c>
      <c r="H484" s="14">
        <v>1.7234953703703704E-2</v>
      </c>
      <c r="I484" s="11"/>
      <c r="J484" s="11"/>
      <c r="K484" s="10" t="str">
        <f>IF(B484="","",VLOOKUP(B484,[1]TESSERATI!$C$3:$L$999,7,FALSE))</f>
        <v>Amatori a M</v>
      </c>
      <c r="L484" s="10">
        <f>IF(B484="","",VLOOKUP(B484,[1]TESSERATI!$C$3:$L$993,10,FALSE))</f>
        <v>0</v>
      </c>
    </row>
    <row r="485" spans="1:12" x14ac:dyDescent="0.3">
      <c r="A485" s="16">
        <v>12</v>
      </c>
      <c r="B485" s="9" t="s">
        <v>824</v>
      </c>
      <c r="C485" s="10" t="str">
        <f>IF(B485="","",VLOOKUP(B485,[1]TESSERATI!$C$3:$L$993,2,FALSE))</f>
        <v>DA ROLD</v>
      </c>
      <c r="D485" s="10" t="str">
        <f>IF(B485="","",VLOOKUP(B485,[1]TESSERATI!$C$3:$L$999,3,FALSE))</f>
        <v>ALBERTO</v>
      </c>
      <c r="E485" s="10" t="str">
        <f>IF(B485="","",VLOOKUP(B485,[1]TESSERATI!$C$3:$L$999,4,FALSE))</f>
        <v>Asd Atletica Trichiana</v>
      </c>
      <c r="F485" s="11" t="str">
        <f>IF(B485="","",VLOOKUP(B485,[1]TESSERATI!$C$3:$L$999,8,FALSE))</f>
        <v>CSI</v>
      </c>
      <c r="G485" s="12">
        <f>IF(B485="","",VLOOKUP(B485,[1]TESSERATI!$C$3:$L$999,5,FALSE))</f>
        <v>30174</v>
      </c>
      <c r="H485" s="14">
        <v>1.7690972222222223E-2</v>
      </c>
      <c r="I485" s="11"/>
      <c r="J485" s="11"/>
      <c r="K485" s="10" t="str">
        <f>IF(B485="","",VLOOKUP(B485,[1]TESSERATI!$C$3:$L$999,7,FALSE))</f>
        <v>Amatori a M</v>
      </c>
      <c r="L485" s="10">
        <f>IF(B485="","",VLOOKUP(B485,[1]TESSERATI!$C$3:$L$993,10,FALSE))</f>
        <v>0</v>
      </c>
    </row>
    <row r="486" spans="1:12" x14ac:dyDescent="0.3">
      <c r="A486" s="16">
        <v>13</v>
      </c>
      <c r="B486" s="9" t="s">
        <v>825</v>
      </c>
      <c r="C486" s="10" t="str">
        <f>IF(B486="","",VLOOKUP(B486,[1]TESSERATI!$C$3:$L$993,2,FALSE))</f>
        <v>BALLADORE</v>
      </c>
      <c r="D486" s="10" t="str">
        <f>IF(B486="","",VLOOKUP(B486,[1]TESSERATI!$C$3:$L$999,3,FALSE))</f>
        <v>MATTEO</v>
      </c>
      <c r="E486" s="10" t="str">
        <f>IF(B486="","",VLOOKUP(B486,[1]TESSERATI!$C$3:$L$999,4,FALSE))</f>
        <v>A.S.D. G.S. La Piave 2000</v>
      </c>
      <c r="F486" s="11" t="str">
        <f>IF(B486="","",VLOOKUP(B486,[1]TESSERATI!$C$3:$L$999,8,FALSE))</f>
        <v>CSI</v>
      </c>
      <c r="G486" s="12">
        <f>IF(B486="","",VLOOKUP(B486,[1]TESSERATI!$C$3:$L$999,5,FALSE))</f>
        <v>29340</v>
      </c>
      <c r="H486" s="14">
        <v>1.8744212962962963E-2</v>
      </c>
      <c r="I486" s="11"/>
      <c r="J486" s="11"/>
      <c r="K486" s="10" t="str">
        <f>IF(B486="","",VLOOKUP(B486,[1]TESSERATI!$C$3:$L$999,7,FALSE))</f>
        <v>Amatori a M</v>
      </c>
      <c r="L486" s="10">
        <f>IF(B486="","",VLOOKUP(B486,[1]TESSERATI!$C$3:$L$993,10,FALSE))</f>
        <v>0</v>
      </c>
    </row>
    <row r="487" spans="1:12" x14ac:dyDescent="0.3">
      <c r="A487" s="16">
        <v>14</v>
      </c>
      <c r="B487" s="9" t="s">
        <v>826</v>
      </c>
      <c r="C487" s="10" t="str">
        <f>IF(B487="","",VLOOKUP(B487,[1]TESSERATI!$C$3:$L$993,2,FALSE))</f>
        <v>PIAZZA</v>
      </c>
      <c r="D487" s="10" t="str">
        <f>IF(B487="","",VLOOKUP(B487,[1]TESSERATI!$C$3:$L$999,3,FALSE))</f>
        <v>FABIO</v>
      </c>
      <c r="E487" s="10" t="str">
        <f>IF(B487="","",VLOOKUP(B487,[1]TESSERATI!$C$3:$L$999,4,FALSE))</f>
        <v>U.S. Virtus Nemeggio</v>
      </c>
      <c r="F487" s="11" t="str">
        <f>IF(B487="","",VLOOKUP(B487,[1]TESSERATI!$C$3:$L$999,8,FALSE))</f>
        <v>CSI</v>
      </c>
      <c r="G487" s="12">
        <f>IF(B487="","",VLOOKUP(B487,[1]TESSERATI!$C$3:$L$999,5,FALSE))</f>
        <v>30000</v>
      </c>
      <c r="H487" s="14">
        <v>1.9655092592592592E-2</v>
      </c>
      <c r="I487" s="11"/>
      <c r="J487" s="11"/>
      <c r="K487" s="10" t="str">
        <f>IF(B487="","",VLOOKUP(B487,[1]TESSERATI!$C$3:$L$999,7,FALSE))</f>
        <v>Amatori a M</v>
      </c>
      <c r="L487" s="10">
        <f>IF(B487="","",VLOOKUP(B487,[1]TESSERATI!$C$3:$L$993,10,FALSE))</f>
        <v>0</v>
      </c>
    </row>
    <row r="488" spans="1:12" x14ac:dyDescent="0.3">
      <c r="A488" s="16">
        <v>15</v>
      </c>
      <c r="B488" s="9" t="s">
        <v>827</v>
      </c>
      <c r="C488" s="10" t="str">
        <f>IF(B488="","",VLOOKUP(B488,[1]TESSERATI!$C$3:$L$993,2,FALSE))</f>
        <v>DEL FAVERO</v>
      </c>
      <c r="D488" s="10" t="str">
        <f>IF(B488="","",VLOOKUP(B488,[1]TESSERATI!$C$3:$L$999,3,FALSE))</f>
        <v>GABRIELE</v>
      </c>
      <c r="E488" s="10" t="str">
        <f>IF(B488="","",VLOOKUP(B488,[1]TESSERATI!$C$3:$L$999,4,FALSE))</f>
        <v>G. M. Calalzo Atl Cadore</v>
      </c>
      <c r="F488" s="11" t="str">
        <f>IF(B488="","",VLOOKUP(B488,[1]TESSERATI!$C$3:$L$999,8,FALSE))</f>
        <v>CSI</v>
      </c>
      <c r="G488" s="12">
        <f>IF(B488="","",VLOOKUP(B488,[1]TESSERATI!$C$3:$L$999,5,FALSE))</f>
        <v>32620</v>
      </c>
      <c r="H488" s="14"/>
      <c r="I488" s="11"/>
      <c r="J488" s="11"/>
      <c r="K488" s="10" t="str">
        <f>IF(B488="","",VLOOKUP(B488,[1]TESSERATI!$C$3:$L$999,7,FALSE))</f>
        <v>Amatori a M</v>
      </c>
      <c r="L488" s="10">
        <f>IF(B488="","",VLOOKUP(B488,[1]TESSERATI!$C$3:$L$993,10,FALSE))</f>
        <v>0</v>
      </c>
    </row>
  </sheetData>
  <pageMargins left="0" right="0" top="2.7952755905511815" bottom="0.6692913385826772" header="0.31496062992125984" footer="0.31496062992125984"/>
  <pageSetup paperSize="9" scale="70" fitToWidth="0" orientation="portrait" horizontalDpi="0" verticalDpi="0" r:id="rId1"/>
  <headerFooter>
    <oddHeader>&amp;C&amp;G
&amp;20 5° Prova - Sedico, 1 dicembre
&amp;"-,Grassetto"&amp;24CLASSIFICA</oddHeader>
    <oddFooter>&amp;RESPOSTO &amp;T</oddFooter>
  </headerFooter>
  <rowBreaks count="6" manualBreakCount="6">
    <brk id="37" max="16383" man="1"/>
    <brk id="76" max="16383" man="1"/>
    <brk id="130" max="16383" man="1"/>
    <brk id="183" min="1" max="7" man="1"/>
    <brk id="348" max="7" man="1"/>
    <brk id="404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G30"/>
  <sheetViews>
    <sheetView tabSelected="1" topLeftCell="A8" zoomScaleNormal="100" workbookViewId="0">
      <selection activeCell="H11" sqref="H11"/>
    </sheetView>
  </sheetViews>
  <sheetFormatPr defaultRowHeight="14.4" x14ac:dyDescent="0.3"/>
  <cols>
    <col min="2" max="2" width="24.5546875" style="1" bestFit="1" customWidth="1"/>
    <col min="3" max="4" width="13.33203125" customWidth="1"/>
    <col min="5" max="5" width="13.33203125" style="1" customWidth="1"/>
    <col min="6" max="7" width="9.109375" style="1"/>
  </cols>
  <sheetData>
    <row r="10" spans="1:5" x14ac:dyDescent="0.3">
      <c r="A10" s="11" t="s">
        <v>866</v>
      </c>
      <c r="B10" s="18" t="s">
        <v>862</v>
      </c>
      <c r="C10" s="19" t="s">
        <v>863</v>
      </c>
      <c r="D10" s="20" t="s">
        <v>867</v>
      </c>
      <c r="E10" s="18" t="s">
        <v>864</v>
      </c>
    </row>
    <row r="11" spans="1:5" x14ac:dyDescent="0.3">
      <c r="A11" s="11">
        <v>1</v>
      </c>
      <c r="B11" s="21" t="s">
        <v>99</v>
      </c>
      <c r="C11" s="22">
        <v>517</v>
      </c>
      <c r="D11" s="23">
        <v>201</v>
      </c>
      <c r="E11" s="11">
        <v>718</v>
      </c>
    </row>
    <row r="12" spans="1:5" x14ac:dyDescent="0.3">
      <c r="A12" s="11">
        <v>2</v>
      </c>
      <c r="B12" s="21" t="s">
        <v>76</v>
      </c>
      <c r="C12" s="22">
        <v>246</v>
      </c>
      <c r="D12" s="23">
        <v>228</v>
      </c>
      <c r="E12" s="11">
        <v>474</v>
      </c>
    </row>
    <row r="13" spans="1:5" x14ac:dyDescent="0.3">
      <c r="A13" s="11">
        <v>3</v>
      </c>
      <c r="B13" s="21" t="s">
        <v>67</v>
      </c>
      <c r="C13" s="22">
        <v>175</v>
      </c>
      <c r="D13" s="23">
        <v>252</v>
      </c>
      <c r="E13" s="11">
        <v>427</v>
      </c>
    </row>
    <row r="14" spans="1:5" x14ac:dyDescent="0.3">
      <c r="A14" s="11">
        <v>4</v>
      </c>
      <c r="B14" s="21" t="s">
        <v>70</v>
      </c>
      <c r="C14" s="22">
        <v>281</v>
      </c>
      <c r="D14" s="23">
        <v>72</v>
      </c>
      <c r="E14" s="11">
        <v>353</v>
      </c>
    </row>
    <row r="15" spans="1:5" x14ac:dyDescent="0.3">
      <c r="A15" s="11">
        <v>5</v>
      </c>
      <c r="B15" s="21" t="s">
        <v>204</v>
      </c>
      <c r="C15" s="22">
        <v>119</v>
      </c>
      <c r="D15" s="23">
        <v>164</v>
      </c>
      <c r="E15" s="11">
        <v>283</v>
      </c>
    </row>
    <row r="16" spans="1:5" x14ac:dyDescent="0.3">
      <c r="A16" s="11">
        <v>6</v>
      </c>
      <c r="B16" s="21" t="s">
        <v>123</v>
      </c>
      <c r="C16" s="22">
        <v>104</v>
      </c>
      <c r="D16" s="23">
        <v>176</v>
      </c>
      <c r="E16" s="11">
        <v>280</v>
      </c>
    </row>
    <row r="17" spans="1:5" x14ac:dyDescent="0.3">
      <c r="A17" s="11">
        <v>7</v>
      </c>
      <c r="B17" s="21" t="s">
        <v>527</v>
      </c>
      <c r="C17" s="22">
        <v>88</v>
      </c>
      <c r="D17" s="23">
        <v>165</v>
      </c>
      <c r="E17" s="11">
        <v>253</v>
      </c>
    </row>
    <row r="18" spans="1:5" x14ac:dyDescent="0.3">
      <c r="A18" s="11">
        <v>8</v>
      </c>
      <c r="B18" s="21" t="s">
        <v>425</v>
      </c>
      <c r="C18" s="22">
        <v>53</v>
      </c>
      <c r="D18" s="23">
        <v>161</v>
      </c>
      <c r="E18" s="11">
        <v>214</v>
      </c>
    </row>
    <row r="19" spans="1:5" x14ac:dyDescent="0.3">
      <c r="A19" s="11">
        <v>9</v>
      </c>
      <c r="B19" s="21" t="s">
        <v>73</v>
      </c>
      <c r="C19" s="22">
        <v>164</v>
      </c>
      <c r="D19" s="23">
        <v>34</v>
      </c>
      <c r="E19" s="11">
        <v>198</v>
      </c>
    </row>
    <row r="20" spans="1:5" x14ac:dyDescent="0.3">
      <c r="A20" s="11">
        <v>10</v>
      </c>
      <c r="B20" s="21" t="s">
        <v>112</v>
      </c>
      <c r="C20" s="22">
        <v>101</v>
      </c>
      <c r="D20" s="23">
        <v>65</v>
      </c>
      <c r="E20" s="11">
        <v>166</v>
      </c>
    </row>
    <row r="21" spans="1:5" x14ac:dyDescent="0.3">
      <c r="A21" s="11">
        <v>11</v>
      </c>
      <c r="B21" s="21" t="s">
        <v>81</v>
      </c>
      <c r="C21" s="22">
        <v>86</v>
      </c>
      <c r="D21" s="23">
        <v>77</v>
      </c>
      <c r="E21" s="11">
        <v>163</v>
      </c>
    </row>
    <row r="22" spans="1:5" x14ac:dyDescent="0.3">
      <c r="A22" s="11">
        <v>12</v>
      </c>
      <c r="B22" s="21" t="s">
        <v>63</v>
      </c>
      <c r="C22" s="22">
        <v>118</v>
      </c>
      <c r="D22" s="23">
        <v>4</v>
      </c>
      <c r="E22" s="11">
        <v>122</v>
      </c>
    </row>
    <row r="23" spans="1:5" x14ac:dyDescent="0.3">
      <c r="A23" s="11">
        <v>13</v>
      </c>
      <c r="B23" s="21" t="s">
        <v>84</v>
      </c>
      <c r="C23" s="22">
        <v>99</v>
      </c>
      <c r="D23" s="23">
        <v>16</v>
      </c>
      <c r="E23" s="11">
        <v>115</v>
      </c>
    </row>
    <row r="24" spans="1:5" x14ac:dyDescent="0.3">
      <c r="A24" s="11">
        <v>14</v>
      </c>
      <c r="B24" s="21" t="s">
        <v>103</v>
      </c>
      <c r="C24" s="22">
        <v>32</v>
      </c>
      <c r="D24" s="23">
        <v>74</v>
      </c>
      <c r="E24" s="11">
        <v>106</v>
      </c>
    </row>
    <row r="25" spans="1:5" x14ac:dyDescent="0.3">
      <c r="A25" s="11">
        <v>15</v>
      </c>
      <c r="B25" s="21" t="s">
        <v>116</v>
      </c>
      <c r="C25" s="22">
        <v>93</v>
      </c>
      <c r="D25" s="23">
        <v>0</v>
      </c>
      <c r="E25" s="11">
        <v>93</v>
      </c>
    </row>
    <row r="26" spans="1:5" x14ac:dyDescent="0.3">
      <c r="A26" s="11">
        <v>16</v>
      </c>
      <c r="B26" s="21" t="s">
        <v>466</v>
      </c>
      <c r="C26" s="22">
        <v>25</v>
      </c>
      <c r="D26" s="23">
        <v>50</v>
      </c>
      <c r="E26" s="11">
        <v>75</v>
      </c>
    </row>
    <row r="27" spans="1:5" x14ac:dyDescent="0.3">
      <c r="A27" s="11">
        <v>17</v>
      </c>
      <c r="B27" s="21" t="s">
        <v>173</v>
      </c>
      <c r="C27" s="22">
        <v>72</v>
      </c>
      <c r="D27" s="23">
        <v>0</v>
      </c>
      <c r="E27" s="11">
        <v>72</v>
      </c>
    </row>
    <row r="28" spans="1:5" x14ac:dyDescent="0.3">
      <c r="A28" s="11">
        <v>18</v>
      </c>
      <c r="B28" s="21" t="s">
        <v>403</v>
      </c>
      <c r="C28" s="22">
        <v>29</v>
      </c>
      <c r="D28" s="23">
        <v>33</v>
      </c>
      <c r="E28" s="11">
        <v>62</v>
      </c>
    </row>
    <row r="29" spans="1:5" x14ac:dyDescent="0.3">
      <c r="A29" s="11">
        <v>19</v>
      </c>
      <c r="B29" s="21" t="s">
        <v>227</v>
      </c>
      <c r="C29" s="22">
        <v>35</v>
      </c>
      <c r="D29" s="23">
        <v>8</v>
      </c>
      <c r="E29" s="11">
        <v>43</v>
      </c>
    </row>
    <row r="30" spans="1:5" x14ac:dyDescent="0.3">
      <c r="A30" s="11">
        <v>20</v>
      </c>
      <c r="B30" s="21" t="s">
        <v>865</v>
      </c>
      <c r="C30" s="22">
        <v>0</v>
      </c>
      <c r="D30" s="23">
        <v>0</v>
      </c>
      <c r="E30" s="11">
        <v>0</v>
      </c>
    </row>
  </sheetData>
  <autoFilter ref="B10:E10" xr:uid="{00000000-0001-0000-0100-000000000000}">
    <sortState xmlns:xlrd2="http://schemas.microsoft.com/office/spreadsheetml/2017/richdata2" ref="B11:E30">
      <sortCondition descending="1" ref="E10"/>
    </sortState>
  </autoFilter>
  <pageMargins left="0" right="0" top="2.7952755905511815" bottom="0.6692913385826772" header="0.31496062992125984" footer="0.31496062992125984"/>
  <pageSetup paperSize="9" fitToWidth="0" orientation="portrait" horizontalDpi="0" verticalDpi="0" r:id="rId1"/>
  <headerFooter>
    <oddHeader>&amp;C&amp;G
&amp;20 5° Prova - Sedico, 1 dicembre
&amp;"-,Grassetto"&amp;24CLASSIFICA</oddHeader>
    <oddFooter>&amp;RESPOSTO 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CLASSIFICA</vt:lpstr>
      <vt:lpstr>CLASS SOCIETA</vt:lpstr>
      <vt:lpstr>'CLASS SOCIETA'!Area_stampa</vt:lpstr>
      <vt:lpstr>CLASSIFICA!Area_stampa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2024-12-01T12:07:23Z</dcterms:modified>
</cp:coreProperties>
</file>