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pivotTables/pivotTable6.xml" ContentType="application/vnd.openxmlformats-officedocument.spreadsheetml.pivotTable+xml"/>
  <Override PartName="/xl/worksheets/sheet13.xml" ContentType="application/vnd.openxmlformats-officedocument.spreadsheetml.worksheet+xml"/>
  <Override PartName="/xl/pivotCache/pivotCacheDefinition12.xml" ContentType="application/vnd.openxmlformats-officedocument.spreadsheetml.pivotCacheDefinition+xml"/>
  <Override PartName="/xl/pivotCache/pivotCacheRecords16.xml" ContentType="application/vnd.openxmlformats-officedocument.spreadsheetml.pivotCacheRecords+xml"/>
  <Override PartName="/xl/pivotCache/pivotCacheDefinition23.xml" ContentType="application/vnd.openxmlformats-officedocument.spreadsheetml.pivotCacheDefinition+xml"/>
  <Override PartName="/xl/pivotCache/pivotCacheRecords27.xml" ContentType="application/vnd.openxmlformats-officedocument.spreadsheetml.pivotCacheRecords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pivotCache/pivotCacheDefinition6.xml" ContentType="application/vnd.openxmlformats-officedocument.spreadsheetml.pivotCacheDefinition+xml"/>
  <Override PartName="/xl/pivotTables/pivotTable2.xml" ContentType="application/vnd.openxmlformats-officedocument.spreadsheetml.pivotTable+xml"/>
  <Override PartName="/xl/pivotTables/pivotTable27.xml" ContentType="application/vnd.openxmlformats-officedocument.spreadsheetml.pivotTable+xml"/>
  <Default Extension="xml" ContentType="application/xml"/>
  <Override PartName="/xl/pivotCache/pivotCacheRecords12.xml" ContentType="application/vnd.openxmlformats-officedocument.spreadsheetml.pivotCacheRecords+xml"/>
  <Override PartName="/xl/pivotCache/pivotCacheRecords23.xml" ContentType="application/vnd.openxmlformats-officedocument.spreadsheetml.pivotCacheRecords+xml"/>
  <Override PartName="/xl/pivotTables/pivotTable16.xml" ContentType="application/vnd.openxmlformats-officedocument.spreadsheetml.pivotTable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Tables/pivotTable23.xml" ContentType="application/vnd.openxmlformats-officedocument.spreadsheetml.pivotTable+xml"/>
  <Override PartName="/xl/pivotTables/pivotTable12.xml" ContentType="application/vnd.openxmlformats-officedocument.spreadsheetml.pivotTable+xml"/>
  <Override PartName="/xl/worksheets/sheet29.xml" ContentType="application/vnd.openxmlformats-officedocument.spreadsheetml.worksheet+xml"/>
  <Override PartName="/xl/pivotCache/pivotCacheRecords4.xml" ContentType="application/vnd.openxmlformats-officedocument.spreadsheetml.pivotCacheRecords+xml"/>
  <Override PartName="/xl/pivotCache/pivotCacheDefinition19.xml" ContentType="application/vnd.openxmlformats-officedocument.spreadsheetml.pivotCacheDefinition+xml"/>
  <Override PartName="/xl/pivotCache/pivotCacheDefinition28.xml" ContentType="application/vnd.openxmlformats-officedocument.spreadsheetml.pivotCacheDefinition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pivotCache/pivotCacheRecords2.xml" ContentType="application/vnd.openxmlformats-officedocument.spreadsheetml.pivotCacheRecords+xml"/>
  <Override PartName="/xl/pivotCache/pivotCacheDefinition17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pivotTables/pivotTable7.xml" ContentType="application/vnd.openxmlformats-officedocument.spreadsheetml.pivotTable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pivotCache/pivotCacheDefinition15.xml" ContentType="application/vnd.openxmlformats-officedocument.spreadsheetml.pivotCacheDefinition+xml"/>
  <Override PartName="/xl/pivotCache/pivotCacheRecords19.xml" ContentType="application/vnd.openxmlformats-officedocument.spreadsheetml.pivotCacheRecords+xml"/>
  <Override PartName="/xl/pivotCache/pivotCacheDefinition24.xml" ContentType="application/vnd.openxmlformats-officedocument.spreadsheetml.pivotCacheDefinition+xml"/>
  <Override PartName="/xl/pivotCache/pivotCacheRecords28.xml" ContentType="application/vnd.openxmlformats-officedocument.spreadsheetml.pivotCacheRecords+xml"/>
  <Override PartName="/xl/pivotTables/pivotTable5.xml" ContentType="application/vnd.openxmlformats-officedocument.spreadsheetml.pivotTable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pivotCache/pivotCacheDefinition9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Records17.xml" ContentType="application/vnd.openxmlformats-officedocument.spreadsheetml.pivotCacheRecords+xml"/>
  <Override PartName="/xl/pivotCache/pivotCacheDefinition22.xml" ContentType="application/vnd.openxmlformats-officedocument.spreadsheetml.pivotCacheDefinition+xml"/>
  <Override PartName="/xl/pivotCache/pivotCacheRecords26.xml" ContentType="application/vnd.openxmlformats-officedocument.spreadsheetml.pivotCacheRecords+xml"/>
  <Override PartName="/xl/pivotTables/pivotTable3.xml" ContentType="application/vnd.openxmlformats-officedocument.spreadsheetml.pivotTable+xml"/>
  <Override PartName="/xl/pivotTables/pivotTable19.xml" ContentType="application/vnd.openxmlformats-officedocument.spreadsheetml.pivot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pivotCache/pivotCacheDefinition7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pivotCache/pivotCacheDefinition20.xml" ContentType="application/vnd.openxmlformats-officedocument.spreadsheetml.pivotCacheDefinition+xml"/>
  <Override PartName="/xl/pivotCache/pivotCacheRecords24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28.xml" ContentType="application/vnd.openxmlformats-officedocument.spreadsheetml.pivot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5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Records13.xml" ContentType="application/vnd.openxmlformats-officedocument.spreadsheetml.pivotCacheRecords+xml"/>
  <Override PartName="/xl/pivotCache/pivotCacheRecords22.xml" ContentType="application/vnd.openxmlformats-officedocument.spreadsheetml.pivotCacheRecords+xml"/>
  <Override PartName="/xl/pivotTables/pivotTable15.xml" ContentType="application/vnd.openxmlformats-officedocument.spreadsheetml.pivotTable+xml"/>
  <Override PartName="/xl/pivotTables/pivotTable26.xml" ContentType="application/vnd.openxmlformats-officedocument.spreadsheetml.pivot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3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Records11.xml" ContentType="application/vnd.openxmlformats-officedocument.spreadsheetml.pivotCacheRecords+xml"/>
  <Override PartName="/xl/pivotCache/pivotCacheRecords20.xml" ContentType="application/vnd.openxmlformats-officedocument.spreadsheetml.pivotCacheRecords+xml"/>
  <Override PartName="/xl/pivotTables/pivotTable13.xml" ContentType="application/vnd.openxmlformats-officedocument.spreadsheetml.pivotTable+xml"/>
  <Override PartName="/xl/pivotTables/pivotTable24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Tables/pivotTable11.xml" ContentType="application/vnd.openxmlformats-officedocument.spreadsheetml.pivotTable+xml"/>
  <Override PartName="/xl/pivotTables/pivotTable22.xml" ContentType="application/vnd.openxmlformats-officedocument.spreadsheetml.pivot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pivotCache/pivotCacheRecords3.xml" ContentType="application/vnd.openxmlformats-officedocument.spreadsheetml.pivotCacheRecords+xml"/>
  <Override PartName="/xl/pivotCache/pivotCacheDefinition18.xml" ContentType="application/vnd.openxmlformats-officedocument.spreadsheetml.pivotCacheDefinition+xml"/>
  <Override PartName="/xl/pivotCache/pivotCacheDefinition29.xml" ContentType="application/vnd.openxmlformats-officedocument.spreadsheetml.pivotCacheDefinition+xml"/>
  <Override PartName="/xl/pivotTables/pivotTable20.xml" ContentType="application/vnd.openxmlformats-officedocument.spreadsheetml.pivotTable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6.xml" ContentType="application/vnd.openxmlformats-officedocument.spreadsheetml.pivotCacheDefinition+xml"/>
  <Override PartName="/xl/pivotCache/pivotCacheDefinition27.xml" ContentType="application/vnd.openxmlformats-officedocument.spreadsheetml.pivotCacheDefinition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pivotCache/pivotCacheDefinition14.xml" ContentType="application/vnd.openxmlformats-officedocument.spreadsheetml.pivotCacheDefinition+xml"/>
  <Override PartName="/xl/pivotCache/pivotCacheRecords18.xml" ContentType="application/vnd.openxmlformats-officedocument.spreadsheetml.pivotCacheRecords+xml"/>
  <Override PartName="/xl/pivotCache/pivotCacheDefinition25.xml" ContentType="application/vnd.openxmlformats-officedocument.spreadsheetml.pivotCacheDefinition+xml"/>
  <Override PartName="/xl/pivotCache/pivotCacheRecords29.xml" ContentType="application/vnd.openxmlformats-officedocument.spreadsheetml.pivotCacheRecords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pivotTables/pivotTable4.xml" ContentType="application/vnd.openxmlformats-officedocument.spreadsheetml.pivotTable+xml"/>
  <Override PartName="/xl/pivotTables/pivotTable29.xml" ContentType="application/vnd.openxmlformats-officedocument.spreadsheetml.pivotTable+xml"/>
  <Override PartName="/xl/worksheets/sheet11.xml" ContentType="application/vnd.openxmlformats-officedocument.spreadsheetml.worksheet+xml"/>
  <Override PartName="/xl/pivotCache/pivotCacheDefinition8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21.xml" ContentType="application/vnd.openxmlformats-officedocument.spreadsheetml.pivotCacheDefinition+xml"/>
  <Override PartName="/xl/pivotCache/pivotCacheRecords25.xml" ContentType="application/vnd.openxmlformats-officedocument.spreadsheetml.pivotCacheRecords+xml"/>
  <Override PartName="/xl/pivotTables/pivotTable18.xml" ContentType="application/vnd.openxmlformats-officedocument.spreadsheetml.pivotTable+xml"/>
  <Default Extension="rels" ContentType="application/vnd.openxmlformats-package.relationships+xml"/>
  <Override PartName="/xl/worksheets/sheet5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pivotTables/pivotTable25.xml" ContentType="application/vnd.openxmlformats-officedocument.spreadsheetml.pivotTable+xml"/>
  <Override PartName="/xl/pivotCache/pivotCacheRecords10.xml" ContentType="application/vnd.openxmlformats-officedocument.spreadsheetml.pivotCacheRecords+xml"/>
  <Override PartName="/xl/pivotCache/pivotCacheRecords21.xml" ContentType="application/vnd.openxmlformats-officedocument.spreadsheetml.pivotCacheRecords+xml"/>
  <Override PartName="/xl/pivotTables/pivotTable14.xml" ContentType="application/vnd.openxmlformats-officedocument.spreadsheetml.pivotTable+xml"/>
  <Override PartName="/xl/worksheets/sheet1.xml" ContentType="application/vnd.openxmlformats-officedocument.spreadsheetml.worksheet+xml"/>
  <Override PartName="/xl/pivotCache/pivotCacheRecords6.xml" ContentType="application/vnd.openxmlformats-officedocument.spreadsheetml.pivotCacheRecords+xml"/>
  <Override PartName="/xl/pivotTables/pivotTable2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" yWindow="-12" windowWidth="12720" windowHeight="11016" tabRatio="879" firstSheet="24" activeTab="31"/>
  </bookViews>
  <sheets>
    <sheet name="punteggio" sheetId="34" r:id="rId1"/>
    <sheet name="MODULO ISCRIZIONE" sheetId="1" r:id="rId2"/>
    <sheet name="-GARE" sheetId="2" r:id="rId3"/>
    <sheet name="50 m. ES-F" sheetId="3" r:id="rId4"/>
    <sheet name="50 m. ES-M" sheetId="4" r:id="rId5"/>
    <sheet name="60 m. RAG-F" sheetId="5" r:id="rId6"/>
    <sheet name="100 m. ALL-F" sheetId="8" r:id="rId7"/>
    <sheet name="100 m. ALL-M" sheetId="9" r:id="rId8"/>
    <sheet name="100 m. JUN-F" sheetId="10" r:id="rId9"/>
    <sheet name="100 m. SEN-F" sheetId="12" r:id="rId10"/>
    <sheet name="100 m. AmA-F" sheetId="14" r:id="rId11"/>
    <sheet name="100 m. AmB-F" sheetId="16" r:id="rId12"/>
    <sheet name="300 m. CAD-F" sheetId="6" r:id="rId13"/>
    <sheet name="300 m. CAD-M" sheetId="7" r:id="rId14"/>
    <sheet name="400 m. JUN-M" sheetId="11" r:id="rId15"/>
    <sheet name="400 m. SEN-M" sheetId="13" r:id="rId16"/>
    <sheet name="400 m. AmA-M" sheetId="15" r:id="rId17"/>
    <sheet name="400 m. AmB-M" sheetId="17" r:id="rId18"/>
    <sheet name="800 m. ALL-F" sheetId="22" r:id="rId19"/>
    <sheet name="800 m. SEN-F" sheetId="26" r:id="rId20"/>
    <sheet name="800 m. AmA-F" sheetId="28" r:id="rId21"/>
    <sheet name="800 m. AmB-F" sheetId="30" r:id="rId22"/>
    <sheet name="800 m. VET-F" sheetId="32" r:id="rId23"/>
    <sheet name="800 m. ALL-M" sheetId="23" r:id="rId24"/>
    <sheet name="1000 m. RAG-F" sheetId="19" r:id="rId25"/>
    <sheet name="1000 m. CAD-F" sheetId="20" r:id="rId26"/>
    <sheet name="1500 m. JUN-M" sheetId="25" r:id="rId27"/>
    <sheet name="1500 m. SEN-M" sheetId="27" r:id="rId28"/>
    <sheet name="1500 m. AmA-M" sheetId="29" r:id="rId29"/>
    <sheet name="1500 m. AmB-M" sheetId="31" r:id="rId30"/>
    <sheet name="1500 m. VET-M" sheetId="33" r:id="rId31"/>
    <sheet name="2000 m. CAD-M" sheetId="21" r:id="rId32"/>
  </sheets>
  <definedNames>
    <definedName name="_xlnm._FilterDatabase" localSheetId="6" hidden="1">'100 m. ALL-F'!$A$3:$I$24</definedName>
    <definedName name="_xlnm._FilterDatabase" localSheetId="7" hidden="1">'100 m. ALL-M'!$A$3:$I$40</definedName>
    <definedName name="_xlnm._FilterDatabase" localSheetId="10" hidden="1">'100 m. AmA-F'!$A$3:$I$17</definedName>
    <definedName name="_xlnm._FilterDatabase" localSheetId="11" hidden="1">'100 m. AmB-F'!$A$3:$I$8</definedName>
    <definedName name="_xlnm._FilterDatabase" localSheetId="8" hidden="1">'100 m. JUN-F'!$A$3:$I$10</definedName>
    <definedName name="_xlnm._FilterDatabase" localSheetId="9" hidden="1">'100 m. SEN-F'!$A$3:$I$11</definedName>
    <definedName name="_xlnm._FilterDatabase" localSheetId="25" hidden="1">'1000 m. CAD-F'!$A$3:$I$13</definedName>
    <definedName name="_xlnm._FilterDatabase" localSheetId="24" hidden="1">'1000 m. RAG-F'!$A$3:$I$25</definedName>
    <definedName name="_xlnm._FilterDatabase" localSheetId="28" hidden="1">'1500 m. AmA-M'!$A$3:$I$16</definedName>
    <definedName name="_xlnm._FilterDatabase" localSheetId="29" hidden="1">'1500 m. AmB-M'!$A$3:$I$23</definedName>
    <definedName name="_xlnm._FilterDatabase" localSheetId="26" hidden="1">'1500 m. JUN-M'!$A$3:$I$11</definedName>
    <definedName name="_xlnm._FilterDatabase" localSheetId="27" hidden="1">'1500 m. SEN-M'!$A$3:$I$9</definedName>
    <definedName name="_xlnm._FilterDatabase" localSheetId="30" hidden="1">'1500 m. VET-M'!$A$3:$I$16</definedName>
    <definedName name="_xlnm._FilterDatabase" localSheetId="31" hidden="1">'2000 m. CAD-M'!$A$3:$I$12</definedName>
    <definedName name="_xlnm._FilterDatabase" localSheetId="12" hidden="1">'300 m. CAD-F'!$A$3:$I$28</definedName>
    <definedName name="_xlnm._FilterDatabase" localSheetId="13" hidden="1">'300 m. CAD-M'!$A$3:$I$26</definedName>
    <definedName name="_xlnm._FilterDatabase" localSheetId="16" hidden="1">'400 m. AmA-M'!$A$3:$I$15</definedName>
    <definedName name="_xlnm._FilterDatabase" localSheetId="17" hidden="1">'400 m. AmB-M'!$A$3:$I$14</definedName>
    <definedName name="_xlnm._FilterDatabase" localSheetId="14" hidden="1">'400 m. JUN-M'!$A$3:$I$21</definedName>
    <definedName name="_xlnm._FilterDatabase" localSheetId="15" hidden="1">'400 m. SEN-M'!$A$3:$I$19</definedName>
    <definedName name="_xlnm._FilterDatabase" localSheetId="3" hidden="1">'50 m. ES-F'!$A$3:$I$42</definedName>
    <definedName name="_xlnm._FilterDatabase" localSheetId="4" hidden="1">'50 m. ES-M'!$A$3:$I$28</definedName>
    <definedName name="_xlnm._FilterDatabase" localSheetId="5" hidden="1">'60 m. RAG-F'!$A$3:$I$52</definedName>
    <definedName name="_xlnm._FilterDatabase" localSheetId="18" hidden="1">'800 m. ALL-F'!$A$3:$I$9</definedName>
    <definedName name="_xlnm._FilterDatabase" localSheetId="23" hidden="1">'800 m. ALL-M'!$A$3:$I$19</definedName>
    <definedName name="_xlnm._FilterDatabase" localSheetId="20" hidden="1">'800 m. AmA-F'!$A$3:$I$9</definedName>
    <definedName name="_xlnm._FilterDatabase" localSheetId="21" hidden="1">'800 m. AmB-F'!$A$3:$I$6</definedName>
    <definedName name="_xlnm._FilterDatabase" localSheetId="22" hidden="1">'800 m. VET-F'!$A$3:$I$6</definedName>
    <definedName name="_xlnm._FilterDatabase" localSheetId="1" hidden="1">'MODULO ISCRIZIONE'!$B$4:$W$509</definedName>
    <definedName name="_xlnm.Print_Area" localSheetId="10">'100 m. AmA-F'!$A$1:$I$17</definedName>
    <definedName name="_xlnm.Print_Area" localSheetId="13">'300 m. CAD-M'!$A$1:$J$48</definedName>
    <definedName name="_xlnm.Print_Area" localSheetId="2">'-GARE'!$A$1:$H$23</definedName>
    <definedName name="_xlnm.Print_Area" localSheetId="1">'MODULO ISCRIZIONE'!$A$3:$Q$509</definedName>
    <definedName name="_xlnm.Print_Area" localSheetId="0">punteggio!$A$1:$G$387</definedName>
    <definedName name="_xlnm.Print_Titles" localSheetId="3">'50 m. ES-F'!$1:$3</definedName>
    <definedName name="_xlnm.Print_Titles" localSheetId="4">'50 m. ES-M'!$1:$3</definedName>
    <definedName name="_xlnm.Print_Titles" localSheetId="5">'60 m. RAG-F'!$1:$3</definedName>
  </definedNames>
  <calcPr calcId="152511" calcMode="manual"/>
  <pivotCaches>
    <pivotCache cacheId="0" r:id="rId33"/>
    <pivotCache cacheId="1" r:id="rId34"/>
    <pivotCache cacheId="2" r:id="rId35"/>
    <pivotCache cacheId="3" r:id="rId36"/>
    <pivotCache cacheId="4" r:id="rId37"/>
    <pivotCache cacheId="5" r:id="rId38"/>
    <pivotCache cacheId="6" r:id="rId39"/>
    <pivotCache cacheId="7" r:id="rId40"/>
    <pivotCache cacheId="8" r:id="rId41"/>
    <pivotCache cacheId="9" r:id="rId42"/>
    <pivotCache cacheId="10" r:id="rId43"/>
    <pivotCache cacheId="11" r:id="rId44"/>
    <pivotCache cacheId="12" r:id="rId45"/>
    <pivotCache cacheId="13" r:id="rId46"/>
    <pivotCache cacheId="14" r:id="rId47"/>
    <pivotCache cacheId="15" r:id="rId48"/>
    <pivotCache cacheId="16" r:id="rId49"/>
    <pivotCache cacheId="17" r:id="rId50"/>
    <pivotCache cacheId="18" r:id="rId51"/>
    <pivotCache cacheId="19" r:id="rId52"/>
    <pivotCache cacheId="20" r:id="rId53"/>
    <pivotCache cacheId="21" r:id="rId54"/>
    <pivotCache cacheId="22" r:id="rId55"/>
    <pivotCache cacheId="23" r:id="rId56"/>
    <pivotCache cacheId="24" r:id="rId57"/>
    <pivotCache cacheId="25" r:id="rId58"/>
    <pivotCache cacheId="26" r:id="rId59"/>
    <pivotCache cacheId="27" r:id="rId60"/>
    <pivotCache cacheId="28" r:id="rId61"/>
  </pivotCaches>
</workbook>
</file>

<file path=xl/calcChain.xml><?xml version="1.0" encoding="utf-8"?>
<calcChain xmlns="http://schemas.openxmlformats.org/spreadsheetml/2006/main">
  <c r="B16" i="1"/>
  <c r="B15"/>
  <c r="B14"/>
  <c r="B13"/>
</calcChain>
</file>

<file path=xl/sharedStrings.xml><?xml version="1.0" encoding="utf-8"?>
<sst xmlns="http://schemas.openxmlformats.org/spreadsheetml/2006/main" count="6179" uniqueCount="1362">
  <si>
    <t>SOCIETA'</t>
  </si>
  <si>
    <t>COMITATO</t>
  </si>
  <si>
    <t>NOME</t>
  </si>
  <si>
    <t>COGNOME</t>
  </si>
  <si>
    <t xml:space="preserve">ANNO DI NASCITA </t>
  </si>
  <si>
    <t>N° TESSERA</t>
  </si>
  <si>
    <t xml:space="preserve">N° ATLETI </t>
  </si>
  <si>
    <t>PESO</t>
  </si>
  <si>
    <t>VORTEX</t>
  </si>
  <si>
    <t>LUNGO</t>
  </si>
  <si>
    <t>ALTO</t>
  </si>
  <si>
    <t>CONCORSI</t>
  </si>
  <si>
    <t>CATEGORIA</t>
  </si>
  <si>
    <t>CATEGORIE</t>
  </si>
  <si>
    <t>ANNO</t>
  </si>
  <si>
    <t>CORSE</t>
  </si>
  <si>
    <t xml:space="preserve">ESORDIENTI F </t>
  </si>
  <si>
    <t xml:space="preserve">ESORDIENTI M </t>
  </si>
  <si>
    <t xml:space="preserve">RAGAZZE </t>
  </si>
  <si>
    <t xml:space="preserve">RAGAZZI </t>
  </si>
  <si>
    <t xml:space="preserve">CADETTE </t>
  </si>
  <si>
    <t xml:space="preserve">CADETTI </t>
  </si>
  <si>
    <t>ALLIEVE</t>
  </si>
  <si>
    <t xml:space="preserve">ALLIEVI </t>
  </si>
  <si>
    <t xml:space="preserve">JUNIORES F </t>
  </si>
  <si>
    <t xml:space="preserve">JUNIORES M </t>
  </si>
  <si>
    <t xml:space="preserve">SENIORES F </t>
  </si>
  <si>
    <t xml:space="preserve">SENIORES M </t>
  </si>
  <si>
    <t xml:space="preserve">AMAT A F </t>
  </si>
  <si>
    <t>AMAT A M</t>
  </si>
  <si>
    <t xml:space="preserve">AMAT B F </t>
  </si>
  <si>
    <t xml:space="preserve">AMAT B M </t>
  </si>
  <si>
    <t xml:space="preserve">VETERANI F </t>
  </si>
  <si>
    <t>VETERANI M</t>
  </si>
  <si>
    <t>GARE DI CORSA</t>
  </si>
  <si>
    <t>mt 1500</t>
  </si>
  <si>
    <t>50 m</t>
  </si>
  <si>
    <t>1500 m</t>
  </si>
  <si>
    <t>STAFFETTE</t>
  </si>
  <si>
    <t>60 m</t>
  </si>
  <si>
    <t>100 m</t>
  </si>
  <si>
    <t>300 m</t>
  </si>
  <si>
    <t>800 m</t>
  </si>
  <si>
    <t>1000 m</t>
  </si>
  <si>
    <t>2000 m</t>
  </si>
  <si>
    <t>4X400 ASSOLUTA M/F</t>
  </si>
  <si>
    <t>4X100 GIOVANILE M/F</t>
  </si>
  <si>
    <t>mt 1000</t>
  </si>
  <si>
    <t>mt 2000</t>
  </si>
  <si>
    <t>PESO 4 KG.</t>
  </si>
  <si>
    <t>mt 800</t>
  </si>
  <si>
    <t>PESO 5 KG.</t>
  </si>
  <si>
    <t>PESO 6 KG.</t>
  </si>
  <si>
    <t>PESO 7,260 KG.</t>
  </si>
  <si>
    <t>CATEGORIE-  ANNI-  CORSE -  SALTI - LANCI - ANNO 2016</t>
  </si>
  <si>
    <t>1960/e prec.</t>
  </si>
  <si>
    <t>1961/70</t>
  </si>
  <si>
    <t>1971/80</t>
  </si>
  <si>
    <t>1981/96</t>
  </si>
  <si>
    <t>1997/98</t>
  </si>
  <si>
    <t>1999/00</t>
  </si>
  <si>
    <t>2001/02</t>
  </si>
  <si>
    <t>2003/04</t>
  </si>
  <si>
    <t>2003/05</t>
  </si>
  <si>
    <t>2005/06</t>
  </si>
  <si>
    <t>PESO 1 KG</t>
  </si>
  <si>
    <t>MT.1000</t>
  </si>
  <si>
    <t>GIAVELLOTTO</t>
  </si>
  <si>
    <t>GIAVELLOTTO (Gr.400)</t>
  </si>
  <si>
    <t>PESO 3 KG.</t>
  </si>
  <si>
    <t>TRIPLO</t>
  </si>
  <si>
    <t>PESO3 KG.</t>
  </si>
  <si>
    <t>GIAVELLOTTO (Gr.500)</t>
  </si>
  <si>
    <t>GIAVELLOTTO (Gr.600)</t>
  </si>
  <si>
    <t>MT 50</t>
  </si>
  <si>
    <t>MT. 60</t>
  </si>
  <si>
    <t>MT.300</t>
  </si>
  <si>
    <t>MT, 300</t>
  </si>
  <si>
    <t>MT. 100</t>
  </si>
  <si>
    <t>MT. 400</t>
  </si>
  <si>
    <t>MT.400</t>
  </si>
  <si>
    <t>400 m</t>
  </si>
  <si>
    <t>2016 CAMPIONATO REGIONALE VENETO DI ATLETICA LEGGERA - 3^ PROVA - PONZANO 03/07/2016</t>
  </si>
  <si>
    <t>CORSIA</t>
  </si>
  <si>
    <t>Tempo / Misura</t>
  </si>
  <si>
    <t>POS.</t>
  </si>
  <si>
    <t>PETT.</t>
  </si>
  <si>
    <t>SINGH</t>
  </si>
  <si>
    <t>VISHAVJEET</t>
  </si>
  <si>
    <t>A.A.A.MALO 0360132</t>
  </si>
  <si>
    <t>CM</t>
  </si>
  <si>
    <t>39"50</t>
  </si>
  <si>
    <t>GURPREET</t>
  </si>
  <si>
    <t>A.A.A.MALO 0360133</t>
  </si>
  <si>
    <t>AM</t>
  </si>
  <si>
    <t>2'12"</t>
  </si>
  <si>
    <t>CORINI</t>
  </si>
  <si>
    <t>DAVIDE</t>
  </si>
  <si>
    <t>A.A.A.MALO 0360134</t>
  </si>
  <si>
    <t>2'18"</t>
  </si>
  <si>
    <t>PASSUELLO</t>
  </si>
  <si>
    <t>DANTE</t>
  </si>
  <si>
    <t>A.S.POZZALE</t>
  </si>
  <si>
    <t>BL</t>
  </si>
  <si>
    <t>VM</t>
  </si>
  <si>
    <t>X</t>
  </si>
  <si>
    <t>SORAVIA</t>
  </si>
  <si>
    <t>FABIO</t>
  </si>
  <si>
    <t>EM</t>
  </si>
  <si>
    <t>FERRONI</t>
  </si>
  <si>
    <t>SARA</t>
  </si>
  <si>
    <t>CF</t>
  </si>
  <si>
    <t>CHIOCCHI</t>
  </si>
  <si>
    <t>ELENA</t>
  </si>
  <si>
    <t>EF</t>
  </si>
  <si>
    <t>8"4</t>
  </si>
  <si>
    <t>AT-03104427</t>
  </si>
  <si>
    <t>NADALI</t>
  </si>
  <si>
    <t>FIORETTA</t>
  </si>
  <si>
    <t>TV</t>
  </si>
  <si>
    <t>VF</t>
  </si>
  <si>
    <t>2'52"9</t>
  </si>
  <si>
    <t>PISON</t>
  </si>
  <si>
    <t>ERNESTO</t>
  </si>
  <si>
    <t>ATLETICA AGORDINA</t>
  </si>
  <si>
    <t>AmBM</t>
  </si>
  <si>
    <t>DONADONI</t>
  </si>
  <si>
    <t>GIORGIA</t>
  </si>
  <si>
    <t>ATL.SELVA BOVOLONE</t>
  </si>
  <si>
    <t>VR</t>
  </si>
  <si>
    <t>RF</t>
  </si>
  <si>
    <t>8"5</t>
  </si>
  <si>
    <t>MODENA</t>
  </si>
  <si>
    <t>LORENZO</t>
  </si>
  <si>
    <t>ZANONCELLO</t>
  </si>
  <si>
    <t>TURCO</t>
  </si>
  <si>
    <t>DANIEL</t>
  </si>
  <si>
    <t>JM</t>
  </si>
  <si>
    <t>4'00"</t>
  </si>
  <si>
    <t>ATTAR</t>
  </si>
  <si>
    <t>KHADIJA</t>
  </si>
  <si>
    <t>JF</t>
  </si>
  <si>
    <t>FACINCANI</t>
  </si>
  <si>
    <t>ANDREA</t>
  </si>
  <si>
    <t>SM</t>
  </si>
  <si>
    <t>MENEGATTI</t>
  </si>
  <si>
    <t>LUCA</t>
  </si>
  <si>
    <t>GUARDA</t>
  </si>
  <si>
    <t>FEDERICA</t>
  </si>
  <si>
    <t>AmAF</t>
  </si>
  <si>
    <t>16"1</t>
  </si>
  <si>
    <t>AT-03511365</t>
  </si>
  <si>
    <t>AGBOOLA</t>
  </si>
  <si>
    <t>EMANUELA</t>
  </si>
  <si>
    <t>ATLETICA BRENTELLA</t>
  </si>
  <si>
    <t>2004</t>
  </si>
  <si>
    <t>x</t>
  </si>
  <si>
    <t>AT-03502141</t>
  </si>
  <si>
    <t>BALLA</t>
  </si>
  <si>
    <t>XHENI</t>
  </si>
  <si>
    <t>2005</t>
  </si>
  <si>
    <t>AT-03507589</t>
  </si>
  <si>
    <t>BARGHOUT</t>
  </si>
  <si>
    <t>HAJAR</t>
  </si>
  <si>
    <t>AT-03507590</t>
  </si>
  <si>
    <t>SOUMIA</t>
  </si>
  <si>
    <t>2003</t>
  </si>
  <si>
    <t>29,06</t>
  </si>
  <si>
    <t>AT-03502140</t>
  </si>
  <si>
    <t>CANIGLIA</t>
  </si>
  <si>
    <t>FRANCESCO</t>
  </si>
  <si>
    <t>1977</t>
  </si>
  <si>
    <t>AmAM</t>
  </si>
  <si>
    <t>AT-03502173</t>
  </si>
  <si>
    <t>CAON</t>
  </si>
  <si>
    <t>MARTA</t>
  </si>
  <si>
    <t>AT-03510539</t>
  </si>
  <si>
    <t>CASTRUCCI</t>
  </si>
  <si>
    <t>ALESSANDRO</t>
  </si>
  <si>
    <t>1973</t>
  </si>
  <si>
    <t>AT-03502146</t>
  </si>
  <si>
    <t>2006</t>
  </si>
  <si>
    <t>AT-03504069</t>
  </si>
  <si>
    <t>COMPOSTELLA</t>
  </si>
  <si>
    <t>AT-03503694</t>
  </si>
  <si>
    <t>CRIVELLARO</t>
  </si>
  <si>
    <t>ANNA</t>
  </si>
  <si>
    <t>8"0</t>
  </si>
  <si>
    <t>AT-03510623</t>
  </si>
  <si>
    <t>FAGGIN</t>
  </si>
  <si>
    <t>ROBERTO</t>
  </si>
  <si>
    <t>1970</t>
  </si>
  <si>
    <t>AT-03503698</t>
  </si>
  <si>
    <t>MARTINA</t>
  </si>
  <si>
    <t>2002</t>
  </si>
  <si>
    <t>51"6</t>
  </si>
  <si>
    <t>3'23"2</t>
  </si>
  <si>
    <t>AT-03502128</t>
  </si>
  <si>
    <t>LA TORRE</t>
  </si>
  <si>
    <t>MARUSCA</t>
  </si>
  <si>
    <t>AT-03511364</t>
  </si>
  <si>
    <t>LAZARIUC</t>
  </si>
  <si>
    <t>ADELINA</t>
  </si>
  <si>
    <t>AT-03506084</t>
  </si>
  <si>
    <t>LION</t>
  </si>
  <si>
    <t>MASSIMILIANO</t>
  </si>
  <si>
    <t>AT-03502129</t>
  </si>
  <si>
    <t>LOTTO</t>
  </si>
  <si>
    <t>ALESSANDRA</t>
  </si>
  <si>
    <t>44"3</t>
  </si>
  <si>
    <t>6,92</t>
  </si>
  <si>
    <t>AT-03502130</t>
  </si>
  <si>
    <t>MARONGIU</t>
  </si>
  <si>
    <t>SONIA</t>
  </si>
  <si>
    <t>1974</t>
  </si>
  <si>
    <t>15"8</t>
  </si>
  <si>
    <t>2'37"0</t>
  </si>
  <si>
    <t>AT-03504070</t>
  </si>
  <si>
    <t>MOSCALU</t>
  </si>
  <si>
    <t>CRISTIAN</t>
  </si>
  <si>
    <t>2001</t>
  </si>
  <si>
    <t>42"1</t>
  </si>
  <si>
    <t>AT-03502133</t>
  </si>
  <si>
    <t>MOURCHID</t>
  </si>
  <si>
    <t>ROYEA</t>
  </si>
  <si>
    <t>3'43"0</t>
  </si>
  <si>
    <t>AT-03503702</t>
  </si>
  <si>
    <t>PASTO'</t>
  </si>
  <si>
    <t>DAMIANO</t>
  </si>
  <si>
    <t>RM</t>
  </si>
  <si>
    <t>AT-03504654</t>
  </si>
  <si>
    <t>PAVAN</t>
  </si>
  <si>
    <t>DANIELE</t>
  </si>
  <si>
    <t>7"7</t>
  </si>
  <si>
    <t>AT-03502135</t>
  </si>
  <si>
    <t>PEZZOLATO</t>
  </si>
  <si>
    <t>42"4</t>
  </si>
  <si>
    <t>1,66</t>
  </si>
  <si>
    <t>AT-03502136</t>
  </si>
  <si>
    <t>ALESSIO</t>
  </si>
  <si>
    <t>AT-03502159</t>
  </si>
  <si>
    <t>ROGERS</t>
  </si>
  <si>
    <t>TOBY</t>
  </si>
  <si>
    <t>1971</t>
  </si>
  <si>
    <t>1'03"5</t>
  </si>
  <si>
    <t>AT-03502160</t>
  </si>
  <si>
    <t>THOMAS</t>
  </si>
  <si>
    <t>AT-03503709</t>
  </si>
  <si>
    <t xml:space="preserve">SIVIERO </t>
  </si>
  <si>
    <t>MARCO</t>
  </si>
  <si>
    <t>2000</t>
  </si>
  <si>
    <t>AT-03502167</t>
  </si>
  <si>
    <t>TAGAM</t>
  </si>
  <si>
    <t>GHIZLANE</t>
  </si>
  <si>
    <t>1980</t>
  </si>
  <si>
    <t>AT-03502168</t>
  </si>
  <si>
    <t xml:space="preserve">TAGLIAPIETRA </t>
  </si>
  <si>
    <t>1976</t>
  </si>
  <si>
    <t>DA PRA</t>
  </si>
  <si>
    <t>CHIARA</t>
  </si>
  <si>
    <t>8''4</t>
  </si>
  <si>
    <t>FRESCURA</t>
  </si>
  <si>
    <t>AGNESE</t>
  </si>
  <si>
    <t>9''7</t>
  </si>
  <si>
    <t>MARENGON</t>
  </si>
  <si>
    <t>LISA</t>
  </si>
  <si>
    <t>9''1</t>
  </si>
  <si>
    <t>PAIS BECHER</t>
  </si>
  <si>
    <t>ANGELICA</t>
  </si>
  <si>
    <t>9''0</t>
  </si>
  <si>
    <t>DORIGUZZI</t>
  </si>
  <si>
    <t>FILIPPO</t>
  </si>
  <si>
    <t>8''5</t>
  </si>
  <si>
    <t>3'24''20</t>
  </si>
  <si>
    <t>FRANCESCA</t>
  </si>
  <si>
    <t>9''76</t>
  </si>
  <si>
    <t>3''48'3</t>
  </si>
  <si>
    <t>OLIVOTTO</t>
  </si>
  <si>
    <t>CRISTINA</t>
  </si>
  <si>
    <t>8''8</t>
  </si>
  <si>
    <t>CORONA</t>
  </si>
  <si>
    <t>SIMONE</t>
  </si>
  <si>
    <t>MATTIA</t>
  </si>
  <si>
    <t xml:space="preserve">LONGO </t>
  </si>
  <si>
    <t>GIORGIO</t>
  </si>
  <si>
    <t>GIOVANNI</t>
  </si>
  <si>
    <t>VECELLIO DEL MONEGO</t>
  </si>
  <si>
    <t>NICHOLAS</t>
  </si>
  <si>
    <t>LARA</t>
  </si>
  <si>
    <t>45'8</t>
  </si>
  <si>
    <t>52'20</t>
  </si>
  <si>
    <t>DA DEPPO</t>
  </si>
  <si>
    <t>13''70</t>
  </si>
  <si>
    <t>14''2</t>
  </si>
  <si>
    <t>DA ROS</t>
  </si>
  <si>
    <t>BARBARA</t>
  </si>
  <si>
    <t>15'2</t>
  </si>
  <si>
    <t>DE BETTIN</t>
  </si>
  <si>
    <t>ROBERTA</t>
  </si>
  <si>
    <t>VECELLIO</t>
  </si>
  <si>
    <t>SILVIA</t>
  </si>
  <si>
    <t>ZANELLA</t>
  </si>
  <si>
    <t>GINA</t>
  </si>
  <si>
    <t>2'49''2</t>
  </si>
  <si>
    <t>BEZZOLATO</t>
  </si>
  <si>
    <t>SALLY</t>
  </si>
  <si>
    <t>CSI TEZZE</t>
  </si>
  <si>
    <t>10"5</t>
  </si>
  <si>
    <t>BORDIGNON</t>
  </si>
  <si>
    <t>SOFIA</t>
  </si>
  <si>
    <t>NWACHUKWU</t>
  </si>
  <si>
    <t>GHANDY</t>
  </si>
  <si>
    <t>ZANETTI</t>
  </si>
  <si>
    <t>COSTANZA</t>
  </si>
  <si>
    <t>CAREGNATO</t>
  </si>
  <si>
    <t>PAOLO</t>
  </si>
  <si>
    <t>CERANTOLA</t>
  </si>
  <si>
    <t>LAGO</t>
  </si>
  <si>
    <t>LOVECCHIO</t>
  </si>
  <si>
    <t>PIO FEDERICO</t>
  </si>
  <si>
    <t>BATTISTELLA</t>
  </si>
  <si>
    <t>ARIANNA</t>
  </si>
  <si>
    <t>44"8</t>
  </si>
  <si>
    <t>42"</t>
  </si>
  <si>
    <t>TRENTO</t>
  </si>
  <si>
    <t>ADELE</t>
  </si>
  <si>
    <t>11"9</t>
  </si>
  <si>
    <t>GIFT</t>
  </si>
  <si>
    <t>51"80</t>
  </si>
  <si>
    <t>RIZZOTTO</t>
  </si>
  <si>
    <t>55"5</t>
  </si>
  <si>
    <t>ZENERE</t>
  </si>
  <si>
    <t>CHRISTIAN</t>
  </si>
  <si>
    <t>POL. LIMENA ASD</t>
  </si>
  <si>
    <t>PD</t>
  </si>
  <si>
    <t>BALDAN</t>
  </si>
  <si>
    <t>VALENTINA</t>
  </si>
  <si>
    <t>8"9</t>
  </si>
  <si>
    <t>3'32"9</t>
  </si>
  <si>
    <t>BASSAN</t>
  </si>
  <si>
    <t>SAMUELE</t>
  </si>
  <si>
    <t>03502238</t>
  </si>
  <si>
    <t xml:space="preserve">CELEGATO </t>
  </si>
  <si>
    <t>03500975</t>
  </si>
  <si>
    <t xml:space="preserve">MARIN </t>
  </si>
  <si>
    <t>03501442</t>
  </si>
  <si>
    <t>SCANFERLA</t>
  </si>
  <si>
    <t>PIERO</t>
  </si>
  <si>
    <t>3504053</t>
  </si>
  <si>
    <t>ELIA</t>
  </si>
  <si>
    <t>40"1</t>
  </si>
  <si>
    <t>03502239</t>
  </si>
  <si>
    <t>NICOLA</t>
  </si>
  <si>
    <t>47"1</t>
  </si>
  <si>
    <t>MARCHETTI</t>
  </si>
  <si>
    <t>KATIUSCIA</t>
  </si>
  <si>
    <t>BEDINI</t>
  </si>
  <si>
    <t>NICOLO'</t>
  </si>
  <si>
    <t>POL. PADANA</t>
  </si>
  <si>
    <t>TOFFOLON</t>
  </si>
  <si>
    <t>TEO</t>
  </si>
  <si>
    <t>POSER</t>
  </si>
  <si>
    <t>2"10</t>
  </si>
  <si>
    <t>DAMO</t>
  </si>
  <si>
    <t>ALBERTO</t>
  </si>
  <si>
    <t>2.00</t>
  </si>
  <si>
    <t>FELET</t>
  </si>
  <si>
    <t>AF</t>
  </si>
  <si>
    <t>VITALE</t>
  </si>
  <si>
    <t>56.50</t>
  </si>
  <si>
    <t>4.33</t>
  </si>
  <si>
    <t>STEFANO</t>
  </si>
  <si>
    <t>4.30</t>
  </si>
  <si>
    <t>GEZIM</t>
  </si>
  <si>
    <t>VENDRAME</t>
  </si>
  <si>
    <t>LICIA</t>
  </si>
  <si>
    <t>SF</t>
  </si>
  <si>
    <t>12"53</t>
  </si>
  <si>
    <t>ZORZENONI</t>
  </si>
  <si>
    <t>ZIGONI</t>
  </si>
  <si>
    <t>DOMENICO</t>
  </si>
  <si>
    <t>CASAGRANDE</t>
  </si>
  <si>
    <t>LUIGI</t>
  </si>
  <si>
    <t>LISCIANDRA</t>
  </si>
  <si>
    <t>GASPARE</t>
  </si>
  <si>
    <t>SPINATO</t>
  </si>
  <si>
    <t>BRESCIANI</t>
  </si>
  <si>
    <t>MARJANA</t>
  </si>
  <si>
    <t>MARCATO</t>
  </si>
  <si>
    <t>MICHELE</t>
  </si>
  <si>
    <t>CARNIELETTO</t>
  </si>
  <si>
    <t>AmBF</t>
  </si>
  <si>
    <t>FIORENZO</t>
  </si>
  <si>
    <t>GHEDIN</t>
  </si>
  <si>
    <t>ALICE</t>
  </si>
  <si>
    <t>GUABELLO</t>
  </si>
  <si>
    <t>VITTORIO</t>
  </si>
  <si>
    <t>RADO</t>
  </si>
  <si>
    <t>ELEONORA</t>
  </si>
  <si>
    <t>ARDELEAN</t>
  </si>
  <si>
    <t>EDUARD</t>
  </si>
  <si>
    <t>11.60</t>
  </si>
  <si>
    <t>FELETTO</t>
  </si>
  <si>
    <t>TIZIANO</t>
  </si>
  <si>
    <t>FURLAN</t>
  </si>
  <si>
    <t>RICCARDO</t>
  </si>
  <si>
    <t>DALL'ANTONIA</t>
  </si>
  <si>
    <t>TURCOLIN</t>
  </si>
  <si>
    <t>FILIPPO RICCARDO</t>
  </si>
  <si>
    <t>PASQUALINI</t>
  </si>
  <si>
    <t>AT03603850</t>
  </si>
  <si>
    <t>MASSIGNAN</t>
  </si>
  <si>
    <t>ATLETICA TRISSINO</t>
  </si>
  <si>
    <t>VI</t>
  </si>
  <si>
    <t>AT03603857</t>
  </si>
  <si>
    <t>PERON</t>
  </si>
  <si>
    <t>5'20"0</t>
  </si>
  <si>
    <t>AT03602435</t>
  </si>
  <si>
    <t>MEGGIOLARO</t>
  </si>
  <si>
    <t>RUGGERO</t>
  </si>
  <si>
    <t>AT03602434</t>
  </si>
  <si>
    <t>ENRICO MARIO</t>
  </si>
  <si>
    <t>AT03603851</t>
  </si>
  <si>
    <t>DEBORAH</t>
  </si>
  <si>
    <t>13"0</t>
  </si>
  <si>
    <t>AT03602442</t>
  </si>
  <si>
    <t>PELLIZZARO</t>
  </si>
  <si>
    <t>56"0</t>
  </si>
  <si>
    <t>AT03603852</t>
  </si>
  <si>
    <t>59"0</t>
  </si>
  <si>
    <t>AT03603838</t>
  </si>
  <si>
    <t>CENZATO</t>
  </si>
  <si>
    <t>AT03603835</t>
  </si>
  <si>
    <t>BUSATO</t>
  </si>
  <si>
    <t>40"4</t>
  </si>
  <si>
    <t>AT03603858</t>
  </si>
  <si>
    <t>SABBADINI</t>
  </si>
  <si>
    <t>48"6</t>
  </si>
  <si>
    <t>AT03603862</t>
  </si>
  <si>
    <t>SEGATO</t>
  </si>
  <si>
    <t>ERJA</t>
  </si>
  <si>
    <t>AT03603849</t>
  </si>
  <si>
    <t>LORENZI</t>
  </si>
  <si>
    <t>ANITA</t>
  </si>
  <si>
    <t>AT03603855</t>
  </si>
  <si>
    <t>PASETTI</t>
  </si>
  <si>
    <t>ANGELA</t>
  </si>
  <si>
    <t>9"1</t>
  </si>
  <si>
    <t>AT03603861</t>
  </si>
  <si>
    <t>EMY</t>
  </si>
  <si>
    <t>8"8</t>
  </si>
  <si>
    <t>AT03603865</t>
  </si>
  <si>
    <t>VERONESE</t>
  </si>
  <si>
    <t>AT03608016</t>
  </si>
  <si>
    <t>STECCO</t>
  </si>
  <si>
    <t>ELISA</t>
  </si>
  <si>
    <t>15"0</t>
  </si>
  <si>
    <t>DAL SANTO</t>
  </si>
  <si>
    <t>MORENO</t>
  </si>
  <si>
    <t>VALLI DEL PASUBIO</t>
  </si>
  <si>
    <t>5'35”</t>
  </si>
  <si>
    <t>AT 03506082</t>
  </si>
  <si>
    <t xml:space="preserve">PASTO' </t>
  </si>
  <si>
    <t>MARTINO</t>
  </si>
  <si>
    <t>BEZZERRI</t>
  </si>
  <si>
    <t>LUCIANO</t>
  </si>
  <si>
    <t>A.S.D RISORGIVE</t>
  </si>
  <si>
    <t>CECCHETTO</t>
  </si>
  <si>
    <t>ENRICO</t>
  </si>
  <si>
    <t>A.S.D.RISORGIVE</t>
  </si>
  <si>
    <t>SPANEVELLO</t>
  </si>
  <si>
    <t>SEBASTIANO</t>
  </si>
  <si>
    <t>ANDREA SERENA</t>
  </si>
  <si>
    <t>13.6</t>
  </si>
  <si>
    <t xml:space="preserve">SCALCO </t>
  </si>
  <si>
    <t>NIKITA</t>
  </si>
  <si>
    <t>RANDAZZO</t>
  </si>
  <si>
    <t>MARGHERITA</t>
  </si>
  <si>
    <t>ATLETICA VILLORBA</t>
  </si>
  <si>
    <t>DE BORTOLI</t>
  </si>
  <si>
    <t>LUCREZIA</t>
  </si>
  <si>
    <t xml:space="preserve">MENEGHETTI </t>
  </si>
  <si>
    <t>CRISCUOLO</t>
  </si>
  <si>
    <t>NEGRO</t>
  </si>
  <si>
    <t>SONGNE</t>
  </si>
  <si>
    <t>MALIATOU</t>
  </si>
  <si>
    <t>PORRI</t>
  </si>
  <si>
    <t>GIADA</t>
  </si>
  <si>
    <t>ULLIANA</t>
  </si>
  <si>
    <t>LAURA</t>
  </si>
  <si>
    <t>CACCIN</t>
  </si>
  <si>
    <t>MADDALENA</t>
  </si>
  <si>
    <t>GASPARINI</t>
  </si>
  <si>
    <t>CARLO</t>
  </si>
  <si>
    <t>PETRUZZELLI</t>
  </si>
  <si>
    <t>ZAMPOL</t>
  </si>
  <si>
    <t>GUARISE</t>
  </si>
  <si>
    <t>MICHELA</t>
  </si>
  <si>
    <t>FEDERICO</t>
  </si>
  <si>
    <t>CAMPIGOTTO</t>
  </si>
  <si>
    <t>MARIA TERESA</t>
  </si>
  <si>
    <t>DE SANTI</t>
  </si>
  <si>
    <t>PAOLA</t>
  </si>
  <si>
    <t>PERIN</t>
  </si>
  <si>
    <t>SANDRO</t>
  </si>
  <si>
    <t>SANDRI</t>
  </si>
  <si>
    <t>CAPITANIO</t>
  </si>
  <si>
    <t>NICOLE</t>
  </si>
  <si>
    <t>ATLETICA UNION CREAZZO</t>
  </si>
  <si>
    <t>ALBA</t>
  </si>
  <si>
    <t>ANNIE</t>
  </si>
  <si>
    <t>VERZA</t>
  </si>
  <si>
    <t>GHEZZO</t>
  </si>
  <si>
    <t>REBECCA</t>
  </si>
  <si>
    <t>FACCINI</t>
  </si>
  <si>
    <t>SANTORINI</t>
  </si>
  <si>
    <t>ZAMPIVA</t>
  </si>
  <si>
    <t>ISABELLA</t>
  </si>
  <si>
    <t>PELOSO</t>
  </si>
  <si>
    <t>SARTORI</t>
  </si>
  <si>
    <t>CAMPAGNOLO</t>
  </si>
  <si>
    <t>CELSAN</t>
  </si>
  <si>
    <t>DENISE</t>
  </si>
  <si>
    <t>CATTANI</t>
  </si>
  <si>
    <t>LEILA</t>
  </si>
  <si>
    <t>FRANCIS</t>
  </si>
  <si>
    <t>CRACCO</t>
  </si>
  <si>
    <t>GRIGNOLO</t>
  </si>
  <si>
    <t>ALESSIA</t>
  </si>
  <si>
    <t>DAL FOSSA'</t>
  </si>
  <si>
    <t>MARANI</t>
  </si>
  <si>
    <t>BEATRICE</t>
  </si>
  <si>
    <t>MARCHETTO</t>
  </si>
  <si>
    <t>GIULIO</t>
  </si>
  <si>
    <t>URBANI</t>
  </si>
  <si>
    <t>CATERINA</t>
  </si>
  <si>
    <t>MARAN</t>
  </si>
  <si>
    <t>ELISABETTA</t>
  </si>
  <si>
    <t>ZAMUNARO</t>
  </si>
  <si>
    <t>TREVISIOL</t>
  </si>
  <si>
    <t>MARTINI</t>
  </si>
  <si>
    <t>NOEMI</t>
  </si>
  <si>
    <t>RAMPAZZO</t>
  </si>
  <si>
    <t>SEAN</t>
  </si>
  <si>
    <t>BOCCONCELLO</t>
  </si>
  <si>
    <t>4'29''0</t>
  </si>
  <si>
    <t>CHEPIL</t>
  </si>
  <si>
    <t>ARTEM</t>
  </si>
  <si>
    <t>4'29''5</t>
  </si>
  <si>
    <t>LONEDO</t>
  </si>
  <si>
    <t>COSARO</t>
  </si>
  <si>
    <t>MAZZI</t>
  </si>
  <si>
    <t>ALEX</t>
  </si>
  <si>
    <t>4'38''5</t>
  </si>
  <si>
    <t>MICHELETTO</t>
  </si>
  <si>
    <t>FABRIZIO</t>
  </si>
  <si>
    <t>4'40''1</t>
  </si>
  <si>
    <t>OLIVIERO</t>
  </si>
  <si>
    <t>4'51''0</t>
  </si>
  <si>
    <t>FINETTO</t>
  </si>
  <si>
    <t>ALFONSO</t>
  </si>
  <si>
    <t>5'09''</t>
  </si>
  <si>
    <t>PALMA</t>
  </si>
  <si>
    <t>4'38''0</t>
  </si>
  <si>
    <t>VITO</t>
  </si>
  <si>
    <t>ZERBINATI</t>
  </si>
  <si>
    <t>2'35''</t>
  </si>
  <si>
    <t>BEVILACQUA</t>
  </si>
  <si>
    <t>DINA</t>
  </si>
  <si>
    <t>CECCHINATO</t>
  </si>
  <si>
    <t>MARIA</t>
  </si>
  <si>
    <t>VENCATO</t>
  </si>
  <si>
    <t>AIT ALI</t>
  </si>
  <si>
    <t>Csi Atletica colli Berici</t>
  </si>
  <si>
    <t>GOTTER</t>
  </si>
  <si>
    <t>TAMARA</t>
  </si>
  <si>
    <t>SEMENZATO</t>
  </si>
  <si>
    <t>EL AMRI</t>
  </si>
  <si>
    <t>BADR DIN</t>
  </si>
  <si>
    <t>SALA</t>
  </si>
  <si>
    <t>GIOELE</t>
  </si>
  <si>
    <t>ALECCI</t>
  </si>
  <si>
    <t>3'50''5</t>
  </si>
  <si>
    <t>ASSAM</t>
  </si>
  <si>
    <t>FAIZA</t>
  </si>
  <si>
    <t>3'27''3</t>
  </si>
  <si>
    <t>SALIHA</t>
  </si>
  <si>
    <t>3'18''2</t>
  </si>
  <si>
    <t>EDDAHBI</t>
  </si>
  <si>
    <t>WIAAM</t>
  </si>
  <si>
    <t>FACCIN</t>
  </si>
  <si>
    <t>STELLA</t>
  </si>
  <si>
    <t>FERRON</t>
  </si>
  <si>
    <t>GIULIA</t>
  </si>
  <si>
    <t>HORATZ</t>
  </si>
  <si>
    <t>3'41''3</t>
  </si>
  <si>
    <t>OFUSO</t>
  </si>
  <si>
    <t>STEFANIA AMANKWAH</t>
  </si>
  <si>
    <t>IRENE</t>
  </si>
  <si>
    <t>ZANOTTO</t>
  </si>
  <si>
    <t>GAIA</t>
  </si>
  <si>
    <t>CAPPELLOTTO</t>
  </si>
  <si>
    <t>MARCHIORO</t>
  </si>
  <si>
    <t>SAVIANO</t>
  </si>
  <si>
    <t>LEONARDO EROS</t>
  </si>
  <si>
    <t>COMPARIN</t>
  </si>
  <si>
    <t>MORONI</t>
  </si>
  <si>
    <t>50''8</t>
  </si>
  <si>
    <t>BURS</t>
  </si>
  <si>
    <t>RAUL SEBASTIAN</t>
  </si>
  <si>
    <t>43''4</t>
  </si>
  <si>
    <t>44''8</t>
  </si>
  <si>
    <t>COSTALUNGA</t>
  </si>
  <si>
    <t>PIERSEBASTIANO</t>
  </si>
  <si>
    <t>47''5</t>
  </si>
  <si>
    <t>LAKOUIR</t>
  </si>
  <si>
    <t>BOUAZZA</t>
  </si>
  <si>
    <t>45''7</t>
  </si>
  <si>
    <t>6'48''5</t>
  </si>
  <si>
    <t>MAISTRO</t>
  </si>
  <si>
    <t>STEVEN</t>
  </si>
  <si>
    <t>40''8</t>
  </si>
  <si>
    <t>OTASOWIE</t>
  </si>
  <si>
    <t>PAUL OSASOGIE</t>
  </si>
  <si>
    <t>IMAN</t>
  </si>
  <si>
    <t>MARTELLO</t>
  </si>
  <si>
    <t>ZARANTONELLO</t>
  </si>
  <si>
    <t>EMMA</t>
  </si>
  <si>
    <t>BARBIERO</t>
  </si>
  <si>
    <t>GIANMARCO</t>
  </si>
  <si>
    <t>DONADELLO</t>
  </si>
  <si>
    <t>GARZIERO</t>
  </si>
  <si>
    <t>GEBREMEDHIN GOSSA</t>
  </si>
  <si>
    <t>NICO</t>
  </si>
  <si>
    <t>BRIAN SEVERINO</t>
  </si>
  <si>
    <t>TOMBOLAN</t>
  </si>
  <si>
    <t>ZALTRON</t>
  </si>
  <si>
    <t>11''5</t>
  </si>
  <si>
    <t>CAPPILATI</t>
  </si>
  <si>
    <t>TADIOTTO</t>
  </si>
  <si>
    <t>LETIZIA</t>
  </si>
  <si>
    <t>TOSETTO</t>
  </si>
  <si>
    <t>MARIA EUGENIA</t>
  </si>
  <si>
    <t>CARLA</t>
  </si>
  <si>
    <t>MULLAH</t>
  </si>
  <si>
    <t>NAHED</t>
  </si>
  <si>
    <t>58''7</t>
  </si>
  <si>
    <t>REDOY</t>
  </si>
  <si>
    <t>STEFANI</t>
  </si>
  <si>
    <t>55''2</t>
  </si>
  <si>
    <t>FATTORI</t>
  </si>
  <si>
    <t>MIRCO</t>
  </si>
  <si>
    <t>57''5</t>
  </si>
  <si>
    <t>4'41''4</t>
  </si>
  <si>
    <t>PATRICHI</t>
  </si>
  <si>
    <t>COSMIN VLADUT</t>
  </si>
  <si>
    <t>SINIGAGLIA</t>
  </si>
  <si>
    <t>51''8</t>
  </si>
  <si>
    <t>MATTEO</t>
  </si>
  <si>
    <t>1'05''8</t>
  </si>
  <si>
    <t>COCCO</t>
  </si>
  <si>
    <t>SPEROTTO</t>
  </si>
  <si>
    <t>MAURIZIO</t>
  </si>
  <si>
    <t>4'45''7</t>
  </si>
  <si>
    <t>POLISPORTIVA DUEVILLE</t>
  </si>
  <si>
    <t>52"80</t>
  </si>
  <si>
    <t>COLLINA</t>
  </si>
  <si>
    <t>4'39"10</t>
  </si>
  <si>
    <t>GROTTO</t>
  </si>
  <si>
    <t>MASLOVATYY</t>
  </si>
  <si>
    <t>VITALIY</t>
  </si>
  <si>
    <t>4'00"48</t>
  </si>
  <si>
    <t>BELOTTI</t>
  </si>
  <si>
    <t>15"20</t>
  </si>
  <si>
    <t>TESSARO</t>
  </si>
  <si>
    <t>GLORIA</t>
  </si>
  <si>
    <t>2'15"91</t>
  </si>
  <si>
    <t>PIEROPAN</t>
  </si>
  <si>
    <t>53"20</t>
  </si>
  <si>
    <t>19"40</t>
  </si>
  <si>
    <t>VENZO</t>
  </si>
  <si>
    <t>SELENA</t>
  </si>
  <si>
    <t>17"70</t>
  </si>
  <si>
    <t>BARBIERI</t>
  </si>
  <si>
    <t>MANUEL</t>
  </si>
  <si>
    <t>ZILIO</t>
  </si>
  <si>
    <t>GONELLA</t>
  </si>
  <si>
    <t>CLAUDIA</t>
  </si>
  <si>
    <t>15"30</t>
  </si>
  <si>
    <t>BARON</t>
  </si>
  <si>
    <t>5'30"00</t>
  </si>
  <si>
    <t>GIANNI</t>
  </si>
  <si>
    <t>PREBIANCA</t>
  </si>
  <si>
    <t>EUGENIO</t>
  </si>
  <si>
    <t>1'09"00</t>
  </si>
  <si>
    <t>4'59"00</t>
  </si>
  <si>
    <t>SCHIAVO</t>
  </si>
  <si>
    <t>NEREO</t>
  </si>
  <si>
    <t>5'15"00</t>
  </si>
  <si>
    <t>CRESTANI</t>
  </si>
  <si>
    <t>7"70</t>
  </si>
  <si>
    <t>CHIMETTO</t>
  </si>
  <si>
    <t>8"40</t>
  </si>
  <si>
    <t>MIGLIORIN</t>
  </si>
  <si>
    <t>SUSY</t>
  </si>
  <si>
    <t>8"10</t>
  </si>
  <si>
    <t>DJADOU A.</t>
  </si>
  <si>
    <t>MARTIALE</t>
  </si>
  <si>
    <t>8"50</t>
  </si>
  <si>
    <t>COLOSSO</t>
  </si>
  <si>
    <t>8"80</t>
  </si>
  <si>
    <t>EMILY</t>
  </si>
  <si>
    <t>3'10"00</t>
  </si>
  <si>
    <t>3'47"00</t>
  </si>
  <si>
    <t>MARENDA</t>
  </si>
  <si>
    <t>MATILDE</t>
  </si>
  <si>
    <t>9"00</t>
  </si>
  <si>
    <t>PERDONCIN</t>
  </si>
  <si>
    <t>RIZZO</t>
  </si>
  <si>
    <t>PIETRO</t>
  </si>
  <si>
    <t>DALLA POZZA</t>
  </si>
  <si>
    <t>2'59"24</t>
  </si>
  <si>
    <t>MURARO</t>
  </si>
  <si>
    <t>MARIASOLE</t>
  </si>
  <si>
    <t>45"00</t>
  </si>
  <si>
    <t>CRISTOFORI</t>
  </si>
  <si>
    <t>6'35"10</t>
  </si>
  <si>
    <t>DANI</t>
  </si>
  <si>
    <t>43"00</t>
  </si>
  <si>
    <t>ZORZO</t>
  </si>
  <si>
    <t>LEONARDO</t>
  </si>
  <si>
    <t>2'39"00</t>
  </si>
  <si>
    <t>12"30</t>
  </si>
  <si>
    <t>CUNICO</t>
  </si>
  <si>
    <t>13"10</t>
  </si>
  <si>
    <t>AT-03201110</t>
  </si>
  <si>
    <t>REVERZANI</t>
  </si>
  <si>
    <t>GM CALALZO ATL CAD</t>
  </si>
  <si>
    <t>1'06"10:10</t>
  </si>
  <si>
    <t>AT-03201102</t>
  </si>
  <si>
    <t>DA GIAU</t>
  </si>
  <si>
    <t>5'40"50:10</t>
  </si>
  <si>
    <t>LINDA</t>
  </si>
  <si>
    <t>G.S.ALPINI VICENZA</t>
  </si>
  <si>
    <t>08"10</t>
  </si>
  <si>
    <t>CHEMELLO</t>
  </si>
  <si>
    <t>MUSTAFA</t>
  </si>
  <si>
    <t>KEVIN</t>
  </si>
  <si>
    <t>MISSIAGGIA</t>
  </si>
  <si>
    <t>TERZO</t>
  </si>
  <si>
    <t>MORO</t>
  </si>
  <si>
    <t>TOMMASO</t>
  </si>
  <si>
    <t>GUERRERO</t>
  </si>
  <si>
    <t>FRANCO HECTOR</t>
  </si>
  <si>
    <t>TAVELLA</t>
  </si>
  <si>
    <t>DAL FERRO</t>
  </si>
  <si>
    <t>FABRIS</t>
  </si>
  <si>
    <t>ZUCCHI</t>
  </si>
  <si>
    <t>FLAMENCO</t>
  </si>
  <si>
    <t>JONATHAN DAVID</t>
  </si>
  <si>
    <t>FRIZZARIN</t>
  </si>
  <si>
    <t>PESAVENTO</t>
  </si>
  <si>
    <t>MUNARI</t>
  </si>
  <si>
    <t>CAROLLO</t>
  </si>
  <si>
    <t>ANTONIO</t>
  </si>
  <si>
    <t>TESCARI</t>
  </si>
  <si>
    <t>SERGIO</t>
  </si>
  <si>
    <t>TRICHES</t>
  </si>
  <si>
    <t>AURORA</t>
  </si>
  <si>
    <t>POLISP.SANTA GIUSTINA</t>
  </si>
  <si>
    <t>DAL MAS</t>
  </si>
  <si>
    <t>COMIN</t>
  </si>
  <si>
    <t>RITI</t>
  </si>
  <si>
    <t>CARINA</t>
  </si>
  <si>
    <t>45”13</t>
  </si>
  <si>
    <t xml:space="preserve">BELLI </t>
  </si>
  <si>
    <t>POLESANA</t>
  </si>
  <si>
    <t>PANIZ</t>
  </si>
  <si>
    <t>ANGELO</t>
  </si>
  <si>
    <t>2’09”</t>
  </si>
  <si>
    <t xml:space="preserve">CASTELLAN </t>
  </si>
  <si>
    <t>EVELYN</t>
  </si>
  <si>
    <t>APPOCHER</t>
  </si>
  <si>
    <t>VITTORIA</t>
  </si>
  <si>
    <t>BUOGO</t>
  </si>
  <si>
    <t>POLLET</t>
  </si>
  <si>
    <t>ARAN</t>
  </si>
  <si>
    <t>GIACOMO</t>
  </si>
  <si>
    <t>GANZ</t>
  </si>
  <si>
    <t>EDDY</t>
  </si>
  <si>
    <t>PIOGGIA</t>
  </si>
  <si>
    <t>ARGENTA</t>
  </si>
  <si>
    <t>BRUSATI</t>
  </si>
  <si>
    <t>DE BON</t>
  </si>
  <si>
    <t xml:space="preserve">BOCAN </t>
  </si>
  <si>
    <t>ANDREEA</t>
  </si>
  <si>
    <t>ZALLOT</t>
  </si>
  <si>
    <t>03604867</t>
  </si>
  <si>
    <t>Celotto</t>
  </si>
  <si>
    <t>Elena</t>
  </si>
  <si>
    <t>Polisportiva Valdagno</t>
  </si>
  <si>
    <t>14"26</t>
  </si>
  <si>
    <t>03604838</t>
  </si>
  <si>
    <t>Cariolato</t>
  </si>
  <si>
    <t>Giacomo</t>
  </si>
  <si>
    <t>03604863</t>
  </si>
  <si>
    <t>Barattini</t>
  </si>
  <si>
    <t>Giulia</t>
  </si>
  <si>
    <t>8'6</t>
  </si>
  <si>
    <t>03604834</t>
  </si>
  <si>
    <t>Franco</t>
  </si>
  <si>
    <t>03604862</t>
  </si>
  <si>
    <t>Emma</t>
  </si>
  <si>
    <t>3'34"</t>
  </si>
  <si>
    <t>MATTUCCI</t>
  </si>
  <si>
    <t xml:space="preserve">ATLETICA PONZANO </t>
  </si>
  <si>
    <t xml:space="preserve">BISCARO </t>
  </si>
  <si>
    <t>MAYA</t>
  </si>
  <si>
    <t>MICHIELIN</t>
  </si>
  <si>
    <t>BUSO</t>
  </si>
  <si>
    <t>SPESSOTTO</t>
  </si>
  <si>
    <t xml:space="preserve">MATILDE </t>
  </si>
  <si>
    <t xml:space="preserve">FELTRIN </t>
  </si>
  <si>
    <t>CECILIA</t>
  </si>
  <si>
    <t xml:space="preserve">TONON </t>
  </si>
  <si>
    <t>TOFFOLO</t>
  </si>
  <si>
    <t>BARBISAN</t>
  </si>
  <si>
    <t>CARLOTTA</t>
  </si>
  <si>
    <t>9"9</t>
  </si>
  <si>
    <t>VIDOTTO</t>
  </si>
  <si>
    <t>3'40"9</t>
  </si>
  <si>
    <t>DI PIETRANTONIO</t>
  </si>
  <si>
    <t>9"6</t>
  </si>
  <si>
    <t>MORET</t>
  </si>
  <si>
    <t>9"68</t>
  </si>
  <si>
    <t>CONZON</t>
  </si>
  <si>
    <t>9"4</t>
  </si>
  <si>
    <t>TREVISAN</t>
  </si>
  <si>
    <t xml:space="preserve">LAURA </t>
  </si>
  <si>
    <t xml:space="preserve">BOTTER </t>
  </si>
  <si>
    <t xml:space="preserve">VERONICA </t>
  </si>
  <si>
    <t>MARTON</t>
  </si>
  <si>
    <t>SALVADORI</t>
  </si>
  <si>
    <t>VIAN</t>
  </si>
  <si>
    <t xml:space="preserve">ZORZI </t>
  </si>
  <si>
    <t xml:space="preserve">GIULIA </t>
  </si>
  <si>
    <t>14"43</t>
  </si>
  <si>
    <t xml:space="preserve">CRACCO </t>
  </si>
  <si>
    <t xml:space="preserve">DENISE </t>
  </si>
  <si>
    <t xml:space="preserve">PECCOLO </t>
  </si>
  <si>
    <t xml:space="preserve">LORENZO </t>
  </si>
  <si>
    <t>ZAGO</t>
  </si>
  <si>
    <t>GIANLUCA</t>
  </si>
  <si>
    <t>2'08"79</t>
  </si>
  <si>
    <t>ROSSI</t>
  </si>
  <si>
    <t xml:space="preserve">MONIA </t>
  </si>
  <si>
    <t>13"90</t>
  </si>
  <si>
    <t xml:space="preserve">ZANATTA </t>
  </si>
  <si>
    <t xml:space="preserve">JACOPO </t>
  </si>
  <si>
    <t>49"11</t>
  </si>
  <si>
    <t xml:space="preserve">MARTINI </t>
  </si>
  <si>
    <t xml:space="preserve">MARCO </t>
  </si>
  <si>
    <t xml:space="preserve">GIURIATI </t>
  </si>
  <si>
    <t xml:space="preserve">ENRICO </t>
  </si>
  <si>
    <t xml:space="preserve">BONAFEDE </t>
  </si>
  <si>
    <t>VANIN</t>
  </si>
  <si>
    <t>56"41</t>
  </si>
  <si>
    <t>BALDASSO</t>
  </si>
  <si>
    <t>CESCON</t>
  </si>
  <si>
    <t xml:space="preserve">GIAMPAOLO </t>
  </si>
  <si>
    <t>57"78</t>
  </si>
  <si>
    <t xml:space="preserve">ANDREA </t>
  </si>
  <si>
    <t xml:space="preserve">SARAN </t>
  </si>
  <si>
    <t xml:space="preserve">LORENA </t>
  </si>
  <si>
    <t xml:space="preserve">VIAN </t>
  </si>
  <si>
    <t>ELVIO</t>
  </si>
  <si>
    <t>NARDI</t>
  </si>
  <si>
    <t xml:space="preserve">MAURO </t>
  </si>
  <si>
    <t>PIZZOLON</t>
  </si>
  <si>
    <t>CLAUDIO</t>
  </si>
  <si>
    <t xml:space="preserve">GAGNO </t>
  </si>
  <si>
    <t xml:space="preserve">TOFFOLO </t>
  </si>
  <si>
    <t>2'12"82</t>
  </si>
  <si>
    <t xml:space="preserve">TORRES </t>
  </si>
  <si>
    <t xml:space="preserve">DIEGO </t>
  </si>
  <si>
    <t>2'09"12</t>
  </si>
  <si>
    <t xml:space="preserve">SIMONE </t>
  </si>
  <si>
    <t>2'03"73</t>
  </si>
  <si>
    <t xml:space="preserve">PIZZATI </t>
  </si>
  <si>
    <t>FRANCO</t>
  </si>
  <si>
    <t>BASSO</t>
  </si>
  <si>
    <t>SILVELLO</t>
  </si>
  <si>
    <t>TURA</t>
  </si>
  <si>
    <t>BEGHETTO</t>
  </si>
  <si>
    <t>PORCELLATO</t>
  </si>
  <si>
    <t>1'05"9</t>
  </si>
  <si>
    <t>ALI</t>
  </si>
  <si>
    <t>MOHAMMED SAMUDIN</t>
  </si>
  <si>
    <t>BARETTA</t>
  </si>
  <si>
    <t>EDOARDO JACOPO</t>
  </si>
  <si>
    <t xml:space="preserve">DE POLI </t>
  </si>
  <si>
    <t>14"0</t>
  </si>
  <si>
    <t>FALDANI</t>
  </si>
  <si>
    <t>13"8</t>
  </si>
  <si>
    <t>VITTORIA LAURA</t>
  </si>
  <si>
    <t>13"3</t>
  </si>
  <si>
    <t>DI SARIO</t>
  </si>
  <si>
    <t>PITTON</t>
  </si>
  <si>
    <t>13"2</t>
  </si>
  <si>
    <t xml:space="preserve">SAMBARE </t>
  </si>
  <si>
    <t>OBAIDOU</t>
  </si>
  <si>
    <t>13"1</t>
  </si>
  <si>
    <t>BERTO</t>
  </si>
  <si>
    <t>GABRIELE</t>
  </si>
  <si>
    <t>ZANON</t>
  </si>
  <si>
    <t>VERONICA</t>
  </si>
  <si>
    <t>42"3</t>
  </si>
  <si>
    <t>AINA</t>
  </si>
  <si>
    <t>SOPHIA</t>
  </si>
  <si>
    <t>BOSCO</t>
  </si>
  <si>
    <t>NABILATOU</t>
  </si>
  <si>
    <t>43"5</t>
  </si>
  <si>
    <t>BIANCO</t>
  </si>
  <si>
    <t>PASQUALOTTO</t>
  </si>
  <si>
    <t>STEFANIA</t>
  </si>
  <si>
    <t>FAGGION</t>
  </si>
  <si>
    <t xml:space="preserve">EDOARDO   </t>
  </si>
  <si>
    <t>41"3</t>
  </si>
  <si>
    <t>ANTONELLO</t>
  </si>
  <si>
    <t>PASINATO</t>
  </si>
  <si>
    <t xml:space="preserve">FABIAN </t>
  </si>
  <si>
    <t>43"4</t>
  </si>
  <si>
    <t>PERNECHELE</t>
  </si>
  <si>
    <t>BARA</t>
  </si>
  <si>
    <t>LAILATOU</t>
  </si>
  <si>
    <t>GNOATTO</t>
  </si>
  <si>
    <t>ALTEA</t>
  </si>
  <si>
    <t>8"7</t>
  </si>
  <si>
    <t>PRICOP</t>
  </si>
  <si>
    <t>MARIANNA</t>
  </si>
  <si>
    <t>10"9</t>
  </si>
  <si>
    <t>BAGA</t>
  </si>
  <si>
    <t>APREA</t>
  </si>
  <si>
    <t>NTAKIRUTIMANA</t>
  </si>
  <si>
    <t>JEAN MICHEL</t>
  </si>
  <si>
    <t>CAPPELLO</t>
  </si>
  <si>
    <t>GROSSELLE</t>
  </si>
  <si>
    <t>NONNI</t>
  </si>
  <si>
    <t>HASANATOU</t>
  </si>
  <si>
    <t>7"8</t>
  </si>
  <si>
    <t>TOMMASO ANGELO</t>
  </si>
  <si>
    <t>8"6</t>
  </si>
  <si>
    <t>LUCON</t>
  </si>
  <si>
    <t>AT-03504692</t>
  </si>
  <si>
    <t xml:space="preserve">CACCARO </t>
  </si>
  <si>
    <t>CLARA</t>
  </si>
  <si>
    <t>U.S.M.A</t>
  </si>
  <si>
    <t>AT-03505192</t>
  </si>
  <si>
    <t xml:space="preserve">FORTIN </t>
  </si>
  <si>
    <t>RACHELE</t>
  </si>
  <si>
    <t>AT-03505070</t>
  </si>
  <si>
    <t>GOBBIN</t>
  </si>
  <si>
    <t>AT-03505181</t>
  </si>
  <si>
    <t>MANNUCCI</t>
  </si>
  <si>
    <t>AT-03505195</t>
  </si>
  <si>
    <t>MOSELE</t>
  </si>
  <si>
    <t>AT-03505193</t>
  </si>
  <si>
    <t xml:space="preserve">FABRIS </t>
  </si>
  <si>
    <t>AT-03505065</t>
  </si>
  <si>
    <t xml:space="preserve">BISON </t>
  </si>
  <si>
    <t>AT-03505079</t>
  </si>
  <si>
    <t>AT-03505198</t>
  </si>
  <si>
    <t xml:space="preserve">BATTISTEL </t>
  </si>
  <si>
    <t>MARIA SOLE</t>
  </si>
  <si>
    <t>AT-03505207</t>
  </si>
  <si>
    <t xml:space="preserve">MOLINAROLI </t>
  </si>
  <si>
    <t>AT-03505209</t>
  </si>
  <si>
    <t>AT-03505213</t>
  </si>
  <si>
    <t xml:space="preserve">PICELLO </t>
  </si>
  <si>
    <t>AT-03505077</t>
  </si>
  <si>
    <t>RAFFAELLO</t>
  </si>
  <si>
    <t>AT-03510318</t>
  </si>
  <si>
    <t xml:space="preserve">COGO </t>
  </si>
  <si>
    <t>AT-03504696</t>
  </si>
  <si>
    <t xml:space="preserve">LOREGGIAN </t>
  </si>
  <si>
    <t xml:space="preserve">MATTIA </t>
  </si>
  <si>
    <t>AT-03505063</t>
  </si>
  <si>
    <t>AGNESI</t>
  </si>
  <si>
    <t>AT-03505064</t>
  </si>
  <si>
    <t xml:space="preserve">BETTIN </t>
  </si>
  <si>
    <t xml:space="preserve">ARIANNA </t>
  </si>
  <si>
    <t>AT-03511818</t>
  </si>
  <si>
    <t>ZAMPIERI</t>
  </si>
  <si>
    <t>AT-03505075</t>
  </si>
  <si>
    <t>AT-03511817</t>
  </si>
  <si>
    <t xml:space="preserve">BEDIN </t>
  </si>
  <si>
    <t>AT-03507018</t>
  </si>
  <si>
    <t>PIOVANELLO</t>
  </si>
  <si>
    <t>AT-035504701</t>
  </si>
  <si>
    <t>TOSCANO</t>
  </si>
  <si>
    <t xml:space="preserve">PAOLO </t>
  </si>
  <si>
    <t>U.S. TREVIGNANO</t>
  </si>
  <si>
    <t>8”21</t>
  </si>
  <si>
    <t>ZANINI</t>
  </si>
  <si>
    <t>8”08</t>
  </si>
  <si>
    <t>BERTI</t>
  </si>
  <si>
    <t>ILENIA</t>
  </si>
  <si>
    <t>10”34</t>
  </si>
  <si>
    <t>BYTYQI</t>
  </si>
  <si>
    <t>10”88</t>
  </si>
  <si>
    <t>4'18</t>
  </si>
  <si>
    <t>TONON</t>
  </si>
  <si>
    <t>MILENA</t>
  </si>
  <si>
    <t>CREMA</t>
  </si>
  <si>
    <t>GIUSEPPE</t>
  </si>
  <si>
    <t>ZALETTO</t>
  </si>
  <si>
    <t>ZANATTA</t>
  </si>
  <si>
    <t>BUZIOL</t>
  </si>
  <si>
    <t>GATTO</t>
  </si>
  <si>
    <t>CAVERZAN</t>
  </si>
  <si>
    <t>VENERAN</t>
  </si>
  <si>
    <t>FORMISANO</t>
  </si>
  <si>
    <t>14”10</t>
  </si>
  <si>
    <t>13”33</t>
  </si>
  <si>
    <t>SIMEONI</t>
  </si>
  <si>
    <t>13”16</t>
  </si>
  <si>
    <t>AT-03201541</t>
  </si>
  <si>
    <t>AS VODO DI C.</t>
  </si>
  <si>
    <t>9"39:10</t>
  </si>
  <si>
    <t>4'07"33:10</t>
  </si>
  <si>
    <t>AT-03202733</t>
  </si>
  <si>
    <t>TALAMINI</t>
  </si>
  <si>
    <t>10"27:10</t>
  </si>
  <si>
    <t>AT-03201370</t>
  </si>
  <si>
    <t>MAZZOLENI FERRACINI</t>
  </si>
  <si>
    <t>3'14"30:10</t>
  </si>
  <si>
    <t xml:space="preserve">AT-03201365 </t>
  </si>
  <si>
    <t>DIEGO</t>
  </si>
  <si>
    <t>42"60:10</t>
  </si>
  <si>
    <t>7'40"78:10</t>
  </si>
  <si>
    <t>AT-03201383</t>
  </si>
  <si>
    <t>ZARDINI</t>
  </si>
  <si>
    <t>AT-03201539</t>
  </si>
  <si>
    <t>MASSAQUOI</t>
  </si>
  <si>
    <t>ERIC</t>
  </si>
  <si>
    <t>11"90:10</t>
  </si>
  <si>
    <t>2'31"50:10</t>
  </si>
  <si>
    <t>AT-03201371</t>
  </si>
  <si>
    <t>4'21"80:10</t>
  </si>
  <si>
    <t>AT-03202702</t>
  </si>
  <si>
    <t>COGO</t>
  </si>
  <si>
    <t>1'03"40:10</t>
  </si>
  <si>
    <t>AT-03201540</t>
  </si>
  <si>
    <t>MOGLIA</t>
  </si>
  <si>
    <t>58"80:10</t>
  </si>
  <si>
    <t>AT-03201360</t>
  </si>
  <si>
    <t>IMPERATORE</t>
  </si>
  <si>
    <t>5'20"24:10</t>
  </si>
  <si>
    <t>SALF ROAD ALTOPD</t>
  </si>
  <si>
    <t>P. D. MON. PRECALCINO</t>
  </si>
  <si>
    <t>ATL.CADORE GIOCALLENA</t>
  </si>
  <si>
    <t>ASD RUNNING CONEGLIANO</t>
  </si>
  <si>
    <t>SACCHET</t>
  </si>
  <si>
    <t>CASTIONESE</t>
  </si>
  <si>
    <t>BARBIER</t>
  </si>
  <si>
    <t>RUZZIER</t>
  </si>
  <si>
    <t>NICCOLO'</t>
  </si>
  <si>
    <t>BUSATTO</t>
  </si>
  <si>
    <t>LAZZARO</t>
  </si>
  <si>
    <t>ONNIVELLO</t>
  </si>
  <si>
    <t>MANERA</t>
  </si>
  <si>
    <t>DOZZO</t>
  </si>
  <si>
    <t>GUENDALINA</t>
  </si>
  <si>
    <t>BRUNELLO</t>
  </si>
  <si>
    <t>ZUGNO</t>
  </si>
  <si>
    <t>DI MARZIO</t>
  </si>
  <si>
    <t>BEXON</t>
  </si>
  <si>
    <t xml:space="preserve">VEDOVATO </t>
  </si>
  <si>
    <t>GAJO</t>
  </si>
  <si>
    <t>GALLINARO</t>
  </si>
  <si>
    <t>G.S. DINAMIS PAESE</t>
  </si>
  <si>
    <t>13''03</t>
  </si>
  <si>
    <t>12''28</t>
  </si>
  <si>
    <t>49''00</t>
  </si>
  <si>
    <t>2'13''26</t>
  </si>
  <si>
    <t>43'10</t>
  </si>
  <si>
    <t>42''00</t>
  </si>
  <si>
    <t>51''08</t>
  </si>
  <si>
    <t>44''10</t>
  </si>
  <si>
    <t>12''61</t>
  </si>
  <si>
    <t>43''65</t>
  </si>
  <si>
    <t>42''80</t>
  </si>
  <si>
    <t>GASTALDON</t>
  </si>
  <si>
    <t>RAMON</t>
  </si>
  <si>
    <t>CLASSIFICA</t>
  </si>
  <si>
    <t>PUNTI</t>
  </si>
  <si>
    <t xml:space="preserve">GALLINA </t>
  </si>
  <si>
    <t>GS ASTRA</t>
  </si>
  <si>
    <t xml:space="preserve">IBRAHIMI </t>
  </si>
  <si>
    <t>FARIS</t>
  </si>
  <si>
    <t xml:space="preserve">TOMÈ </t>
  </si>
  <si>
    <t>9"0</t>
  </si>
  <si>
    <t xml:space="preserve">DE PAOLI </t>
  </si>
  <si>
    <t xml:space="preserve">SANTINI </t>
  </si>
  <si>
    <t xml:space="preserve">LAAZIRI </t>
  </si>
  <si>
    <t>SAMI</t>
  </si>
  <si>
    <t xml:space="preserve">DE GIRARDI </t>
  </si>
  <si>
    <t>BORTOLIN</t>
  </si>
  <si>
    <t>50"95</t>
  </si>
  <si>
    <t xml:space="preserve">DALLA PIAZZA </t>
  </si>
  <si>
    <t>54"1</t>
  </si>
  <si>
    <t xml:space="preserve">SCARIOT </t>
  </si>
  <si>
    <t>55"0</t>
  </si>
  <si>
    <t xml:space="preserve">CESCO </t>
  </si>
  <si>
    <t>NFAFTA</t>
  </si>
  <si>
    <t>HAMID</t>
  </si>
  <si>
    <t>4'45"</t>
  </si>
  <si>
    <t xml:space="preserve">VETTOREL </t>
  </si>
  <si>
    <t>4'30"</t>
  </si>
  <si>
    <t>CHIARA ALBA</t>
  </si>
  <si>
    <t>ore</t>
  </si>
  <si>
    <t>ESORDIENTI FEMMINILE</t>
  </si>
  <si>
    <t>MT.   50</t>
  </si>
  <si>
    <t>ESORDIENTI MASCHILE</t>
  </si>
  <si>
    <t>RAGAZZE</t>
  </si>
  <si>
    <t>MT.   60</t>
  </si>
  <si>
    <t>PIETRANTONIO</t>
  </si>
  <si>
    <t>MT.   100</t>
  </si>
  <si>
    <t>9.25</t>
  </si>
  <si>
    <t>ALLIEVI</t>
  </si>
  <si>
    <t>JUNIORES FEMMINILE</t>
  </si>
  <si>
    <t>SENIORES FEMMINILE</t>
  </si>
  <si>
    <t>AMATORI B  FEMMINILE</t>
  </si>
  <si>
    <t>AMATORI  A  FEMMINILE</t>
  </si>
  <si>
    <t>CADETTE</t>
  </si>
  <si>
    <t>MT.   300</t>
  </si>
  <si>
    <t>CAMPIONATO REGIONALE VENETO DI ATLETICA LEGGERA - 3^ PROVA - PONZANO 03/07/2016</t>
  </si>
  <si>
    <t>CADETTI</t>
  </si>
  <si>
    <t>RIZZATO</t>
  </si>
  <si>
    <t>JUNIORES MASCHILE</t>
  </si>
  <si>
    <t>MT.   400</t>
  </si>
  <si>
    <t>11.25</t>
  </si>
  <si>
    <t>SENIORES MASCHILE</t>
  </si>
  <si>
    <t>AMATORI  A  MASCHILE</t>
  </si>
  <si>
    <t>AMATORI  B  MASCHILE</t>
  </si>
  <si>
    <t>MT.   800</t>
  </si>
  <si>
    <t>11.15</t>
  </si>
  <si>
    <t>DOTTO</t>
  </si>
  <si>
    <t>11.45</t>
  </si>
  <si>
    <t>AMATORI  B  FEMMINILE</t>
  </si>
  <si>
    <t>VETERANE</t>
  </si>
  <si>
    <t>MT.   1.000</t>
  </si>
  <si>
    <t>10.55</t>
  </si>
  <si>
    <t>MT.   1.500</t>
  </si>
  <si>
    <t>10.15</t>
  </si>
  <si>
    <t>CATTARIN</t>
  </si>
  <si>
    <t>VETERANI MASCHILE</t>
  </si>
  <si>
    <t>MT.   2.000</t>
  </si>
  <si>
    <t>11.05</t>
  </si>
  <si>
    <t>OLTRE MONTEBELLUNA</t>
  </si>
  <si>
    <t>BERTOLDO</t>
  </si>
  <si>
    <t>FRANCESCO ARMANDO</t>
  </si>
  <si>
    <t>LA RABBIOSA VI</t>
  </si>
  <si>
    <t>SPILLER</t>
  </si>
  <si>
    <t>CRISTIANO</t>
  </si>
  <si>
    <t>PELLIN</t>
  </si>
  <si>
    <t>VIERO</t>
  </si>
  <si>
    <t xml:space="preserve">ATL. ZANE' </t>
  </si>
  <si>
    <t>np</t>
  </si>
  <si>
    <t>NP</t>
  </si>
  <si>
    <t>4.37,9</t>
  </si>
  <si>
    <t>5.24,3</t>
  </si>
  <si>
    <t>4.42,8</t>
  </si>
  <si>
    <t>4.51,6</t>
  </si>
  <si>
    <t>4.35,6</t>
  </si>
  <si>
    <t>4.42,0</t>
  </si>
  <si>
    <t>4.47,7</t>
  </si>
  <si>
    <t>5.03,3</t>
  </si>
  <si>
    <t>4.43,7</t>
  </si>
  <si>
    <t>5.32,6</t>
  </si>
  <si>
    <t>5.50,2</t>
  </si>
  <si>
    <t>5.56,3</t>
  </si>
  <si>
    <t>5.47,9</t>
  </si>
  <si>
    <t>6.53,6</t>
  </si>
  <si>
    <t>5.05,5</t>
  </si>
  <si>
    <t>4.40,5</t>
  </si>
  <si>
    <t>4.47,6</t>
  </si>
  <si>
    <t>4.55,6</t>
  </si>
  <si>
    <t>4.46,6</t>
  </si>
  <si>
    <t>4.38,2</t>
  </si>
  <si>
    <t>5.18,6</t>
  </si>
  <si>
    <t>6.07,0</t>
  </si>
  <si>
    <t>5.18,9</t>
  </si>
  <si>
    <t>5.06,4</t>
  </si>
  <si>
    <t>5.20,3</t>
  </si>
  <si>
    <t>4.51,1</t>
  </si>
  <si>
    <t>5.28,0</t>
  </si>
  <si>
    <t>5.07,1</t>
  </si>
  <si>
    <t>5.46,6</t>
  </si>
  <si>
    <t>5.46,9</t>
  </si>
  <si>
    <t>5.56,1</t>
  </si>
  <si>
    <t>4.56,1</t>
  </si>
  <si>
    <t>5.22,9</t>
  </si>
  <si>
    <t>5.35,1</t>
  </si>
  <si>
    <t>4.58,7</t>
  </si>
  <si>
    <t>4.50,6</t>
  </si>
  <si>
    <t>5.06,2</t>
  </si>
  <si>
    <t>6.34,7</t>
  </si>
  <si>
    <t>10.07,2</t>
  </si>
  <si>
    <t>9.19,4</t>
  </si>
  <si>
    <t>6.24,7</t>
  </si>
  <si>
    <t>5.59,9</t>
  </si>
  <si>
    <t>5.53,7</t>
  </si>
  <si>
    <t>5.53,0</t>
  </si>
  <si>
    <t>5.20,6</t>
  </si>
  <si>
    <t>5.10,3</t>
  </si>
  <si>
    <t>6.26,8</t>
  </si>
  <si>
    <t>5.02,2</t>
  </si>
  <si>
    <t>10.23</t>
  </si>
  <si>
    <t>3.22,2</t>
  </si>
  <si>
    <t>3.26,2</t>
  </si>
  <si>
    <t>3.27,6</t>
  </si>
  <si>
    <t>3.28,3</t>
  </si>
  <si>
    <t>3.39,9</t>
  </si>
  <si>
    <t>3.41,0</t>
  </si>
  <si>
    <t>3.38,8</t>
  </si>
  <si>
    <t>3.52,6</t>
  </si>
  <si>
    <t>3.54,1</t>
  </si>
  <si>
    <t>3.58,9</t>
  </si>
  <si>
    <t>4.20,1</t>
  </si>
  <si>
    <t>3.47,4</t>
  </si>
  <si>
    <t>4.20,4</t>
  </si>
  <si>
    <t>4.02,7</t>
  </si>
  <si>
    <t>4.10,2</t>
  </si>
  <si>
    <t>3.44,1</t>
  </si>
  <si>
    <t>4.01,6</t>
  </si>
  <si>
    <t>10.50</t>
  </si>
  <si>
    <t>2.19,8</t>
  </si>
  <si>
    <t>2.23,7</t>
  </si>
  <si>
    <t>2.42,9</t>
  </si>
  <si>
    <t>2.44,8</t>
  </si>
  <si>
    <t>2.39,7</t>
  </si>
  <si>
    <t>2.49,5</t>
  </si>
  <si>
    <t>2.33,7</t>
  </si>
  <si>
    <t>7.57,4</t>
  </si>
  <si>
    <t>7.03,6</t>
  </si>
  <si>
    <t>6.40,3</t>
  </si>
  <si>
    <t>6.52,4</t>
  </si>
  <si>
    <t>6.39,6</t>
  </si>
  <si>
    <t>7.23,1</t>
  </si>
  <si>
    <t>7.31,2</t>
  </si>
  <si>
    <t>3.14,9</t>
  </si>
  <si>
    <t>3.20,2</t>
  </si>
  <si>
    <t>3.29,0</t>
  </si>
  <si>
    <t>3.22,0</t>
  </si>
  <si>
    <t>3.49,3</t>
  </si>
  <si>
    <t>4.21,0</t>
  </si>
  <si>
    <t>4.04,6</t>
  </si>
  <si>
    <t>4.12,7</t>
  </si>
  <si>
    <t>3.52,9</t>
  </si>
  <si>
    <t>2.33,1</t>
  </si>
  <si>
    <t>2.09,0</t>
  </si>
  <si>
    <t>2.08,0</t>
  </si>
  <si>
    <t>2.26,3</t>
  </si>
  <si>
    <t>2.22,7</t>
  </si>
  <si>
    <t>2.10,6</t>
  </si>
  <si>
    <t>2.18,4</t>
  </si>
  <si>
    <t>2.17,0</t>
  </si>
  <si>
    <t>2.24,3</t>
  </si>
  <si>
    <t>2.15,4</t>
  </si>
  <si>
    <t>2.16,2</t>
  </si>
  <si>
    <t>2.08,9</t>
  </si>
  <si>
    <t>2.43,3</t>
  </si>
  <si>
    <t>2.47,5</t>
  </si>
  <si>
    <t>2.27,5</t>
  </si>
  <si>
    <t>2.36,3</t>
  </si>
  <si>
    <t>2.54,7</t>
  </si>
  <si>
    <t>2.57,9</t>
  </si>
  <si>
    <t>2.34,4</t>
  </si>
  <si>
    <t>3.02,7</t>
  </si>
  <si>
    <t>11.31</t>
  </si>
  <si>
    <t>3.04,9</t>
  </si>
  <si>
    <t>3.29,5</t>
  </si>
  <si>
    <t>2.55,2</t>
  </si>
  <si>
    <t>3.30,1</t>
  </si>
  <si>
    <t>3.04,4</t>
  </si>
  <si>
    <t>1.01,05</t>
  </si>
  <si>
    <t>1.01,15</t>
  </si>
  <si>
    <t>1.04,75</t>
  </si>
  <si>
    <t>1.01,46</t>
  </si>
  <si>
    <t>1.01,50</t>
  </si>
  <si>
    <t>1.00,27</t>
  </si>
  <si>
    <t>1.02,55</t>
  </si>
  <si>
    <t>1.05,76</t>
  </si>
  <si>
    <t>1.02,17</t>
  </si>
  <si>
    <t>SCARIOT</t>
  </si>
  <si>
    <t>1.03,05</t>
  </si>
  <si>
    <t>1.00,40</t>
  </si>
  <si>
    <t>12.00</t>
  </si>
  <si>
    <t>CAD MASCHILE 2000</t>
  </si>
  <si>
    <t>Somma di PUNTI</t>
  </si>
  <si>
    <t>Totale</t>
  </si>
  <si>
    <t>1500 VET-M</t>
  </si>
  <si>
    <t>1500 AMB-M</t>
  </si>
  <si>
    <t>1500 AMA-M</t>
  </si>
  <si>
    <t>1500 SEN-M</t>
  </si>
  <si>
    <t>1500 JUN-M</t>
  </si>
  <si>
    <t>1000 CAD-F</t>
  </si>
  <si>
    <t>1000 RAG-F</t>
  </si>
  <si>
    <t>800 ALL-M</t>
  </si>
  <si>
    <t>800 VET-F</t>
  </si>
  <si>
    <t>800 AMB-F</t>
  </si>
  <si>
    <t>800 AMA-F</t>
  </si>
  <si>
    <t>800 SEN-F</t>
  </si>
  <si>
    <t>800 ALL-F</t>
  </si>
  <si>
    <t>(vuoto)</t>
  </si>
  <si>
    <t>400 AMB-M</t>
  </si>
  <si>
    <t>400 AMA-M</t>
  </si>
  <si>
    <t>400 SEN-M</t>
  </si>
  <si>
    <t>400 JUN-M</t>
  </si>
  <si>
    <t>300 CAD-M</t>
  </si>
  <si>
    <t>100 AMB-F</t>
  </si>
  <si>
    <t>100 AMA-F</t>
  </si>
  <si>
    <t>100 SEN-F</t>
  </si>
  <si>
    <t>100 JUN-F</t>
  </si>
  <si>
    <t>100 ALL-M</t>
  </si>
  <si>
    <t>100 ALL-F</t>
  </si>
  <si>
    <t>60 RAG-F</t>
  </si>
  <si>
    <t>50 ES-M</t>
  </si>
  <si>
    <t>50 ES-F</t>
  </si>
  <si>
    <t>TOTALE</t>
  </si>
  <si>
    <t>A.A.A.MALO</t>
  </si>
  <si>
    <t>1.09,29</t>
  </si>
  <si>
    <t>1.05,56</t>
  </si>
  <si>
    <t>1.04,01</t>
  </si>
  <si>
    <t>1.04,56</t>
  </si>
  <si>
    <t>1.01,76</t>
  </si>
  <si>
    <t>1.08,97</t>
  </si>
  <si>
    <t>1.01,21</t>
  </si>
  <si>
    <t>1.00,86</t>
  </si>
  <si>
    <t>1.04,04</t>
  </si>
  <si>
    <t>1.00,29</t>
  </si>
  <si>
    <t>1.09,20</t>
  </si>
  <si>
    <t>1.03,79</t>
  </si>
  <si>
    <t>1.10,71</t>
  </si>
  <si>
    <t>1.09,68</t>
  </si>
  <si>
    <t>1.17,63</t>
  </si>
  <si>
    <t>1.02,35</t>
  </si>
  <si>
    <t>1.06,18</t>
  </si>
  <si>
    <t>1.22,65</t>
  </si>
  <si>
    <t>12.19</t>
  </si>
  <si>
    <t>12.32</t>
  </si>
  <si>
    <t>12.45</t>
  </si>
  <si>
    <t>sq</t>
  </si>
  <si>
    <t>sq - reg 162.5</t>
  </si>
  <si>
    <t>13.15</t>
  </si>
  <si>
    <t>13.10</t>
  </si>
  <si>
    <t>13.03</t>
  </si>
  <si>
    <t>Somma di Totale</t>
  </si>
  <si>
    <t>13.25</t>
  </si>
  <si>
    <t>13.43</t>
  </si>
  <si>
    <t>13.56</t>
  </si>
</sst>
</file>

<file path=xl/styles.xml><?xml version="1.0" encoding="utf-8"?>
<styleSheet xmlns="http://schemas.openxmlformats.org/spreadsheetml/2006/main">
  <fonts count="47"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Calibri"/>
      <family val="2"/>
    </font>
    <font>
      <b/>
      <sz val="16"/>
      <color indexed="29"/>
      <name val="Calibri"/>
      <family val="2"/>
    </font>
    <font>
      <b/>
      <sz val="12"/>
      <color indexed="29"/>
      <name val="Calibri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6"/>
      <color indexed="29"/>
      <name val="Arial"/>
      <family val="2"/>
    </font>
    <font>
      <b/>
      <sz val="12"/>
      <color indexed="29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1"/>
      </patternFill>
    </fill>
    <fill>
      <patternFill patternType="solid">
        <fgColor indexed="30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2" fillId="6" borderId="0" applyNumberFormat="0" applyBorder="0" applyAlignment="0" applyProtection="0"/>
    <xf numFmtId="0" fontId="11" fillId="13" borderId="1" applyNumberFormat="0" applyAlignment="0" applyProtection="0"/>
    <xf numFmtId="0" fontId="13" fillId="20" borderId="3" applyNumberFormat="0" applyAlignment="0" applyProtection="0"/>
    <xf numFmtId="0" fontId="16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4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2" borderId="7" applyNumberFormat="0" applyFont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5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6" fillId="0" borderId="0" xfId="0" applyFont="1"/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23" borderId="10" xfId="0" applyFont="1" applyFill="1" applyBorder="1" applyAlignment="1">
      <alignment horizontal="center" vertical="center" wrapText="1"/>
    </xf>
    <xf numFmtId="0" fontId="4" fillId="23" borderId="10" xfId="0" applyFont="1" applyFill="1" applyBorder="1" applyAlignment="1">
      <alignment horizontal="center" vertical="center" textRotation="90" wrapText="1"/>
    </xf>
    <xf numFmtId="0" fontId="4" fillId="24" borderId="11" xfId="0" applyFont="1" applyFill="1" applyBorder="1" applyAlignment="1">
      <alignment horizontal="center" vertical="center" textRotation="90"/>
    </xf>
    <xf numFmtId="0" fontId="4" fillId="25" borderId="10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/>
    <xf numFmtId="0" fontId="4" fillId="25" borderId="12" xfId="0" applyFont="1" applyFill="1" applyBorder="1" applyAlignment="1">
      <alignment horizontal="center" vertical="center" textRotation="90" wrapText="1"/>
    </xf>
    <xf numFmtId="0" fontId="4" fillId="25" borderId="9" xfId="0" applyFont="1" applyFill="1" applyBorder="1" applyAlignment="1">
      <alignment horizontal="center" vertical="center" textRotation="90" wrapText="1"/>
    </xf>
    <xf numFmtId="0" fontId="0" fillId="26" borderId="9" xfId="0" applyFill="1" applyBorder="1" applyAlignment="1">
      <alignment horizontal="center" vertical="center" wrapText="1"/>
    </xf>
    <xf numFmtId="0" fontId="5" fillId="25" borderId="9" xfId="0" applyFont="1" applyFill="1" applyBorder="1" applyAlignment="1">
      <alignment horizontal="left"/>
    </xf>
    <xf numFmtId="0" fontId="5" fillId="25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27" borderId="13" xfId="0" applyFont="1" applyFill="1" applyBorder="1" applyAlignment="1">
      <alignment horizontal="center" vertical="center" textRotation="90" wrapText="1"/>
    </xf>
    <xf numFmtId="0" fontId="4" fillId="27" borderId="10" xfId="0" applyFont="1" applyFill="1" applyBorder="1" applyAlignment="1">
      <alignment horizontal="center" vertical="center" textRotation="90" wrapText="1"/>
    </xf>
    <xf numFmtId="0" fontId="8" fillId="28" borderId="14" xfId="0" applyFont="1" applyFill="1" applyBorder="1" applyAlignment="1"/>
    <xf numFmtId="0" fontId="8" fillId="28" borderId="15" xfId="0" applyFont="1" applyFill="1" applyBorder="1" applyAlignment="1"/>
    <xf numFmtId="0" fontId="1" fillId="0" borderId="0" xfId="38"/>
    <xf numFmtId="0" fontId="29" fillId="0" borderId="9" xfId="38" applyFont="1" applyBorder="1" applyAlignment="1">
      <alignment horizontal="center"/>
    </xf>
    <xf numFmtId="0" fontId="28" fillId="0" borderId="9" xfId="38" applyFont="1" applyBorder="1" applyAlignment="1">
      <alignment horizontal="center"/>
    </xf>
    <xf numFmtId="0" fontId="30" fillId="0" borderId="9" xfId="38" applyFont="1" applyBorder="1"/>
    <xf numFmtId="0" fontId="31" fillId="0" borderId="9" xfId="38" applyFont="1" applyBorder="1" applyAlignment="1" applyProtection="1">
      <alignment horizontal="center" vertical="center"/>
    </xf>
    <xf numFmtId="0" fontId="32" fillId="0" borderId="9" xfId="38" applyFont="1" applyBorder="1" applyAlignment="1">
      <alignment horizontal="center" wrapText="1"/>
    </xf>
    <xf numFmtId="0" fontId="30" fillId="0" borderId="9" xfId="38" applyFont="1" applyBorder="1" applyAlignment="1">
      <alignment horizontal="center"/>
    </xf>
    <xf numFmtId="0" fontId="1" fillId="0" borderId="9" xfId="38" applyBorder="1"/>
    <xf numFmtId="0" fontId="0" fillId="0" borderId="9" xfId="0" applyBorder="1"/>
    <xf numFmtId="0" fontId="5" fillId="23" borderId="12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1" fillId="0" borderId="17" xfId="38" applyBorder="1"/>
    <xf numFmtId="0" fontId="3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0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0" xfId="0" applyFill="1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4" fillId="0" borderId="0" xfId="0" applyFont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23" xfId="0" applyFill="1" applyBorder="1" applyAlignment="1"/>
    <xf numFmtId="0" fontId="0" fillId="0" borderId="23" xfId="0" applyFill="1" applyBorder="1"/>
    <xf numFmtId="0" fontId="0" fillId="0" borderId="19" xfId="0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9" xfId="0" applyFill="1" applyBorder="1"/>
    <xf numFmtId="0" fontId="4" fillId="0" borderId="0" xfId="0" applyFont="1"/>
    <xf numFmtId="0" fontId="0" fillId="0" borderId="24" xfId="0" applyFill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38" applyFont="1" applyBorder="1" applyAlignment="1" applyProtection="1">
      <alignment horizontal="center" vertical="center"/>
    </xf>
    <xf numFmtId="0" fontId="34" fillId="0" borderId="0" xfId="38" applyFont="1"/>
    <xf numFmtId="0" fontId="9" fillId="0" borderId="9" xfId="38" applyFont="1" applyBorder="1"/>
    <xf numFmtId="0" fontId="9" fillId="0" borderId="9" xfId="38" applyNumberFormat="1" applyFont="1" applyBorder="1" applyAlignment="1">
      <alignment horizontal="center" vertical="center"/>
    </xf>
    <xf numFmtId="0" fontId="9" fillId="0" borderId="9" xfId="38" applyFont="1" applyBorder="1" applyAlignment="1">
      <alignment horizontal="center" vertical="center" wrapText="1"/>
    </xf>
    <xf numFmtId="0" fontId="33" fillId="0" borderId="9" xfId="38" applyFont="1" applyBorder="1" applyAlignment="1">
      <alignment horizontal="center"/>
    </xf>
    <xf numFmtId="0" fontId="3" fillId="0" borderId="9" xfId="38" applyFont="1" applyBorder="1" applyAlignment="1">
      <alignment horizontal="center" wrapText="1"/>
    </xf>
    <xf numFmtId="0" fontId="9" fillId="0" borderId="9" xfId="38" applyFont="1" applyBorder="1" applyAlignment="1">
      <alignment horizontal="center" wrapText="1"/>
    </xf>
    <xf numFmtId="0" fontId="9" fillId="0" borderId="9" xfId="38" applyNumberFormat="1" applyFont="1" applyBorder="1" applyAlignment="1">
      <alignment horizontal="center"/>
    </xf>
    <xf numFmtId="0" fontId="9" fillId="0" borderId="9" xfId="38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9" fillId="0" borderId="9" xfId="38" applyFont="1" applyFill="1" applyBorder="1" applyAlignment="1">
      <alignment horizontal="center" wrapText="1"/>
    </xf>
    <xf numFmtId="0" fontId="9" fillId="0" borderId="9" xfId="38" applyNumberFormat="1" applyFont="1" applyFill="1" applyBorder="1" applyAlignment="1">
      <alignment horizontal="center"/>
    </xf>
    <xf numFmtId="0" fontId="9" fillId="0" borderId="9" xfId="38" applyFont="1" applyFill="1" applyBorder="1" applyAlignment="1">
      <alignment horizontal="center"/>
    </xf>
    <xf numFmtId="0" fontId="1" fillId="0" borderId="9" xfId="38" applyFill="1" applyBorder="1"/>
    <xf numFmtId="0" fontId="2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31" fillId="29" borderId="9" xfId="38" applyFont="1" applyFill="1" applyBorder="1" applyAlignment="1">
      <alignment horizontal="center" vertical="center" wrapText="1"/>
    </xf>
    <xf numFmtId="0" fontId="31" fillId="30" borderId="9" xfId="38" applyFont="1" applyFill="1" applyBorder="1" applyAlignment="1">
      <alignment horizontal="center" vertical="center" wrapText="1"/>
    </xf>
    <xf numFmtId="0" fontId="31" fillId="32" borderId="9" xfId="38" applyFont="1" applyFill="1" applyBorder="1" applyAlignment="1">
      <alignment horizontal="center" vertical="center" wrapText="1"/>
    </xf>
    <xf numFmtId="0" fontId="28" fillId="0" borderId="0" xfId="38" applyFont="1"/>
    <xf numFmtId="0" fontId="27" fillId="0" borderId="26" xfId="38" applyFont="1" applyBorder="1" applyAlignment="1">
      <alignment horizontal="center" vertical="center"/>
    </xf>
    <xf numFmtId="0" fontId="31" fillId="29" borderId="20" xfId="38" applyFont="1" applyFill="1" applyBorder="1" applyAlignment="1">
      <alignment horizontal="center" vertical="center" wrapText="1"/>
    </xf>
    <xf numFmtId="0" fontId="31" fillId="30" borderId="20" xfId="38" applyFont="1" applyFill="1" applyBorder="1" applyAlignment="1">
      <alignment horizontal="center" vertical="center" wrapText="1"/>
    </xf>
    <xf numFmtId="0" fontId="31" fillId="32" borderId="20" xfId="38" applyFont="1" applyFill="1" applyBorder="1" applyAlignment="1">
      <alignment horizontal="center" vertical="center" wrapText="1"/>
    </xf>
    <xf numFmtId="0" fontId="27" fillId="0" borderId="23" xfId="38" applyFont="1" applyBorder="1" applyAlignment="1">
      <alignment horizontal="right" vertical="center"/>
    </xf>
    <xf numFmtId="0" fontId="27" fillId="0" borderId="25" xfId="38" applyFont="1" applyBorder="1" applyAlignment="1">
      <alignment horizontal="left" vertical="center"/>
    </xf>
    <xf numFmtId="0" fontId="3" fillId="0" borderId="9" xfId="38" applyFont="1" applyFill="1" applyBorder="1" applyAlignment="1">
      <alignment horizontal="center" vertical="center" wrapText="1"/>
    </xf>
    <xf numFmtId="0" fontId="34" fillId="0" borderId="0" xfId="38" applyFont="1" applyFill="1"/>
    <xf numFmtId="0" fontId="9" fillId="0" borderId="9" xfId="38" applyFont="1" applyFill="1" applyBorder="1" applyAlignment="1">
      <alignment horizontal="center" vertical="center" wrapText="1"/>
    </xf>
    <xf numFmtId="0" fontId="37" fillId="0" borderId="0" xfId="38" applyFont="1"/>
    <xf numFmtId="0" fontId="4" fillId="0" borderId="9" xfId="38" applyFont="1" applyBorder="1" applyAlignment="1" applyProtection="1">
      <alignment horizontal="center" vertical="center"/>
    </xf>
    <xf numFmtId="0" fontId="41" fillId="0" borderId="9" xfId="38" applyFont="1" applyBorder="1" applyAlignment="1">
      <alignment horizontal="center"/>
    </xf>
    <xf numFmtId="0" fontId="36" fillId="0" borderId="9" xfId="38" applyFont="1" applyBorder="1" applyAlignment="1">
      <alignment horizontal="center"/>
    </xf>
    <xf numFmtId="0" fontId="5" fillId="0" borderId="9" xfId="38" applyFont="1" applyBorder="1" applyAlignment="1">
      <alignment horizontal="center" wrapText="1"/>
    </xf>
    <xf numFmtId="0" fontId="9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3" fillId="0" borderId="15" xfId="38" applyFont="1" applyBorder="1" applyAlignment="1">
      <alignment horizontal="left" vertical="center"/>
    </xf>
    <xf numFmtId="0" fontId="43" fillId="0" borderId="28" xfId="38" applyFont="1" applyBorder="1" applyAlignment="1">
      <alignment horizontal="center" vertical="center"/>
    </xf>
    <xf numFmtId="0" fontId="43" fillId="0" borderId="22" xfId="38" applyFont="1" applyBorder="1" applyAlignment="1">
      <alignment horizontal="right" vertical="center"/>
    </xf>
    <xf numFmtId="0" fontId="44" fillId="29" borderId="9" xfId="38" applyFont="1" applyFill="1" applyBorder="1" applyAlignment="1">
      <alignment horizontal="center" vertical="center" wrapText="1"/>
    </xf>
    <xf numFmtId="0" fontId="44" fillId="30" borderId="9" xfId="38" applyFont="1" applyFill="1" applyBorder="1" applyAlignment="1">
      <alignment horizontal="center" vertical="center" wrapText="1"/>
    </xf>
    <xf numFmtId="0" fontId="44" fillId="32" borderId="9" xfId="38" applyFont="1" applyFill="1" applyBorder="1" applyAlignment="1">
      <alignment horizontal="center" vertical="center" wrapText="1"/>
    </xf>
    <xf numFmtId="0" fontId="45" fillId="0" borderId="0" xfId="38" applyFont="1"/>
    <xf numFmtId="0" fontId="43" fillId="0" borderId="25" xfId="38" applyFont="1" applyBorder="1" applyAlignment="1">
      <alignment horizontal="left" vertical="center"/>
    </xf>
    <xf numFmtId="0" fontId="43" fillId="0" borderId="26" xfId="38" applyFont="1" applyBorder="1" applyAlignment="1">
      <alignment horizontal="center" vertical="center"/>
    </xf>
    <xf numFmtId="0" fontId="43" fillId="0" borderId="23" xfId="38" applyFont="1" applyBorder="1" applyAlignment="1">
      <alignment horizontal="right" vertical="center"/>
    </xf>
    <xf numFmtId="0" fontId="46" fillId="0" borderId="0" xfId="38" applyFont="1"/>
    <xf numFmtId="0" fontId="34" fillId="0" borderId="9" xfId="38" applyFont="1" applyBorder="1" applyAlignment="1">
      <alignment horizontal="center"/>
    </xf>
    <xf numFmtId="0" fontId="40" fillId="0" borderId="9" xfId="38" applyFont="1" applyBorder="1" applyAlignment="1">
      <alignment horizontal="center"/>
    </xf>
    <xf numFmtId="0" fontId="34" fillId="0" borderId="9" xfId="38" applyFont="1" applyBorder="1"/>
    <xf numFmtId="0" fontId="34" fillId="0" borderId="16" xfId="38" applyFont="1" applyBorder="1"/>
    <xf numFmtId="0" fontId="33" fillId="0" borderId="9" xfId="38" applyFont="1" applyFill="1" applyBorder="1" applyAlignment="1">
      <alignment horizontal="center"/>
    </xf>
    <xf numFmtId="0" fontId="3" fillId="0" borderId="9" xfId="38" applyFont="1" applyFill="1" applyBorder="1" applyAlignment="1" applyProtection="1">
      <alignment horizontal="center" vertical="center"/>
    </xf>
    <xf numFmtId="0" fontId="34" fillId="0" borderId="17" xfId="38" applyFont="1" applyBorder="1"/>
    <xf numFmtId="0" fontId="34" fillId="0" borderId="9" xfId="38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4" fillId="0" borderId="0" xfId="38" applyFont="1" applyAlignment="1">
      <alignment horizontal="center" vertical="center"/>
    </xf>
    <xf numFmtId="0" fontId="9" fillId="0" borderId="9" xfId="38" applyFont="1" applyBorder="1" applyAlignment="1">
      <alignment horizontal="center" vertical="center"/>
    </xf>
    <xf numFmtId="0" fontId="34" fillId="0" borderId="17" xfId="38" applyFont="1" applyBorder="1" applyAlignment="1">
      <alignment horizontal="center" vertical="center"/>
    </xf>
    <xf numFmtId="0" fontId="1" fillId="0" borderId="9" xfId="38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42" fillId="0" borderId="9" xfId="38" applyFont="1" applyBorder="1" applyAlignment="1">
      <alignment horizontal="center" vertical="center"/>
    </xf>
    <xf numFmtId="0" fontId="0" fillId="0" borderId="9" xfId="38" applyFont="1" applyBorder="1" applyAlignment="1">
      <alignment horizontal="center" wrapText="1"/>
    </xf>
    <xf numFmtId="0" fontId="0" fillId="0" borderId="9" xfId="38" applyFont="1" applyBorder="1" applyAlignment="1">
      <alignment horizontal="center"/>
    </xf>
    <xf numFmtId="0" fontId="34" fillId="0" borderId="0" xfId="38" applyFont="1" applyAlignment="1">
      <alignment horizontal="center"/>
    </xf>
    <xf numFmtId="0" fontId="1" fillId="0" borderId="0" xfId="38" applyAlignment="1">
      <alignment horizontal="center"/>
    </xf>
    <xf numFmtId="2" fontId="31" fillId="30" borderId="9" xfId="38" applyNumberFormat="1" applyFont="1" applyFill="1" applyBorder="1" applyAlignment="1">
      <alignment horizontal="center" vertical="center" wrapText="1"/>
    </xf>
    <xf numFmtId="2" fontId="1" fillId="0" borderId="0" xfId="38" applyNumberFormat="1"/>
    <xf numFmtId="2" fontId="27" fillId="0" borderId="23" xfId="38" applyNumberFormat="1" applyFont="1" applyBorder="1" applyAlignment="1">
      <alignment horizontal="center" vertical="center"/>
    </xf>
    <xf numFmtId="2" fontId="34" fillId="0" borderId="9" xfId="38" applyNumberFormat="1" applyFont="1" applyBorder="1" applyAlignment="1">
      <alignment horizontal="center"/>
    </xf>
    <xf numFmtId="2" fontId="0" fillId="0" borderId="9" xfId="38" applyNumberFormat="1" applyFont="1" applyBorder="1" applyAlignment="1">
      <alignment horizontal="center"/>
    </xf>
    <xf numFmtId="2" fontId="9" fillId="0" borderId="9" xfId="38" applyNumberFormat="1" applyFont="1" applyBorder="1" applyAlignment="1">
      <alignment horizontal="center"/>
    </xf>
    <xf numFmtId="2" fontId="1" fillId="0" borderId="0" xfId="38" applyNumberFormat="1" applyAlignment="1">
      <alignment horizontal="center"/>
    </xf>
    <xf numFmtId="2" fontId="27" fillId="0" borderId="23" xfId="38" applyNumberFormat="1" applyFont="1" applyBorder="1" applyAlignment="1">
      <alignment vertical="center"/>
    </xf>
    <xf numFmtId="2" fontId="31" fillId="30" borderId="9" xfId="38" applyNumberFormat="1" applyFont="1" applyFill="1" applyBorder="1" applyAlignment="1">
      <alignment vertical="center" wrapText="1"/>
    </xf>
    <xf numFmtId="2" fontId="34" fillId="0" borderId="9" xfId="38" applyNumberFormat="1" applyFont="1" applyBorder="1" applyAlignment="1"/>
    <xf numFmtId="2" fontId="0" fillId="0" borderId="9" xfId="38" applyNumberFormat="1" applyFont="1" applyBorder="1" applyAlignment="1"/>
    <xf numFmtId="2" fontId="1" fillId="0" borderId="0" xfId="38" applyNumberFormat="1" applyAlignment="1"/>
    <xf numFmtId="0" fontId="1" fillId="0" borderId="9" xfId="38" applyBorder="1" applyAlignment="1">
      <alignment horizontal="center"/>
    </xf>
    <xf numFmtId="0" fontId="0" fillId="0" borderId="0" xfId="38" applyFont="1" applyBorder="1" applyAlignment="1">
      <alignment horizontal="center"/>
    </xf>
    <xf numFmtId="2" fontId="43" fillId="0" borderId="22" xfId="38" applyNumberFormat="1" applyFont="1" applyBorder="1" applyAlignment="1">
      <alignment horizontal="right" vertical="center"/>
    </xf>
    <xf numFmtId="2" fontId="44" fillId="30" borderId="9" xfId="38" applyNumberFormat="1" applyFont="1" applyFill="1" applyBorder="1" applyAlignment="1">
      <alignment horizontal="center" vertical="center" wrapText="1"/>
    </xf>
    <xf numFmtId="2" fontId="1" fillId="0" borderId="9" xfId="38" applyNumberFormat="1" applyBorder="1"/>
    <xf numFmtId="2" fontId="1" fillId="0" borderId="9" xfId="38" applyNumberFormat="1" applyBorder="1" applyAlignment="1">
      <alignment horizontal="center"/>
    </xf>
    <xf numFmtId="0" fontId="1" fillId="0" borderId="16" xfId="38" applyBorder="1" applyAlignment="1">
      <alignment horizontal="center"/>
    </xf>
    <xf numFmtId="0" fontId="30" fillId="0" borderId="17" xfId="38" applyFont="1" applyBorder="1" applyAlignment="1">
      <alignment horizontal="center"/>
    </xf>
    <xf numFmtId="4" fontId="43" fillId="0" borderId="22" xfId="38" applyNumberFormat="1" applyFont="1" applyBorder="1" applyAlignment="1">
      <alignment horizontal="right" vertical="center"/>
    </xf>
    <xf numFmtId="4" fontId="44" fillId="30" borderId="9" xfId="38" applyNumberFormat="1" applyFont="1" applyFill="1" applyBorder="1" applyAlignment="1">
      <alignment horizontal="center" vertical="center" wrapText="1"/>
    </xf>
    <xf numFmtId="4" fontId="1" fillId="0" borderId="9" xfId="38" applyNumberFormat="1" applyBorder="1"/>
    <xf numFmtId="4" fontId="1" fillId="0" borderId="0" xfId="38" applyNumberFormat="1"/>
    <xf numFmtId="4" fontId="1" fillId="0" borderId="9" xfId="38" applyNumberFormat="1" applyBorder="1" applyAlignment="1">
      <alignment horizontal="center"/>
    </xf>
    <xf numFmtId="0" fontId="30" fillId="0" borderId="16" xfId="38" applyFont="1" applyBorder="1" applyAlignment="1">
      <alignment horizontal="center"/>
    </xf>
    <xf numFmtId="4" fontId="34" fillId="0" borderId="9" xfId="38" applyNumberFormat="1" applyFont="1" applyBorder="1" applyAlignment="1">
      <alignment horizontal="center" vertical="center"/>
    </xf>
    <xf numFmtId="0" fontId="1" fillId="0" borderId="17" xfId="38" applyBorder="1" applyAlignment="1">
      <alignment horizontal="center"/>
    </xf>
    <xf numFmtId="4" fontId="34" fillId="0" borderId="9" xfId="38" applyNumberFormat="1" applyFont="1" applyBorder="1"/>
    <xf numFmtId="4" fontId="34" fillId="0" borderId="9" xfId="38" applyNumberFormat="1" applyFont="1" applyBorder="1" applyAlignment="1">
      <alignment horizontal="center"/>
    </xf>
    <xf numFmtId="0" fontId="34" fillId="0" borderId="16" xfId="38" applyFont="1" applyBorder="1" applyAlignment="1">
      <alignment horizontal="center"/>
    </xf>
    <xf numFmtId="0" fontId="9" fillId="0" borderId="16" xfId="38" applyFont="1" applyBorder="1" applyAlignment="1">
      <alignment horizontal="center" vertical="center"/>
    </xf>
    <xf numFmtId="0" fontId="9" fillId="0" borderId="16" xfId="38" applyFont="1" applyBorder="1" applyAlignment="1">
      <alignment horizontal="center"/>
    </xf>
    <xf numFmtId="0" fontId="34" fillId="0" borderId="17" xfId="38" applyFont="1" applyBorder="1" applyAlignment="1">
      <alignment horizontal="center"/>
    </xf>
    <xf numFmtId="4" fontId="27" fillId="0" borderId="23" xfId="38" applyNumberFormat="1" applyFont="1" applyBorder="1" applyAlignment="1">
      <alignment horizontal="right" vertical="center"/>
    </xf>
    <xf numFmtId="4" fontId="31" fillId="30" borderId="9" xfId="38" applyNumberFormat="1" applyFont="1" applyFill="1" applyBorder="1" applyAlignment="1">
      <alignment horizontal="center" vertical="center" wrapText="1"/>
    </xf>
    <xf numFmtId="4" fontId="27" fillId="0" borderId="23" xfId="38" applyNumberFormat="1" applyFont="1" applyBorder="1" applyAlignment="1">
      <alignment horizontal="center" vertical="center"/>
    </xf>
    <xf numFmtId="4" fontId="9" fillId="0" borderId="9" xfId="38" applyNumberFormat="1" applyFont="1" applyBorder="1" applyAlignment="1">
      <alignment horizontal="center"/>
    </xf>
    <xf numFmtId="4" fontId="0" fillId="0" borderId="9" xfId="38" applyNumberFormat="1" applyFont="1" applyBorder="1" applyAlignment="1">
      <alignment horizontal="center"/>
    </xf>
    <xf numFmtId="4" fontId="0" fillId="0" borderId="9" xfId="38" applyNumberFormat="1" applyFont="1" applyFill="1" applyBorder="1" applyAlignment="1">
      <alignment horizontal="center"/>
    </xf>
    <xf numFmtId="4" fontId="9" fillId="0" borderId="9" xfId="38" applyNumberFormat="1" applyFont="1" applyFill="1" applyBorder="1" applyAlignment="1">
      <alignment horizontal="center"/>
    </xf>
    <xf numFmtId="4" fontId="1" fillId="0" borderId="0" xfId="38" applyNumberFormat="1" applyAlignment="1">
      <alignment horizontal="center"/>
    </xf>
    <xf numFmtId="0" fontId="0" fillId="0" borderId="9" xfId="38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horizontal="center"/>
    </xf>
    <xf numFmtId="4" fontId="36" fillId="0" borderId="9" xfId="38" applyNumberFormat="1" applyFont="1" applyBorder="1" applyAlignment="1">
      <alignment horizontal="center"/>
    </xf>
    <xf numFmtId="4" fontId="40" fillId="0" borderId="9" xfId="38" applyNumberFormat="1" applyFont="1" applyBorder="1" applyAlignment="1">
      <alignment horizontal="center"/>
    </xf>
    <xf numFmtId="4" fontId="28" fillId="0" borderId="9" xfId="38" applyNumberFormat="1" applyFont="1" applyBorder="1" applyAlignment="1">
      <alignment horizontal="center"/>
    </xf>
    <xf numFmtId="4" fontId="30" fillId="0" borderId="9" xfId="38" applyNumberFormat="1" applyFont="1" applyBorder="1" applyAlignment="1">
      <alignment horizontal="center"/>
    </xf>
    <xf numFmtId="4" fontId="3" fillId="0" borderId="9" xfId="38" applyNumberFormat="1" applyFont="1" applyFill="1" applyBorder="1" applyAlignment="1">
      <alignment horizontal="center" vertical="center" wrapText="1"/>
    </xf>
    <xf numFmtId="4" fontId="9" fillId="0" borderId="9" xfId="38" applyNumberFormat="1" applyFont="1" applyBorder="1" applyAlignment="1">
      <alignment horizontal="center" vertical="center"/>
    </xf>
    <xf numFmtId="0" fontId="3" fillId="0" borderId="9" xfId="38" applyFont="1" applyBorder="1" applyAlignment="1">
      <alignment horizontal="center" vertical="center" wrapText="1"/>
    </xf>
    <xf numFmtId="0" fontId="29" fillId="0" borderId="16" xfId="38" applyFont="1" applyBorder="1" applyAlignment="1">
      <alignment horizontal="center"/>
    </xf>
    <xf numFmtId="4" fontId="30" fillId="0" borderId="9" xfId="38" applyNumberFormat="1" applyFont="1" applyFill="1" applyBorder="1" applyAlignment="1">
      <alignment horizontal="center"/>
    </xf>
    <xf numFmtId="4" fontId="28" fillId="0" borderId="9" xfId="38" applyNumberFormat="1" applyFont="1" applyFill="1" applyBorder="1" applyAlignment="1">
      <alignment horizontal="center"/>
    </xf>
    <xf numFmtId="4" fontId="40" fillId="0" borderId="0" xfId="38" applyNumberFormat="1" applyFont="1" applyBorder="1" applyAlignment="1">
      <alignment horizontal="center"/>
    </xf>
    <xf numFmtId="0" fontId="37" fillId="0" borderId="9" xfId="38" applyFont="1" applyBorder="1" applyAlignment="1">
      <alignment horizontal="center"/>
    </xf>
    <xf numFmtId="0" fontId="0" fillId="0" borderId="0" xfId="0" applyFont="1"/>
    <xf numFmtId="0" fontId="0" fillId="33" borderId="0" xfId="0" applyFont="1" applyFill="1"/>
    <xf numFmtId="0" fontId="0" fillId="0" borderId="39" xfId="0" pivotButton="1" applyFont="1" applyBorder="1"/>
    <xf numFmtId="0" fontId="0" fillId="0" borderId="41" xfId="0" applyFont="1" applyBorder="1"/>
    <xf numFmtId="0" fontId="0" fillId="0" borderId="39" xfId="0" applyFont="1" applyBorder="1"/>
    <xf numFmtId="0" fontId="0" fillId="0" borderId="41" xfId="0" applyNumberFormat="1" applyFont="1" applyBorder="1"/>
    <xf numFmtId="0" fontId="0" fillId="0" borderId="40" xfId="0" applyFont="1" applyBorder="1"/>
    <xf numFmtId="0" fontId="0" fillId="0" borderId="42" xfId="0" applyNumberFormat="1" applyFont="1" applyBorder="1"/>
    <xf numFmtId="0" fontId="0" fillId="0" borderId="43" xfId="0" applyFont="1" applyBorder="1"/>
    <xf numFmtId="0" fontId="0" fillId="0" borderId="44" xfId="0" applyNumberFormat="1" applyFont="1" applyBorder="1"/>
    <xf numFmtId="0" fontId="0" fillId="0" borderId="0" xfId="0" applyFont="1" applyBorder="1"/>
    <xf numFmtId="0" fontId="0" fillId="0" borderId="0" xfId="0" applyNumberFormat="1" applyFont="1" applyBorder="1"/>
    <xf numFmtId="0" fontId="33" fillId="0" borderId="16" xfId="38" applyFont="1" applyBorder="1" applyAlignment="1">
      <alignment horizontal="center"/>
    </xf>
    <xf numFmtId="4" fontId="9" fillId="0" borderId="16" xfId="38" applyNumberFormat="1" applyFont="1" applyBorder="1" applyAlignment="1">
      <alignment horizontal="center"/>
    </xf>
    <xf numFmtId="0" fontId="6" fillId="31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5" borderId="23" xfId="0" applyFont="1" applyFill="1" applyBorder="1" applyAlignment="1">
      <alignment horizontal="center"/>
    </xf>
    <xf numFmtId="0" fontId="5" fillId="25" borderId="26" xfId="0" applyFont="1" applyFill="1" applyBorder="1" applyAlignment="1">
      <alignment horizontal="center"/>
    </xf>
    <xf numFmtId="0" fontId="4" fillId="26" borderId="9" xfId="0" applyFont="1" applyFill="1" applyBorder="1" applyAlignment="1">
      <alignment horizontal="center" vertical="center"/>
    </xf>
    <xf numFmtId="0" fontId="25" fillId="0" borderId="23" xfId="38" applyFont="1" applyFill="1" applyBorder="1" applyAlignment="1">
      <alignment horizontal="center" vertical="center"/>
    </xf>
    <xf numFmtId="0" fontId="26" fillId="0" borderId="25" xfId="38" applyFont="1" applyFill="1" applyBorder="1" applyAlignment="1">
      <alignment horizontal="center" vertical="center"/>
    </xf>
    <xf numFmtId="0" fontId="26" fillId="0" borderId="27" xfId="38" applyFont="1" applyFill="1" applyBorder="1" applyAlignment="1">
      <alignment horizontal="center" vertical="center"/>
    </xf>
    <xf numFmtId="0" fontId="26" fillId="0" borderId="38" xfId="38" applyFont="1" applyFill="1" applyBorder="1" applyAlignment="1">
      <alignment horizontal="center" vertical="center"/>
    </xf>
    <xf numFmtId="2" fontId="27" fillId="0" borderId="25" xfId="38" applyNumberFormat="1" applyFont="1" applyBorder="1" applyAlignment="1">
      <alignment horizontal="left" vertical="center"/>
    </xf>
    <xf numFmtId="2" fontId="27" fillId="0" borderId="26" xfId="38" applyNumberFormat="1" applyFont="1" applyBorder="1" applyAlignment="1">
      <alignment horizontal="left" vertical="center"/>
    </xf>
    <xf numFmtId="0" fontId="27" fillId="0" borderId="23" xfId="38" applyFont="1" applyBorder="1" applyAlignment="1">
      <alignment horizontal="center" vertical="center"/>
    </xf>
    <xf numFmtId="0" fontId="27" fillId="0" borderId="25" xfId="38" applyFont="1" applyBorder="1" applyAlignment="1">
      <alignment horizontal="center" vertical="center"/>
    </xf>
    <xf numFmtId="0" fontId="26" fillId="0" borderId="26" xfId="38" applyFont="1" applyFill="1" applyBorder="1" applyAlignment="1">
      <alignment horizontal="center" vertical="center"/>
    </xf>
    <xf numFmtId="0" fontId="38" fillId="0" borderId="23" xfId="38" applyFont="1" applyFill="1" applyBorder="1" applyAlignment="1">
      <alignment horizontal="center" vertical="center"/>
    </xf>
    <xf numFmtId="0" fontId="39" fillId="0" borderId="25" xfId="38" applyFont="1" applyFill="1" applyBorder="1" applyAlignment="1">
      <alignment horizontal="center" vertical="center"/>
    </xf>
    <xf numFmtId="0" fontId="39" fillId="0" borderId="26" xfId="38" applyFont="1" applyFill="1" applyBorder="1" applyAlignment="1">
      <alignment horizontal="center" vertical="center"/>
    </xf>
    <xf numFmtId="0" fontId="43" fillId="0" borderId="23" xfId="38" applyFont="1" applyBorder="1" applyAlignment="1">
      <alignment horizontal="center" vertical="center"/>
    </xf>
    <xf numFmtId="0" fontId="43" fillId="0" borderId="25" xfId="38" applyFont="1" applyBorder="1" applyAlignment="1">
      <alignment horizontal="center" vertical="center"/>
    </xf>
    <xf numFmtId="2" fontId="43" fillId="0" borderId="25" xfId="38" applyNumberFormat="1" applyFont="1" applyBorder="1" applyAlignment="1">
      <alignment horizontal="left" vertical="center"/>
    </xf>
    <xf numFmtId="2" fontId="43" fillId="0" borderId="26" xfId="38" applyNumberFormat="1" applyFont="1" applyBorder="1" applyAlignment="1">
      <alignment horizontal="left" vertical="center"/>
    </xf>
    <xf numFmtId="0" fontId="43" fillId="0" borderId="22" xfId="38" applyFont="1" applyBorder="1" applyAlignment="1">
      <alignment horizontal="center" vertical="center"/>
    </xf>
    <xf numFmtId="0" fontId="43" fillId="0" borderId="15" xfId="38" applyFont="1" applyBorder="1" applyAlignment="1">
      <alignment horizontal="center" vertical="center"/>
    </xf>
    <xf numFmtId="2" fontId="43" fillId="0" borderId="15" xfId="38" applyNumberFormat="1" applyFont="1" applyBorder="1" applyAlignment="1">
      <alignment horizontal="left" vertical="center"/>
    </xf>
    <xf numFmtId="2" fontId="43" fillId="0" borderId="28" xfId="38" applyNumberFormat="1" applyFont="1" applyBorder="1" applyAlignment="1">
      <alignment horizontal="left" vertical="center"/>
    </xf>
    <xf numFmtId="2" fontId="27" fillId="0" borderId="25" xfId="38" applyNumberFormat="1" applyFont="1" applyBorder="1" applyAlignment="1">
      <alignment horizontal="center" vertical="center"/>
    </xf>
    <xf numFmtId="2" fontId="27" fillId="0" borderId="26" xfId="38" applyNumberFormat="1" applyFont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rmal 2" xfId="36"/>
    <cellStyle name="Normale" xfId="0" builtinId="0"/>
    <cellStyle name="Normale 2" xfId="37"/>
    <cellStyle name="Normale_2^ gara provinciale atl su pista - Iscrizioni " xfId="38"/>
    <cellStyle name="Note" xfId="39"/>
    <cellStyle name="Title" xfId="40"/>
    <cellStyle name="Total" xfId="41"/>
    <cellStyle name="Warning Text" xfId="42"/>
  </cellStyles>
  <dxfs count="813">
    <dxf>
      <fill>
        <patternFill patternType="solid">
          <bgColor rgb="FFFFFF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7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2.xml"/><Relationship Id="rId42" Type="http://schemas.openxmlformats.org/officeDocument/2006/relationships/pivotCacheDefinition" Target="pivotCache/pivotCacheDefinition10.xml"/><Relationship Id="rId47" Type="http://schemas.openxmlformats.org/officeDocument/2006/relationships/pivotCacheDefinition" Target="pivotCache/pivotCacheDefinition15.xml"/><Relationship Id="rId50" Type="http://schemas.openxmlformats.org/officeDocument/2006/relationships/pivotCacheDefinition" Target="pivotCache/pivotCacheDefinition18.xml"/><Relationship Id="rId55" Type="http://schemas.openxmlformats.org/officeDocument/2006/relationships/pivotCacheDefinition" Target="pivotCache/pivotCacheDefinition23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pivotCacheDefinition" Target="pivotCache/pivotCacheDefinition9.xml"/><Relationship Id="rId54" Type="http://schemas.openxmlformats.org/officeDocument/2006/relationships/pivotCacheDefinition" Target="pivotCache/pivotCacheDefinition22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pivotCacheDefinition" Target="pivotCache/pivotCacheDefinition5.xml"/><Relationship Id="rId40" Type="http://schemas.openxmlformats.org/officeDocument/2006/relationships/pivotCacheDefinition" Target="pivotCache/pivotCacheDefinition8.xml"/><Relationship Id="rId45" Type="http://schemas.openxmlformats.org/officeDocument/2006/relationships/pivotCacheDefinition" Target="pivotCache/pivotCacheDefinition13.xml"/><Relationship Id="rId53" Type="http://schemas.openxmlformats.org/officeDocument/2006/relationships/pivotCacheDefinition" Target="pivotCache/pivotCacheDefinition21.xml"/><Relationship Id="rId58" Type="http://schemas.openxmlformats.org/officeDocument/2006/relationships/pivotCacheDefinition" Target="pivotCache/pivotCacheDefinition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4.xml"/><Relationship Id="rId49" Type="http://schemas.openxmlformats.org/officeDocument/2006/relationships/pivotCacheDefinition" Target="pivotCache/pivotCacheDefinition17.xml"/><Relationship Id="rId57" Type="http://schemas.openxmlformats.org/officeDocument/2006/relationships/pivotCacheDefinition" Target="pivotCache/pivotCacheDefinition25.xml"/><Relationship Id="rId61" Type="http://schemas.openxmlformats.org/officeDocument/2006/relationships/pivotCacheDefinition" Target="pivotCache/pivotCacheDefinition2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pivotCacheDefinition" Target="pivotCache/pivotCacheDefinition12.xml"/><Relationship Id="rId52" Type="http://schemas.openxmlformats.org/officeDocument/2006/relationships/pivotCacheDefinition" Target="pivotCache/pivotCacheDefinition20.xml"/><Relationship Id="rId60" Type="http://schemas.openxmlformats.org/officeDocument/2006/relationships/pivotCacheDefinition" Target="pivotCache/pivotCacheDefinition28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pivotCacheDefinition" Target="pivotCache/pivotCacheDefinition3.xml"/><Relationship Id="rId43" Type="http://schemas.openxmlformats.org/officeDocument/2006/relationships/pivotCacheDefinition" Target="pivotCache/pivotCacheDefinition11.xml"/><Relationship Id="rId48" Type="http://schemas.openxmlformats.org/officeDocument/2006/relationships/pivotCacheDefinition" Target="pivotCache/pivotCacheDefinition16.xml"/><Relationship Id="rId56" Type="http://schemas.openxmlformats.org/officeDocument/2006/relationships/pivotCacheDefinition" Target="pivotCache/pivotCacheDefinition24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pivotCacheDefinition" Target="pivotCache/pivotCacheDefinition1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1.xml"/><Relationship Id="rId38" Type="http://schemas.openxmlformats.org/officeDocument/2006/relationships/pivotCacheDefinition" Target="pivotCache/pivotCacheDefinition6.xml"/><Relationship Id="rId46" Type="http://schemas.openxmlformats.org/officeDocument/2006/relationships/pivotCacheDefinition" Target="pivotCache/pivotCacheDefinition14.xml"/><Relationship Id="rId59" Type="http://schemas.openxmlformats.org/officeDocument/2006/relationships/pivotCacheDefinition" Target="pivotCache/pivotCacheDefinition27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1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6.xml"/></Relationships>
</file>

<file path=xl/pivotCache/_rels/pivotCacheDefinition1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7.xml"/></Relationships>
</file>

<file path=xl/pivotCache/_rels/pivotCacheDefinition1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8.xml"/></Relationships>
</file>

<file path=xl/pivotCache/_rels/pivotCacheDefinition1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9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2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0.xml"/></Relationships>
</file>

<file path=xl/pivotCache/_rels/pivotCacheDefinition2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1.xml"/></Relationships>
</file>

<file path=xl/pivotCache/_rels/pivotCacheDefinition2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2.xml"/></Relationships>
</file>

<file path=xl/pivotCache/_rels/pivotCacheDefinition2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3.xml"/></Relationships>
</file>

<file path=xl/pivotCache/_rels/pivotCacheDefinition2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4.xml"/></Relationships>
</file>

<file path=xl/pivotCache/_rels/pivotCacheDefinition2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5.xml"/></Relationships>
</file>

<file path=xl/pivotCache/_rels/pivotCacheDefinition2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6.xml"/></Relationships>
</file>

<file path=xl/pivotCache/_rels/pivotCacheDefinition2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7.xml"/></Relationships>
</file>

<file path=xl/pivotCache/_rels/pivotCacheDefinition2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8.xml"/></Relationships>
</file>

<file path=xl/pivotCache/_rels/pivotCacheDefinition2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9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o" refreshedDate="42554.608772800922" createdVersion="6" refreshedVersion="6" recordCount="384">
  <cacheSource type="worksheet">
    <worksheetSource ref="B4:C390" sheet="punteggio"/>
  </cacheSource>
  <cacheFields count="2">
    <cacheField name="SOCIETA'" numFmtId="0">
      <sharedItems containsBlank="1" count="72">
        <s v="AS VODO DI C."/>
        <s v="CASTIONESE"/>
        <s v="Csi Atletica colli Berici"/>
        <s v="P. D. MON. PRECALCINO"/>
        <s v="POL. PADANA"/>
        <s v="POLISPORTIVA DUEVILLE"/>
        <m/>
        <s v="Somma di PUNTI"/>
        <s v="SOCIETA'"/>
        <s v="A.S.D RISORGIVE"/>
        <s v="A.S.POZZALE"/>
        <s v="ATLETICA PONZANO "/>
        <s v="ATLETICA VILLORBA"/>
        <s v="U.S.M.A"/>
        <s v="VALLI DEL PASUBIO"/>
        <s v="ATLETICA AGORDINA"/>
        <s v="ATLETICA BRENTELLA"/>
        <s v="ATLETICA TRISSINO"/>
        <s v="ATLETICA UNION CREAZZO"/>
        <s v="GM CALALZO ATL CAD"/>
        <s v="GS ASTRA"/>
        <s v="Polisportiva Valdagno"/>
        <s v="SALF ROAD ALTOPD"/>
        <s v="U.S. TREVIGNANO"/>
        <s v="LA RABBIOSA VI"/>
        <s v="G.S. DINAMIS PAESE"/>
        <s v="ATL.SELVA BOVOLONE"/>
        <s v="ATL.CADORE GIOCALLENA"/>
        <s v="CSI TEZZE"/>
        <s v="POL. LIMENA ASD"/>
        <s v="POLISP.SANTA GIUSTINA"/>
        <s v="A.A.A.MALO"/>
        <s v="ASD RUNNING CONEGLIANO"/>
        <s v="OLTRE MONTEBELLUNA"/>
        <s v="(vuoto)"/>
        <s v="ATL. ZANE' "/>
        <s v="G.S.ALPINI VICENZA"/>
        <s v="100 JUN-F" u="1"/>
        <s v="400 SEN-M" u="1"/>
        <s v=" OLTRE MONTEBELLUNA" u="1"/>
        <s v="400 JUN-M" u="1"/>
        <s v="BELLUNO" u="1"/>
        <s v="1500 JUN-M" u="1"/>
        <s v="800 AMA-F" u="1"/>
        <s v="100 AMA-F" u="1"/>
        <s v="800 AMB-F" u="1"/>
        <s v="Totale complessivo" u="1"/>
        <s v="300 CAD-M" u="1"/>
        <s v="100 AMB-F" u="1"/>
        <s v="60 RAG-F" u="1"/>
        <s v="400 AMA-M" u="1"/>
        <s v="400 AMB-M" u="1"/>
        <s v="A.A.A.MALO 0360132" u="1"/>
        <s v="A.A.A.MALO 0360133" u="1"/>
        <s v="A.A.A.MALO 0360134" u="1"/>
        <s v="1000 CAD-F" u="1"/>
        <s v="50 ES-F" u="1"/>
        <s v="GS DINAMIS PAESE" u="1"/>
        <s v="1000 RAG-F" u="1"/>
        <s v="1500 VET-M" u="1"/>
        <s v="800 ALL-M" u="1"/>
        <s v="1500 SEN-M" u="1"/>
        <s v="100 ALL-M" u="1"/>
        <s v="800 VET-F" u="1"/>
        <s v="1500 AMB-M" u="1"/>
        <s v="800 ALL-F" u="1"/>
        <s v="800 SEN-F" u="1"/>
        <s v="100 ALL-F" u="1"/>
        <s v="G.S. ASTRA" u="1"/>
        <s v="100 SEN-F" u="1"/>
        <s v="1500 AMA-M" u="1"/>
        <s v="50 ES-M" u="1"/>
      </sharedItems>
    </cacheField>
    <cacheField name="Totale" numFmtId="0">
      <sharedItems containsBlank="1" containsMixedTypes="1" containsNumber="1" minValue="0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Claudio" refreshedDate="42554.608775578701" createdVersion="6" refreshedVersion="6" recordCount="15">
  <cacheSource type="worksheet">
    <worksheetSource ref="A3:I19" sheet="100 m. AmA-F"/>
  </cacheSource>
  <cacheFields count="9">
    <cacheField name="CORSIA" numFmtId="0">
      <sharedItems containsString="0" containsBlank="1" containsNumber="1" containsInteger="1" minValue="1" maxValue="5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1971" maxValue="1980"/>
    </cacheField>
    <cacheField name="SOCIETA'" numFmtId="0">
      <sharedItems containsBlank="1" count="8">
        <s v="ATLETICA VILLORBA"/>
        <s v="POL. PADANA"/>
        <s v="ATLETICA UNION CREAZZO"/>
        <s v="ATL.SELVA BOVOLONE"/>
        <s v="ATLETICA BRENTELLA"/>
        <s v="ATL.CADORE GIOCALLENA"/>
        <s v="POLISPORTIVA DUEVILLE"/>
        <m/>
      </sharedItems>
    </cacheField>
    <cacheField name="Tempo / Misura" numFmtId="0">
      <sharedItems containsBlank="1" containsMixedTypes="1" containsNumber="1" minValue="14.93" maxValue="18.940000000000001"/>
    </cacheField>
    <cacheField name="POS." numFmtId="0">
      <sharedItems containsBlank="1" containsMixedTypes="1" containsNumber="1" containsInteger="1" minValue="1" maxValue="5"/>
    </cacheField>
    <cacheField name="CLASSIFICA" numFmtId="0">
      <sharedItems containsString="0" containsBlank="1" containsNumber="1" containsInteger="1" minValue="1" maxValue="12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r:id="rId1" refreshedBy="Claudio" refreshedDate="42554.608775925924" createdVersion="6" refreshedVersion="6" recordCount="44">
  <cacheSource type="worksheet">
    <worksheetSource ref="A3:I47" sheet="300 m. CAD-M"/>
  </cacheSource>
  <cacheFields count="9">
    <cacheField name="CORSIA" numFmtId="0">
      <sharedItems containsSemiMixedTypes="0" containsString="0" containsNumber="1" containsInteger="1" minValue="1" maxValue="6"/>
    </cacheField>
    <cacheField name="COGNOME" numFmtId="0">
      <sharedItems/>
    </cacheField>
    <cacheField name="NOME" numFmtId="0">
      <sharedItems/>
    </cacheField>
    <cacheField name="ANNO DI NASCITA " numFmtId="0">
      <sharedItems containsMixedTypes="1" containsNumber="1" containsInteger="1" minValue="2001" maxValue="37064"/>
    </cacheField>
    <cacheField name="SOCIETA'" numFmtId="0">
      <sharedItems count="22">
        <s v="Csi Atletica colli Berici"/>
        <s v="G.S. DINAMIS PAESE"/>
        <s v="ATLETICA VILLORBA"/>
        <s v="A.A.A.MALO"/>
        <s v="ATLETICA TRISSINO"/>
        <s v="SALF ROAD ALTOPD"/>
        <s v="U.S.M.A"/>
        <s v="AS VODO DI C."/>
        <s v="POLISPORTIVA DUEVILLE"/>
        <s v="P. D. MON. PRECALCINO"/>
        <s v="ATLETICA UNION CREAZZO"/>
        <s v="U.S. TREVIGNANO"/>
        <s v="POL. PADANA"/>
        <s v="ATLETICA PONZANO "/>
        <s v="POL. LIMENA ASD"/>
        <s v="ATL.CADORE GIOCALLENA"/>
        <s v="A.S.D RISORGIVE"/>
        <s v="POLISP.SANTA GIUSTINA"/>
        <s v="CSI TEZZE"/>
        <s v="ATLETICA BRENTELLA"/>
        <s v="A.A.A.MALO 0360132" u="1"/>
        <s v="GS DINAMIS PAESE" u="1"/>
      </sharedItems>
    </cacheField>
    <cacheField name="Tempo / Misura" numFmtId="2">
      <sharedItems containsMixedTypes="1" containsNumber="1" minValue="38.97" maxValue="52.75"/>
    </cacheField>
    <cacheField name="POS." numFmtId="0">
      <sharedItems containsMixedTypes="1" containsNumber="1" containsInteger="1" minValue="1" maxValue="6"/>
    </cacheField>
    <cacheField name="CLASSIFICA" numFmtId="0">
      <sharedItems containsSemiMixedTypes="0" containsString="0" containsNumber="1" containsInteger="1" minValue="1" maxValue="44"/>
    </cacheField>
    <cacheField name="PUNTI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r:id="rId1" refreshedBy="Claudio" refreshedDate="42554.608776157409" createdVersion="6" refreshedVersion="6" recordCount="18">
  <cacheSource type="worksheet">
    <worksheetSource ref="A3:I21" sheet="400 m. JUN-M"/>
  </cacheSource>
  <cacheFields count="9">
    <cacheField name="CORSIA" numFmtId="0">
      <sharedItems containsSemiMixedTypes="0" containsString="0" containsNumber="1" containsInteger="1" minValue="1" maxValue="5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92" maxValue="1998"/>
    </cacheField>
    <cacheField name="SOCIETA'" numFmtId="0">
      <sharedItems count="9">
        <s v="POLISPORTIVA DUEVILLE"/>
        <s v="GS ASTRA"/>
        <s v="ATLETICA VILLORBA"/>
        <s v="CSI TEZZE"/>
        <s v="Csi Atletica colli Berici"/>
        <s v="ATLETICA TRISSINO"/>
        <s v="SALF ROAD ALTOPD"/>
        <s v="POL. PADANA"/>
        <s v="ATLETICA UNION CREAZZO"/>
      </sharedItems>
    </cacheField>
    <cacheField name="Tempo / Misura" numFmtId="4">
      <sharedItems containsMixedTypes="1" containsNumber="1" minValue="51.31" maxValue="59.81"/>
    </cacheField>
    <cacheField name="POS." numFmtId="0">
      <sharedItems containsMixedTypes="1" containsNumber="1" containsInteger="1" minValue="1" maxValue="5"/>
    </cacheField>
    <cacheField name="CLASSIFICA" numFmtId="0">
      <sharedItems containsString="0" containsBlank="1" containsNumber="1" containsInteger="1" minValue="1" maxValue="14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r:id="rId1" refreshedBy="Claudio" refreshedDate="42554.608776504632" createdVersion="6" refreshedVersion="6" recordCount="16">
  <cacheSource type="worksheet">
    <worksheetSource ref="A3:I19" sheet="400 m. SEN-M"/>
  </cacheSource>
  <cacheFields count="9">
    <cacheField name="CORSIA" numFmtId="0">
      <sharedItems containsSemiMixedTypes="0" containsString="0" containsNumber="1" containsInteger="1" minValue="1" maxValue="6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84" maxValue="1996"/>
    </cacheField>
    <cacheField name="SOCIETA'" numFmtId="0">
      <sharedItems count="11">
        <s v="ATLETICA PONZANO "/>
        <s v="Csi Atletica colli Berici"/>
        <s v="P. D. MON. PRECALCINO"/>
        <s v="ATL.SELVA BOVOLONE"/>
        <s v="GS ASTRA"/>
        <s v="AS VODO DI C."/>
        <s v="POL. PADANA"/>
        <s v="ATLETICA UNION CREAZZO"/>
        <s v="POLISPORTIVA DUEVILLE"/>
        <s v="ATLETICA VILLORBA"/>
        <s v="G.S. ASTRA" u="1"/>
      </sharedItems>
    </cacheField>
    <cacheField name="Tempo / Misura" numFmtId="4">
      <sharedItems containsMixedTypes="1" containsNumber="1" minValue="50.55" maxValue="58.48"/>
    </cacheField>
    <cacheField name="POS." numFmtId="0">
      <sharedItems containsMixedTypes="1" containsNumber="1" containsInteger="1" minValue="1" maxValue="5"/>
    </cacheField>
    <cacheField name="CLASSIFICA" numFmtId="0">
      <sharedItems containsString="0" containsBlank="1" containsNumber="1" containsInteger="1" minValue="1" maxValue="13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r:id="rId1" refreshedBy="Claudio" refreshedDate="42554.60877673611" createdVersion="6" refreshedVersion="6" recordCount="13">
  <cacheSource type="worksheet">
    <worksheetSource ref="A3:I17" sheet="400 m. AmA-M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1971" maxValue="1978"/>
    </cacheField>
    <cacheField name="SOCIETA'" numFmtId="0">
      <sharedItems containsBlank="1" count="8">
        <s v="ATLETICA PONZANO "/>
        <s v="ATLETICA UNION CREAZZO"/>
        <s v="POLISPORTIVA DUEVILLE"/>
        <s v="SALF ROAD ALTOPD"/>
        <s v="ATLETICA BRENTELLA"/>
        <s v="POL. PADANA"/>
        <s v="AS VODO DI C."/>
        <m/>
      </sharedItems>
    </cacheField>
    <cacheField name="Tempo / Misura" numFmtId="4">
      <sharedItems containsBlank="1" containsMixedTypes="1" containsNumber="1" minValue="58.13" maxValue="58.13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11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r:id="rId1" refreshedBy="Claudio" refreshedDate="42554.608777083333" createdVersion="6" refreshedVersion="6" recordCount="12">
  <cacheSource type="worksheet">
    <worksheetSource ref="A3:I17" sheet="400 m. AmB-M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String="0" containsBlank="1" containsNumber="1" containsInteger="1" minValue="1961" maxValue="1970"/>
    </cacheField>
    <cacheField name="SOCIETA'" numFmtId="0">
      <sharedItems containsBlank="1" count="9">
        <s v="ATLETICA PONZANO "/>
        <s v="ATLETICA UNION CREAZZO"/>
        <s v="Csi Atletica colli Berici"/>
        <s v="SALF ROAD ALTOPD"/>
        <s v="ATLETICA AGORDINA"/>
        <s v="POLISPORTIVA DUEVILLE"/>
        <s v="POL. PADANA"/>
        <s v="GM CALALZO ATL CAD"/>
        <m/>
      </sharedItems>
    </cacheField>
    <cacheField name="Tempo / Misura" numFmtId="0">
      <sharedItems containsBlank="1" containsMixedTypes="1" containsNumber="1" minValue="58.79" maxValue="58.79"/>
    </cacheField>
    <cacheField name="POS." numFmtId="0">
      <sharedItems containsBlank="1" containsMixedTypes="1" containsNumber="1" containsInteger="1" minValue="1" maxValue="5"/>
    </cacheField>
    <cacheField name="CLASSIFICA" numFmtId="0">
      <sharedItems containsString="0" containsBlank="1" containsNumber="1" containsInteger="1" minValue="1" maxValue="10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r:id="rId1" refreshedBy="Claudio" refreshedDate="42554.608777430556" createdVersion="6" refreshedVersion="6" recordCount="5">
  <cacheSource type="worksheet">
    <worksheetSource ref="A3:I8" sheet="800 m. ALL-F"/>
  </cacheSource>
  <cacheFields count="9">
    <cacheField name="PETT." numFmtId="0">
      <sharedItems containsSemiMixedTypes="0" containsString="0" containsNumber="1" containsInteger="1" minValue="32" maxValue="148"/>
    </cacheField>
    <cacheField name="COGNOME" numFmtId="0">
      <sharedItems/>
    </cacheField>
    <cacheField name="NOME" numFmtId="0">
      <sharedItems/>
    </cacheField>
    <cacheField name="ANNO DI NASCITA " numFmtId="0">
      <sharedItems containsString="0" containsBlank="1" containsNumber="1" containsInteger="1" minValue="1999" maxValue="2000"/>
    </cacheField>
    <cacheField name="SOCIETA'" numFmtId="0">
      <sharedItems count="4">
        <s v="POLISPORTIVA DUEVILLE"/>
        <s v="ATLETICA PONZANO "/>
        <s v="OLTRE MONTEBELLUNA"/>
        <s v=" OLTRE MONTEBELLUNA" u="1"/>
      </sharedItems>
    </cacheField>
    <cacheField name="Tempo / Misura" numFmtId="0">
      <sharedItems/>
    </cacheField>
    <cacheField name="POS." numFmtId="0">
      <sharedItems containsSemiMixedTypes="0" containsString="0" containsNumber="1" containsInteger="1" minValue="1" maxValue="5"/>
    </cacheField>
    <cacheField name="CLASSIFICA" numFmtId="0">
      <sharedItems containsSemiMixedTypes="0" containsString="0" containsNumber="1" containsInteger="1" minValue="1" maxValue="5"/>
    </cacheField>
    <cacheField name="PUNTI" numFmtId="0">
      <sharedItems containsSemiMixedTypes="0" containsString="0" containsNumber="1" containsInteger="1" minValue="3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r:id="rId1" refreshedBy="Claudio" refreshedDate="42554.608777662041" createdVersion="6" refreshedVersion="6" recordCount="2">
  <cacheSource type="worksheet">
    <worksheetSource ref="A3:I5" sheet="800 m. SEN-F"/>
  </cacheSource>
  <cacheFields count="9">
    <cacheField name="PETT." numFmtId="0">
      <sharedItems containsSemiMixedTypes="0" containsString="0" containsNumber="1" containsInteger="1" minValue="51" maxValue="52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91" maxValue="1996"/>
    </cacheField>
    <cacheField name="SOCIETA'" numFmtId="0">
      <sharedItems count="2">
        <s v="POLISPORTIVA DUEVILLE"/>
        <s v="ATLETICA UNION CREAZZO"/>
      </sharedItems>
    </cacheField>
    <cacheField name="Tempo / Misura" numFmtId="0">
      <sharedItems/>
    </cacheField>
    <cacheField name="POS." numFmtId="0">
      <sharedItems containsSemiMixedTypes="0" containsString="0" containsNumber="1" containsInteger="1" minValue="1" maxValue="2"/>
    </cacheField>
    <cacheField name="CLASSIFICA" numFmtId="0">
      <sharedItems containsSemiMixedTypes="0" containsString="0" containsNumber="1" containsInteger="1" minValue="1" maxValue="2"/>
    </cacheField>
    <cacheField name="PUNTI" numFmtId="0">
      <sharedItems containsSemiMixedTypes="0" containsString="0" containsNumber="1" containsInteger="1" minValue="6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r:id="rId1" refreshedBy="Claudio" refreshedDate="42554.608778009257" createdVersion="6" refreshedVersion="6" recordCount="6">
  <cacheSource type="worksheet">
    <worksheetSource ref="A3:I9" sheet="800 m. AmA-F"/>
  </cacheSource>
  <cacheFields count="9">
    <cacheField name="PETT." numFmtId="0">
      <sharedItems containsSemiMixedTypes="0" containsString="0" containsNumber="1" containsInteger="1" minValue="53" maxValue="136"/>
    </cacheField>
    <cacheField name="COGNOME" numFmtId="0">
      <sharedItems/>
    </cacheField>
    <cacheField name="NOME" numFmtId="0">
      <sharedItems/>
    </cacheField>
    <cacheField name="ANNO DI NASCITA " numFmtId="0">
      <sharedItems containsMixedTypes="1" containsNumber="1" containsInteger="1" minValue="1973" maxValue="1980"/>
    </cacheField>
    <cacheField name="SOCIETA'" numFmtId="0">
      <sharedItems count="4">
        <s v="POL. PADANA"/>
        <s v="ATLETICA UNION CREAZZO"/>
        <s v="ATL.CADORE GIOCALLENA"/>
        <s v="ATLETICA BRENTELLA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5"/>
    </cacheField>
    <cacheField name="CLASSIFICA" numFmtId="0">
      <sharedItems containsString="0" containsBlank="1" containsNumber="1" containsInteger="1" minValue="1" maxValue="5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r:id="rId1" refreshedBy="Claudio" refreshedDate="42554.608778240741" createdVersion="6" refreshedVersion="6" recordCount="3">
  <cacheSource type="worksheet">
    <worksheetSource ref="A3:I6" sheet="800 m. AmB-F"/>
  </cacheSource>
  <cacheFields count="9">
    <cacheField name="PETT." numFmtId="0">
      <sharedItems containsSemiMixedTypes="0" containsString="0" containsNumber="1" containsInteger="1" minValue="59" maxValue="61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61" maxValue="1968"/>
    </cacheField>
    <cacheField name="SOCIETA'" numFmtId="0">
      <sharedItems count="3">
        <s v="ATLETICA PONZANO "/>
        <s v="ATLETICA VILLORBA"/>
        <s v="POL. PADANA"/>
      </sharedItems>
    </cacheField>
    <cacheField name="Tempo / Misura" numFmtId="0">
      <sharedItems/>
    </cacheField>
    <cacheField name="POS." numFmtId="0">
      <sharedItems containsSemiMixedTypes="0" containsString="0" containsNumber="1" containsInteger="1" minValue="1" maxValue="3"/>
    </cacheField>
    <cacheField name="CLASSIFICA" numFmtId="0">
      <sharedItems containsSemiMixedTypes="0" containsString="0" containsNumber="1" containsInteger="1" minValue="1" maxValue="3"/>
    </cacheField>
    <cacheField name="PUNTI" numFmtId="0">
      <sharedItems containsSemiMixedTypes="0" containsString="0" containsNumber="1" containsInteger="1" minValue="5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audio" refreshedDate="42554.608773032407" createdVersion="6" refreshedVersion="6" recordCount="40">
  <cacheSource type="worksheet">
    <worksheetSource ref="A3:I44" sheet="50 m. ES-F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2005" maxValue="38796"/>
    </cacheField>
    <cacheField name="SOCIETA'" numFmtId="0">
      <sharedItems containsBlank="1" count="16">
        <s v="ATLETICA BRENTELLA"/>
        <s v="ATLETICA UNION CREAZZO"/>
        <s v="ATLETICA PONZANO "/>
        <s v="SALF ROAD ALTOPD"/>
        <s v="ATL. ZANE' "/>
        <s v="POLISPORTIVA DUEVILLE"/>
        <s v="Csi Atletica colli Berici"/>
        <s v="U.S. TREVIGNANO"/>
        <s v="POLISP.SANTA GIUSTINA"/>
        <s v="U.S.M.A"/>
        <s v="A.S.POZZALE"/>
        <s v="G.S.ALPINI VICENZA"/>
        <s v="ATL.CADORE GIOCALLENA"/>
        <s v="ATLETICA TRISSINO"/>
        <s v="P. D. MON. PRECALCINO"/>
        <m/>
      </sharedItems>
    </cacheField>
    <cacheField name="Tempo / Misura" numFmtId="0">
      <sharedItems containsBlank="1" containsMixedTypes="1" containsNumber="1" minValue="7.73" maxValue="9.5500000000000007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39"/>
    </cacheField>
    <cacheField name="PUNTI" numFmtId="0">
      <sharedItems containsString="0" containsBlank="1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r:id="rId1" refreshedBy="Claudio" refreshedDate="42554.608778472226" createdVersion="6" refreshedVersion="6" recordCount="3">
  <cacheSource type="worksheet">
    <worksheetSource ref="A3:I6" sheet="800 m. VET-F"/>
  </cacheSource>
  <cacheFields count="9">
    <cacheField name="PETT." numFmtId="0">
      <sharedItems containsSemiMixedTypes="0" containsString="0" containsNumber="1" containsInteger="1" minValue="62" maxValue="64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55" maxValue="1960"/>
    </cacheField>
    <cacheField name="SOCIETA'" numFmtId="0">
      <sharedItems count="2">
        <s v="Csi Atletica colli Berici"/>
        <s v="ASD RUNNING CONEGLIANO"/>
      </sharedItems>
    </cacheField>
    <cacheField name="Tempo / Misura" numFmtId="0">
      <sharedItems/>
    </cacheField>
    <cacheField name="POS." numFmtId="0">
      <sharedItems containsString="0" containsBlank="1" containsNumber="1" containsInteger="1" minValue="1" maxValue="2"/>
    </cacheField>
    <cacheField name="CLASSIFICA" numFmtId="0">
      <sharedItems containsString="0" containsBlank="1" containsNumber="1" containsInteger="1" minValue="1" maxValue="2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r:id="rId1" refreshedBy="Claudio" refreshedDate="42554.608778703703" createdVersion="6" refreshedVersion="6" recordCount="16">
  <cacheSource type="worksheet">
    <worksheetSource ref="A3:I19" sheet="800 m. ALL-M"/>
  </cacheSource>
  <cacheFields count="9">
    <cacheField name="PETT." numFmtId="0">
      <sharedItems containsSemiMixedTypes="0" containsString="0" containsNumber="1" containsInteger="1" minValue="35" maxValue="133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99" maxValue="2000"/>
    </cacheField>
    <cacheField name="SOCIETA'" numFmtId="0">
      <sharedItems count="12">
        <s v="ATLETICA PONZANO "/>
        <s v="ATLETICA UNION CREAZZO"/>
        <s v="POLISP.SANTA GIUSTINA"/>
        <s v="A.A.A.MALO"/>
        <s v="ATL.SELVA BOVOLONE"/>
        <s v="G.S. DINAMIS PAESE"/>
        <s v="POL. PADANA"/>
        <s v="U.S.M.A"/>
        <s v="AS VODO DI C."/>
        <s v="Csi Atletica colli Berici"/>
        <s v="A.A.A.MALO 0360133" u="1"/>
        <s v="A.A.A.MALO 0360134" u="1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15"/>
    </cacheField>
    <cacheField name="CLASSIFICA" numFmtId="0">
      <sharedItems containsString="0" containsBlank="1" containsNumber="1" containsInteger="1" minValue="1" maxValue="15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r:id="rId1" refreshedBy="Claudio" refreshedDate="42554.608779050926" createdVersion="6" refreshedVersion="6" recordCount="22">
  <cacheSource type="worksheet">
    <worksheetSource ref="A3:I25" sheet="1000 m. RAG-F"/>
  </cacheSource>
  <cacheFields count="9">
    <cacheField name="PETT." numFmtId="0">
      <sharedItems containsSemiMixedTypes="0" containsString="0" containsNumber="1" containsInteger="1" minValue="1" maxValue="149"/>
    </cacheField>
    <cacheField name="COGNOME" numFmtId="0">
      <sharedItems/>
    </cacheField>
    <cacheField name="NOME" numFmtId="0">
      <sharedItems/>
    </cacheField>
    <cacheField name="ANNO DI NASCITA " numFmtId="0">
      <sharedItems containsMixedTypes="1" containsNumber="1" containsInteger="1" minValue="2003" maxValue="2004"/>
    </cacheField>
    <cacheField name="SOCIETA'" numFmtId="0">
      <sharedItems count="13">
        <s v="POLISPORTIVA DUEVILLE"/>
        <s v="Csi Atletica colli Berici"/>
        <s v="ATL.CADORE GIOCALLENA"/>
        <s v="POL. LIMENA ASD"/>
        <s v="POLISP.SANTA GIUSTINA"/>
        <s v="ATLETICA PONZANO "/>
        <s v="U.S. TREVIGNANO"/>
        <s v="ATLETICA BRENTELLA"/>
        <s v="U.S.M.A"/>
        <s v="ATLETICA UNION CREAZZO"/>
        <s v="AS VODO DI C."/>
        <s v="CSI TEZZE"/>
        <s v="Polisportiva Valdagno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18"/>
    </cacheField>
    <cacheField name="CLASSIFICA" numFmtId="0">
      <sharedItems containsString="0" containsBlank="1" containsNumber="1" containsInteger="1" minValue="1" maxValue="18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r:id="rId1" refreshedBy="Claudio" refreshedDate="42554.608779282411" createdVersion="6" refreshedVersion="6" recordCount="9">
  <cacheSource type="worksheet">
    <worksheetSource ref="A3:I12" sheet="1000 m. CAD-F"/>
  </cacheSource>
  <cacheFields count="9">
    <cacheField name="PETT." numFmtId="0">
      <sharedItems containsSemiMixedTypes="0" containsString="0" containsNumber="1" containsInteger="1" minValue="23" maxValue="31"/>
    </cacheField>
    <cacheField name="COGNOME" numFmtId="0">
      <sharedItems/>
    </cacheField>
    <cacheField name="NOME" numFmtId="0">
      <sharedItems/>
    </cacheField>
    <cacheField name="ANNO DI NASCITA " numFmtId="0">
      <sharedItems containsMixedTypes="1" containsNumber="1" containsInteger="1" minValue="2001" maxValue="2002"/>
    </cacheField>
    <cacheField name="SOCIETA'" numFmtId="0">
      <sharedItems count="7">
        <s v="POLISPORTIVA DUEVILLE"/>
        <s v="AS VODO DI C."/>
        <s v="ATLETICA UNION CREAZZO"/>
        <s v="ATLETICA BRENTELLA"/>
        <s v="SALF ROAD ALTOPD"/>
        <s v="U.S. TREVIGNANO"/>
        <s v="U.S.M.A"/>
      </sharedItems>
    </cacheField>
    <cacheField name="Tempo / Misura" numFmtId="4">
      <sharedItems/>
    </cacheField>
    <cacheField name="POS." numFmtId="0">
      <sharedItems containsSemiMixedTypes="0" containsString="0" containsNumber="1" containsInteger="1" minValue="1" maxValue="9"/>
    </cacheField>
    <cacheField name="CLASSIFICA" numFmtId="0">
      <sharedItems containsSemiMixedTypes="0" containsString="0" containsNumber="1" containsInteger="1" minValue="1" maxValue="9"/>
    </cacheField>
    <cacheField name="PUNTI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r:id="rId1" refreshedBy="Claudio" refreshedDate="42554.608779513888" createdVersion="6" refreshedVersion="6" recordCount="8">
  <cacheSource type="worksheet">
    <worksheetSource ref="A3:I11" sheet="1500 m. JUN-M"/>
  </cacheSource>
  <cacheFields count="9">
    <cacheField name="PETT." numFmtId="0">
      <sharedItems containsSemiMixedTypes="0" containsString="0" containsNumber="1" containsInteger="1" minValue="65" maxValue="72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97" maxValue="1998"/>
    </cacheField>
    <cacheField name="SOCIETA'" numFmtId="0">
      <sharedItems count="5">
        <s v="AS VODO DI C."/>
        <s v="POL. PADANA"/>
        <s v="ATLETICA UNION CREAZZO"/>
        <s v="POLISPORTIVA DUEVILLE"/>
        <s v="ATL.SELVA BOVOLONE"/>
      </sharedItems>
    </cacheField>
    <cacheField name="Tempo / Misura" numFmtId="2">
      <sharedItems/>
    </cacheField>
    <cacheField name="POS." numFmtId="0">
      <sharedItems containsString="0" containsBlank="1" containsNumber="1" containsInteger="1" minValue="1" maxValue="6"/>
    </cacheField>
    <cacheField name="CLASSIFICA" numFmtId="0">
      <sharedItems containsString="0" containsBlank="1" containsNumber="1" containsInteger="1" minValue="1" maxValue="6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r:id="rId1" refreshedBy="Claudio" refreshedDate="42554.608779861112" createdVersion="6" refreshedVersion="6" recordCount="5">
  <cacheSource type="worksheet">
    <worksheetSource ref="A3:I8" sheet="1500 m. SEN-M"/>
  </cacheSource>
  <cacheFields count="9">
    <cacheField name="PETT." numFmtId="0">
      <sharedItems containsSemiMixedTypes="0" containsString="0" containsNumber="1" containsInteger="1" minValue="73" maxValue="77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84" maxValue="1996"/>
    </cacheField>
    <cacheField name="SOCIETA'" numFmtId="0">
      <sharedItems count="5">
        <s v="P. D. MON. PRECALCINO"/>
        <s v="U.S.M.A"/>
        <s v="POL. PADANA"/>
        <s v="Csi Atletica colli Berici"/>
        <s v="ATLETICA PONZANO 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4"/>
    </cacheField>
    <cacheField name="CLASSIFICA" numFmtId="0">
      <sharedItems containsString="0" containsBlank="1" containsNumber="1" containsInteger="1" minValue="1" maxValue="4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r:id="rId1" refreshedBy="Claudio" refreshedDate="42554.608780208335" createdVersion="6" refreshedVersion="6" recordCount="13">
  <cacheSource type="worksheet">
    <worksheetSource ref="A3:I16" sheet="1500 m. AmA-M"/>
  </cacheSource>
  <cacheFields count="9">
    <cacheField name="PETT." numFmtId="0">
      <sharedItems containsSemiMixedTypes="0" containsString="0" containsNumber="1" containsInteger="1" minValue="78" maxValue="147"/>
    </cacheField>
    <cacheField name="COGNOME" numFmtId="0">
      <sharedItems/>
    </cacheField>
    <cacheField name="NOME" numFmtId="0">
      <sharedItems/>
    </cacheField>
    <cacheField name="ANNO DI NASCITA " numFmtId="0">
      <sharedItems containsBlank="1" containsMixedTypes="1" containsNumber="1" containsInteger="1" minValue="1971" maxValue="1978"/>
    </cacheField>
    <cacheField name="SOCIETA'" numFmtId="0">
      <sharedItems count="8">
        <s v="ATLETICA UNION CREAZZO"/>
        <s v="LA RABBIOSA VI"/>
        <s v="G.S. DINAMIS PAESE"/>
        <s v="ATLETICA PONZANO "/>
        <s v="ATLETICA VILLORBA"/>
        <s v="ATLETICA BRENTELLA"/>
        <s v="POL. PADANA"/>
        <s v="GS DINAMIS PAESE" u="1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12"/>
    </cacheField>
    <cacheField name="CLASSIFICA" numFmtId="0">
      <sharedItems containsString="0" containsBlank="1" containsNumber="1" containsInteger="1" minValue="1" maxValue="12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r:id="rId1" refreshedBy="Claudio" refreshedDate="42554.608780439812" createdVersion="6" refreshedVersion="6" recordCount="20">
  <cacheSource type="worksheet">
    <worksheetSource ref="A3:I23" sheet="1500 m. AmB-M"/>
  </cacheSource>
  <cacheFields count="9">
    <cacheField name="PETT." numFmtId="0">
      <sharedItems containsSemiMixedTypes="0" containsString="0" containsNumber="1" containsInteger="1" minValue="89" maxValue="108"/>
    </cacheField>
    <cacheField name="COGNOME" numFmtId="0">
      <sharedItems/>
    </cacheField>
    <cacheField name="NOME" numFmtId="0">
      <sharedItems/>
    </cacheField>
    <cacheField name="ANNO DI NASCITA " numFmtId="0">
      <sharedItems containsBlank="1" containsMixedTypes="1" containsNumber="1" containsInteger="1" minValue="1961" maxValue="24031"/>
    </cacheField>
    <cacheField name="SOCIETA'" numFmtId="0">
      <sharedItems count="14">
        <s v="GS ASTRA"/>
        <s v="ATLETICA UNION CREAZZO"/>
        <s v="SALF ROAD ALTOPD"/>
        <s v="ATLETICA TRISSINO"/>
        <s v="POLISPORTIVA DUEVILLE"/>
        <s v="ATLETICA AGORDINA"/>
        <s v="POL. PADANA"/>
        <s v="U.S. TREVIGNANO"/>
        <s v="AS VODO DI C."/>
        <s v="P. D. MON. PRECALCINO"/>
        <s v="GM CALALZO ATL CAD"/>
        <s v="ATLETICA BRENTELLA"/>
        <s v="Polisportiva Valdagno"/>
        <s v="ATLETICA PONZANO 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17"/>
    </cacheField>
    <cacheField name="CLASSIFICA" numFmtId="0">
      <sharedItems containsString="0" containsBlank="1" containsNumber="1" containsInteger="1" minValue="1" maxValue="17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8.xml><?xml version="1.0" encoding="utf-8"?>
<pivotCacheDefinition xmlns="http://schemas.openxmlformats.org/spreadsheetml/2006/main" xmlns:r="http://schemas.openxmlformats.org/officeDocument/2006/relationships" r:id="rId1" refreshedBy="Claudio" refreshedDate="42554.608780787035" createdVersion="6" refreshedVersion="6" recordCount="13">
  <cacheSource type="worksheet">
    <worksheetSource ref="A3:I16" sheet="1500 m. VET-M"/>
  </cacheSource>
  <cacheFields count="9">
    <cacheField name="PETT." numFmtId="0">
      <sharedItems containsSemiMixedTypes="0" containsString="0" containsNumber="1" containsInteger="1" minValue="109" maxValue="121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1946" maxValue="1960"/>
    </cacheField>
    <cacheField name="SOCIETA'" numFmtId="0">
      <sharedItems count="9">
        <s v="U.S.M.A"/>
        <s v="A.S.POZZALE"/>
        <s v="Csi Atletica colli Berici"/>
        <s v="ATLETICA VILLORBA"/>
        <s v="A.S.D RISORGIVE"/>
        <s v="VALLI DEL PASUBIO"/>
        <s v="POL. PADANA"/>
        <s v="P. D. MON. PRECALCINO"/>
        <s v="ATLETICA PONZANO 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12"/>
    </cacheField>
    <cacheField name="CLASSIFICA" numFmtId="0">
      <sharedItems containsString="0" containsBlank="1" containsNumber="1" containsInteger="1" minValue="1" maxValue="12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9.xml><?xml version="1.0" encoding="utf-8"?>
<pivotCacheDefinition xmlns="http://schemas.openxmlformats.org/spreadsheetml/2006/main" xmlns:r="http://schemas.openxmlformats.org/officeDocument/2006/relationships" r:id="rId1" refreshedBy="Claudio" refreshedDate="42554.608781134259" createdVersion="6" refreshedVersion="6" recordCount="9">
  <cacheSource type="worksheet">
    <worksheetSource ref="A3:I12" sheet="2000 m. CAD-M"/>
  </cacheSource>
  <cacheFields count="9">
    <cacheField name="PETT." numFmtId="0">
      <sharedItems containsSemiMixedTypes="0" containsString="0" containsNumber="1" containsInteger="1" minValue="122" maxValue="130"/>
    </cacheField>
    <cacheField name="COGNOME" numFmtId="0">
      <sharedItems/>
    </cacheField>
    <cacheField name="NOME" numFmtId="0">
      <sharedItems/>
    </cacheField>
    <cacheField name="ANNO DI NASCITA " numFmtId="0">
      <sharedItems containsSemiMixedTypes="0" containsString="0" containsNumber="1" containsInteger="1" minValue="2001" maxValue="2002"/>
    </cacheField>
    <cacheField name="SOCIETA'" numFmtId="0">
      <sharedItems count="6">
        <s v="POL. PADANA"/>
        <s v="POLISPORTIVA DUEVILLE"/>
        <s v="P. D. MON. PRECALCINO"/>
        <s v="Csi Atletica colli Berici"/>
        <s v="AS VODO DI C."/>
        <s v="CASTIONESE"/>
      </sharedItems>
    </cacheField>
    <cacheField name="Tempo / Misura" numFmtId="4">
      <sharedItems/>
    </cacheField>
    <cacheField name="POS." numFmtId="0">
      <sharedItems containsString="0" containsBlank="1" containsNumber="1" containsInteger="1" minValue="1" maxValue="7"/>
    </cacheField>
    <cacheField name="CLASSIFICA" numFmtId="0">
      <sharedItems containsString="0" containsBlank="1" containsNumber="1" containsInteger="1" minValue="1" maxValue="7"/>
    </cacheField>
    <cacheField name="PUNTI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laudio" refreshedDate="42554.60877337963" createdVersion="6" refreshedVersion="6" recordCount="26">
  <cacheSource type="worksheet">
    <worksheetSource ref="A3:I31" sheet="50 m. ES-M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2005" maxValue="2006"/>
    </cacheField>
    <cacheField name="SOCIETA'" numFmtId="0">
      <sharedItems containsBlank="1" count="13">
        <s v="ATLETICA BRENTELLA"/>
        <s v="POLISP.SANTA GIUSTINA"/>
        <s v="GS ASTRA"/>
        <s v="U.S.M.A"/>
        <s v="SALF ROAD ALTOPD"/>
        <s v="P. D. MON. PRECALCINO"/>
        <s v="Csi Atletica colli Berici"/>
        <s v="ATL.CADORE GIOCALLENA"/>
        <s v="A.S.POZZALE"/>
        <s v="ATLETICA PONZANO "/>
        <s v="U.S. TREVIGNANO"/>
        <m/>
        <s v="BELLUNO" u="1"/>
      </sharedItems>
    </cacheField>
    <cacheField name="Tempo / Misura" numFmtId="0">
      <sharedItems containsBlank="1" containsMixedTypes="1" containsNumber="1" minValue="7.81" maxValue="9.39"/>
    </cacheField>
    <cacheField name="POS." numFmtId="0">
      <sharedItems containsString="0" containsBlank="1" containsNumber="1" containsInteger="1" minValue="1" maxValue="5"/>
    </cacheField>
    <cacheField name="CLASSIFICA" numFmtId="0">
      <sharedItems containsString="0" containsBlank="1" containsNumber="1" containsInteger="1" minValue="1" maxValue="21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laudio" refreshedDate="42554.608773611108" createdVersion="6" refreshedVersion="6" recordCount="50">
  <cacheSource type="worksheet">
    <worksheetSource ref="A3:I55" sheet="60 m. RAG-F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2003" maxValue="37780"/>
    </cacheField>
    <cacheField name="SOCIETA'" numFmtId="0">
      <sharedItems containsBlank="1" count="17">
        <s v="ATLETICA UNION CREAZZO"/>
        <s v="CSI TEZZE"/>
        <s v="POLISPORTIVA DUEVILLE"/>
        <s v="ATL.SELVA BOVOLONE"/>
        <s v="SALF ROAD ALTOPD"/>
        <s v="POL. LIMENA ASD"/>
        <s v="ATL.CADORE GIOCALLENA"/>
        <s v="Csi Atletica colli Berici"/>
        <s v="ATLETICA PONZANO "/>
        <s v="U.S. TREVIGNANO"/>
        <s v="P. D. MON. PRECALCINO"/>
        <s v="ATLETICA TRISSINO"/>
        <s v="AS VODO DI C."/>
        <s v="ATLETICA BRENTELLA"/>
        <s v="POLISP.SANTA GIUSTINA"/>
        <s v="Polisportiva Valdagno"/>
        <m/>
      </sharedItems>
    </cacheField>
    <cacheField name="Tempo / Misura" numFmtId="0">
      <sharedItems containsBlank="1" containsMixedTypes="1" containsNumber="1" minValue="8.4700000000000006" maxValue="11.06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44"/>
    </cacheField>
    <cacheField name="PUNTI" numFmtId="0">
      <sharedItems containsString="0" containsBlank="1" containsNumb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laudio" refreshedDate="42554.608773842592" createdVersion="6" refreshedVersion="6" recordCount="24">
  <cacheSource type="worksheet">
    <worksheetSource ref="A3:I27" sheet="100 m. ALL-F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String="0" containsBlank="1" containsNumber="1" containsInteger="1" minValue="1999" maxValue="36389"/>
    </cacheField>
    <cacheField name="SOCIETA'" numFmtId="0">
      <sharedItems containsBlank="1" count="11">
        <s v="SALF ROAD ALTOPD"/>
        <s v="Csi Atletica colli Berici"/>
        <s v="ATLETICA VILLORBA"/>
        <s v="G.S. DINAMIS PAESE"/>
        <s v="ATLETICA PONZANO "/>
        <s v="ATLETICA UNION CREAZZO"/>
        <s v="U.S.M.A"/>
        <s v="ATLETICA TRISSINO"/>
        <s v="POL. PADANA"/>
        <m/>
        <s v="GS DINAMIS PAESE" u="1"/>
      </sharedItems>
    </cacheField>
    <cacheField name="Tempo / Misura" numFmtId="0">
      <sharedItems containsBlank="1" containsMixedTypes="1" containsNumber="1" minValue="13.44" maxValue="16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16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laudio" refreshedDate="42554.608774189815" createdVersion="6" refreshedVersion="6" recordCount="38">
  <cacheSource type="worksheet">
    <worksheetSource ref="A3:I42" sheet="100 m. ALL-M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Blank="1" containsMixedTypes="1" containsNumber="1" containsInteger="1" minValue="1999" maxValue="2000"/>
    </cacheField>
    <cacheField name="SOCIETA'" numFmtId="0">
      <sharedItems containsBlank="1" count="15">
        <s v="Csi Atletica colli Berici"/>
        <s v="AS VODO DI C."/>
        <s v="POL. PADANA"/>
        <s v="CSI TEZZE"/>
        <s v="SALF ROAD ALTOPD"/>
        <s v="G.S. DINAMIS PAESE"/>
        <s v="U.S. TREVIGNANO"/>
        <s v="P. D. MON. PRECALCINO"/>
        <s v="POLISPORTIVA DUEVILLE"/>
        <s v="U.S.M.A"/>
        <s v="ATLETICA UNION CREAZZO"/>
        <s v="ATL.CADORE GIOCALLENA"/>
        <s v="ATLETICA BRENTELLA"/>
        <s v="ATL.SELVA BOVOLONE"/>
        <m/>
      </sharedItems>
    </cacheField>
    <cacheField name="Tempo / Misura" numFmtId="0">
      <sharedItems containsBlank="1" containsMixedTypes="1" containsNumber="1" minValue="11.36" maxValue="14.11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32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Claudio" refreshedDate="42554.608774768516" createdVersion="6" refreshedVersion="6" recordCount="8">
  <cacheSource type="worksheet">
    <worksheetSource ref="A3:I12" sheet="100 m. JUN-F"/>
  </cacheSource>
  <cacheFields count="9">
    <cacheField name="CORSIA" numFmtId="0">
      <sharedItems containsString="0" containsBlank="1" containsNumber="1" containsInteger="1" minValue="2" maxValue="5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String="0" containsBlank="1" containsNumber="1" containsInteger="1" minValue="1997" maxValue="1998"/>
    </cacheField>
    <cacheField name="SOCIETA'" numFmtId="0">
      <sharedItems containsBlank="1" count="8">
        <s v="GS ASTRA"/>
        <s v="ATLETICA PONZANO "/>
        <s v="Polisportiva Valdagno"/>
        <s v="ATL.CADORE GIOCALLENA"/>
        <s v="ATLETICA UNION CREAZZO"/>
        <s v="ATL.SELVA BOVOLONE"/>
        <s v="Csi Atletica colli Berici"/>
        <m/>
      </sharedItems>
    </cacheField>
    <cacheField name="Tempo / Misura" numFmtId="0">
      <sharedItems containsBlank="1" containsMixedTypes="1" containsNumber="1" minValue="13.45" maxValue="14.46"/>
    </cacheField>
    <cacheField name="POS." numFmtId="0">
      <sharedItems containsBlank="1" containsMixedTypes="1" containsNumber="1" containsInteger="1" minValue="1" maxValue="4"/>
    </cacheField>
    <cacheField name="CLASSIFICA" numFmtId="0">
      <sharedItems containsString="0" containsBlank="1" containsNumber="1" containsInteger="1" minValue="1" maxValue="6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Claudio" refreshedDate="42554.608775000001" createdVersion="6" refreshedVersion="6" recordCount="9">
  <cacheSource type="worksheet">
    <worksheetSource ref="A3:I14" sheet="100 m. SEN-F"/>
  </cacheSource>
  <cacheFields count="9">
    <cacheField name="CORSIA" numFmtId="0">
      <sharedItems containsString="0" containsBlank="1" containsNumber="1" containsInteger="1" minValue="1" maxValue="6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String="0" containsBlank="1" containsNumber="1" containsInteger="1" minValue="1992" maxValue="1996"/>
    </cacheField>
    <cacheField name="SOCIETA'" numFmtId="0">
      <sharedItems containsBlank="1" count="7">
        <s v="POL. PADANA"/>
        <s v="ATLETICA TRISSINO"/>
        <s v="ATLETICA PONZANO "/>
        <s v="A.S.D RISORGIVE"/>
        <s v="ATLETICA UNION CREAZZO"/>
        <s v="POLISPORTIVA DUEVILLE"/>
        <m/>
      </sharedItems>
    </cacheField>
    <cacheField name="Tempo / Misura" numFmtId="0">
      <sharedItems containsBlank="1" containsMixedTypes="1" containsNumber="1" minValue="12.64" maxValue="15.85"/>
    </cacheField>
    <cacheField name="POS." numFmtId="0">
      <sharedItems containsBlank="1" containsMixedTypes="1" containsNumber="1" containsInteger="1" minValue="1" maxValue="6"/>
    </cacheField>
    <cacheField name="CLASSIFICA" numFmtId="0">
      <sharedItems containsString="0" containsBlank="1" containsNumber="1" containsInteger="1" minValue="1" maxValue="6"/>
    </cacheField>
    <cacheField name="PUNTI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Claudio" refreshedDate="42554.608775231478" createdVersion="6" refreshedVersion="6" recordCount="6">
  <cacheSource type="worksheet">
    <worksheetSource ref="A3:I11" sheet="100 m. AmB-F"/>
  </cacheSource>
  <cacheFields count="9">
    <cacheField name="CORSIA" numFmtId="0">
      <sharedItems containsString="0" containsBlank="1" containsNumber="1" containsInteger="1" minValue="1" maxValue="5"/>
    </cacheField>
    <cacheField name="COGNOME" numFmtId="0">
      <sharedItems containsBlank="1"/>
    </cacheField>
    <cacheField name="NOME" numFmtId="0">
      <sharedItems containsBlank="1"/>
    </cacheField>
    <cacheField name="ANNO DI NASCITA " numFmtId="0">
      <sharedItems containsString="0" containsBlank="1" containsNumber="1" containsInteger="1" minValue="1961" maxValue="1968"/>
    </cacheField>
    <cacheField name="SOCIETA'" numFmtId="0">
      <sharedItems containsBlank="1" count="6">
        <s v="ATLETICA VILLORBA"/>
        <s v="POLISPORTIVA DUEVILLE"/>
        <s v="ATLETICA PONZANO "/>
        <s v="ATLETICA UNION CREAZZO"/>
        <s v="POL. PADANA"/>
        <m/>
      </sharedItems>
    </cacheField>
    <cacheField name="Tempo / Misura" numFmtId="0">
      <sharedItems containsString="0" containsBlank="1" containsNumber="1" minValue="14.7" maxValue="19.47"/>
    </cacheField>
    <cacheField name="POS." numFmtId="0">
      <sharedItems containsString="0" containsBlank="1" containsNumber="1" containsInteger="1" minValue="1" maxValue="5"/>
    </cacheField>
    <cacheField name="CLASSIFICA" numFmtId="0">
      <sharedItems containsString="0" containsBlank="1" containsNumber="1" containsInteger="1" minValue="1" maxValue="5"/>
    </cacheField>
    <cacheField name="PUNTI" numFmtId="0">
      <sharedItems containsString="0" containsBlank="1" containsNumber="1" containsInteger="1" minValue="3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x v="0"/>
    <n v="1"/>
  </r>
  <r>
    <x v="1"/>
    <n v="0"/>
  </r>
  <r>
    <x v="2"/>
    <n v="4"/>
  </r>
  <r>
    <x v="3"/>
    <n v="7"/>
  </r>
  <r>
    <x v="4"/>
    <n v="11"/>
  </r>
  <r>
    <x v="5"/>
    <n v="6"/>
  </r>
  <r>
    <x v="6"/>
    <m/>
  </r>
  <r>
    <x v="6"/>
    <m/>
  </r>
  <r>
    <x v="6"/>
    <m/>
  </r>
  <r>
    <x v="7"/>
    <m/>
  </r>
  <r>
    <x v="8"/>
    <s v="Totale"/>
  </r>
  <r>
    <x v="9"/>
    <n v="2"/>
  </r>
  <r>
    <x v="10"/>
    <n v="6"/>
  </r>
  <r>
    <x v="11"/>
    <n v="0"/>
  </r>
  <r>
    <x v="12"/>
    <n v="7"/>
  </r>
  <r>
    <x v="2"/>
    <n v="5"/>
  </r>
  <r>
    <x v="3"/>
    <n v="1"/>
  </r>
  <r>
    <x v="4"/>
    <n v="4"/>
  </r>
  <r>
    <x v="13"/>
    <n v="8"/>
  </r>
  <r>
    <x v="14"/>
    <n v="1"/>
  </r>
  <r>
    <x v="6"/>
    <m/>
  </r>
  <r>
    <x v="6"/>
    <m/>
  </r>
  <r>
    <x v="6"/>
    <m/>
  </r>
  <r>
    <x v="7"/>
    <m/>
  </r>
  <r>
    <x v="8"/>
    <s v="Totale"/>
  </r>
  <r>
    <x v="0"/>
    <n v="1"/>
  </r>
  <r>
    <x v="15"/>
    <n v="1"/>
  </r>
  <r>
    <x v="16"/>
    <n v="1"/>
  </r>
  <r>
    <x v="11"/>
    <n v="0"/>
  </r>
  <r>
    <x v="17"/>
    <n v="3"/>
  </r>
  <r>
    <x v="18"/>
    <n v="7"/>
  </r>
  <r>
    <x v="19"/>
    <n v="1"/>
  </r>
  <r>
    <x v="20"/>
    <n v="12"/>
  </r>
  <r>
    <x v="3"/>
    <n v="2"/>
  </r>
  <r>
    <x v="4"/>
    <n v="1"/>
  </r>
  <r>
    <x v="5"/>
    <n v="4"/>
  </r>
  <r>
    <x v="21"/>
    <n v="0"/>
  </r>
  <r>
    <x v="22"/>
    <n v="5"/>
  </r>
  <r>
    <x v="23"/>
    <n v="1"/>
  </r>
  <r>
    <x v="6"/>
    <m/>
  </r>
  <r>
    <x v="6"/>
    <m/>
  </r>
  <r>
    <x v="6"/>
    <m/>
  </r>
  <r>
    <x v="7"/>
    <m/>
  </r>
  <r>
    <x v="8"/>
    <s v="Totale"/>
  </r>
  <r>
    <x v="16"/>
    <n v="3"/>
  </r>
  <r>
    <x v="11"/>
    <n v="2"/>
  </r>
  <r>
    <x v="18"/>
    <n v="16"/>
  </r>
  <r>
    <x v="12"/>
    <n v="1"/>
  </r>
  <r>
    <x v="24"/>
    <n v="6"/>
  </r>
  <r>
    <x v="4"/>
    <n v="2"/>
  </r>
  <r>
    <x v="25"/>
    <n v="4"/>
  </r>
  <r>
    <x v="6"/>
    <m/>
  </r>
  <r>
    <x v="6"/>
    <m/>
  </r>
  <r>
    <x v="6"/>
    <m/>
  </r>
  <r>
    <x v="7"/>
    <m/>
  </r>
  <r>
    <x v="8"/>
    <s v="Totale"/>
  </r>
  <r>
    <x v="11"/>
    <n v="0"/>
  </r>
  <r>
    <x v="2"/>
    <n v="4"/>
  </r>
  <r>
    <x v="3"/>
    <n v="8"/>
  </r>
  <r>
    <x v="4"/>
    <n v="5"/>
  </r>
  <r>
    <x v="13"/>
    <n v="6"/>
  </r>
  <r>
    <x v="6"/>
    <m/>
  </r>
  <r>
    <x v="6"/>
    <m/>
  </r>
  <r>
    <x v="6"/>
    <m/>
  </r>
  <r>
    <x v="7"/>
    <m/>
  </r>
  <r>
    <x v="8"/>
    <s v="Totale"/>
  </r>
  <r>
    <x v="0"/>
    <n v="8"/>
  </r>
  <r>
    <x v="26"/>
    <n v="0"/>
  </r>
  <r>
    <x v="18"/>
    <n v="11"/>
  </r>
  <r>
    <x v="4"/>
    <n v="6"/>
  </r>
  <r>
    <x v="5"/>
    <n v="3"/>
  </r>
  <r>
    <x v="6"/>
    <m/>
  </r>
  <r>
    <x v="6"/>
    <m/>
  </r>
  <r>
    <x v="6"/>
    <m/>
  </r>
  <r>
    <x v="7"/>
    <m/>
  </r>
  <r>
    <x v="8"/>
    <s v="Totale"/>
  </r>
  <r>
    <x v="0"/>
    <n v="6"/>
  </r>
  <r>
    <x v="16"/>
    <n v="4"/>
  </r>
  <r>
    <x v="18"/>
    <n v="5"/>
  </r>
  <r>
    <x v="5"/>
    <n v="8"/>
  </r>
  <r>
    <x v="22"/>
    <n v="5"/>
  </r>
  <r>
    <x v="23"/>
    <n v="2"/>
  </r>
  <r>
    <x v="13"/>
    <n v="1"/>
  </r>
  <r>
    <x v="6"/>
    <m/>
  </r>
  <r>
    <x v="6"/>
    <m/>
  </r>
  <r>
    <x v="6"/>
    <m/>
  </r>
  <r>
    <x v="7"/>
    <m/>
  </r>
  <r>
    <x v="8"/>
    <s v="Totale"/>
  </r>
  <r>
    <x v="0"/>
    <n v="1"/>
  </r>
  <r>
    <x v="27"/>
    <n v="5"/>
  </r>
  <r>
    <x v="16"/>
    <n v="1"/>
  </r>
  <r>
    <x v="11"/>
    <n v="1"/>
  </r>
  <r>
    <x v="18"/>
    <n v="2"/>
  </r>
  <r>
    <x v="2"/>
    <n v="14"/>
  </r>
  <r>
    <x v="28"/>
    <n v="1"/>
  </r>
  <r>
    <x v="29"/>
    <n v="2"/>
  </r>
  <r>
    <x v="30"/>
    <n v="2"/>
  </r>
  <r>
    <x v="5"/>
    <n v="9"/>
  </r>
  <r>
    <x v="21"/>
    <n v="0"/>
  </r>
  <r>
    <x v="23"/>
    <n v="1"/>
  </r>
  <r>
    <x v="13"/>
    <n v="1"/>
  </r>
  <r>
    <x v="6"/>
    <m/>
  </r>
  <r>
    <x v="6"/>
    <m/>
  </r>
  <r>
    <x v="6"/>
    <m/>
  </r>
  <r>
    <x v="7"/>
    <m/>
  </r>
  <r>
    <x v="8"/>
    <s v="Totale"/>
  </r>
  <r>
    <x v="0"/>
    <n v="1"/>
  </r>
  <r>
    <x v="26"/>
    <n v="3"/>
  </r>
  <r>
    <x v="11"/>
    <n v="9"/>
  </r>
  <r>
    <x v="18"/>
    <n v="8"/>
  </r>
  <r>
    <x v="2"/>
    <n v="1"/>
  </r>
  <r>
    <x v="25"/>
    <n v="1"/>
  </r>
  <r>
    <x v="4"/>
    <n v="2"/>
  </r>
  <r>
    <x v="30"/>
    <n v="6"/>
  </r>
  <r>
    <x v="13"/>
    <n v="1"/>
  </r>
  <r>
    <x v="31"/>
    <n v="5"/>
  </r>
  <r>
    <x v="6"/>
    <m/>
  </r>
  <r>
    <x v="6"/>
    <m/>
  </r>
  <r>
    <x v="6"/>
    <m/>
  </r>
  <r>
    <x v="6"/>
    <m/>
  </r>
  <r>
    <x v="7"/>
    <m/>
  </r>
  <r>
    <x v="8"/>
    <s v="Totale"/>
  </r>
  <r>
    <x v="32"/>
    <n v="0"/>
  </r>
  <r>
    <x v="2"/>
    <n v="14"/>
  </r>
  <r>
    <x v="6"/>
    <m/>
  </r>
  <r>
    <x v="6"/>
    <m/>
  </r>
  <r>
    <x v="6"/>
    <m/>
  </r>
  <r>
    <x v="7"/>
    <m/>
  </r>
  <r>
    <x v="8"/>
    <s v="Totale"/>
  </r>
  <r>
    <x v="11"/>
    <n v="8"/>
  </r>
  <r>
    <x v="12"/>
    <n v="6"/>
  </r>
  <r>
    <x v="4"/>
    <n v="5"/>
  </r>
  <r>
    <x v="6"/>
    <m/>
  </r>
  <r>
    <x v="6"/>
    <m/>
  </r>
  <r>
    <x v="6"/>
    <m/>
  </r>
  <r>
    <x v="7"/>
    <m/>
  </r>
  <r>
    <x v="8"/>
    <s v="Totale"/>
  </r>
  <r>
    <x v="27"/>
    <n v="9"/>
  </r>
  <r>
    <x v="16"/>
    <n v="0"/>
  </r>
  <r>
    <x v="18"/>
    <n v="9"/>
  </r>
  <r>
    <x v="4"/>
    <n v="8"/>
  </r>
  <r>
    <x v="6"/>
    <m/>
  </r>
  <r>
    <x v="6"/>
    <m/>
  </r>
  <r>
    <x v="6"/>
    <m/>
  </r>
  <r>
    <x v="7"/>
    <m/>
  </r>
  <r>
    <x v="8"/>
    <s v="Totale"/>
  </r>
  <r>
    <x v="18"/>
    <n v="6"/>
  </r>
  <r>
    <x v="5"/>
    <n v="8"/>
  </r>
  <r>
    <x v="6"/>
    <m/>
  </r>
  <r>
    <x v="6"/>
    <m/>
  </r>
  <r>
    <x v="6"/>
    <m/>
  </r>
  <r>
    <x v="7"/>
    <m/>
  </r>
  <r>
    <x v="8"/>
    <s v="Totale"/>
  </r>
  <r>
    <x v="11"/>
    <n v="10"/>
  </r>
  <r>
    <x v="5"/>
    <n v="13"/>
  </r>
  <r>
    <x v="33"/>
    <n v="3"/>
  </r>
  <r>
    <x v="6"/>
    <m/>
  </r>
  <r>
    <x v="6"/>
    <m/>
  </r>
  <r>
    <x v="6"/>
    <m/>
  </r>
  <r>
    <x v="7"/>
    <m/>
  </r>
  <r>
    <x v="8"/>
    <s v="Totale"/>
  </r>
  <r>
    <x v="15"/>
    <n v="3"/>
  </r>
  <r>
    <x v="11"/>
    <n v="8"/>
  </r>
  <r>
    <x v="18"/>
    <n v="9"/>
  </r>
  <r>
    <x v="2"/>
    <n v="5"/>
  </r>
  <r>
    <x v="19"/>
    <n v="1"/>
  </r>
  <r>
    <x v="4"/>
    <n v="1"/>
  </r>
  <r>
    <x v="5"/>
    <n v="1"/>
  </r>
  <r>
    <x v="22"/>
    <n v="4"/>
  </r>
  <r>
    <x v="34"/>
    <m/>
  </r>
  <r>
    <x v="6"/>
    <m/>
  </r>
  <r>
    <x v="6"/>
    <m/>
  </r>
  <r>
    <x v="6"/>
    <m/>
  </r>
  <r>
    <x v="7"/>
    <m/>
  </r>
  <r>
    <x v="8"/>
    <s v="Totale"/>
  </r>
  <r>
    <x v="0"/>
    <n v="0"/>
  </r>
  <r>
    <x v="16"/>
    <n v="3"/>
  </r>
  <r>
    <x v="11"/>
    <n v="8"/>
  </r>
  <r>
    <x v="18"/>
    <n v="14"/>
  </r>
  <r>
    <x v="4"/>
    <n v="1"/>
  </r>
  <r>
    <x v="5"/>
    <n v="5"/>
  </r>
  <r>
    <x v="22"/>
    <n v="2"/>
  </r>
  <r>
    <x v="34"/>
    <m/>
  </r>
  <r>
    <x v="6"/>
    <m/>
  </r>
  <r>
    <x v="6"/>
    <m/>
  </r>
  <r>
    <x v="6"/>
    <m/>
  </r>
  <r>
    <x v="7"/>
    <m/>
  </r>
  <r>
    <x v="8"/>
    <s v="Totale"/>
  </r>
  <r>
    <x v="0"/>
    <n v="1"/>
  </r>
  <r>
    <x v="26"/>
    <n v="3"/>
  </r>
  <r>
    <x v="11"/>
    <n v="12"/>
  </r>
  <r>
    <x v="18"/>
    <n v="1"/>
  </r>
  <r>
    <x v="12"/>
    <n v="0"/>
  </r>
  <r>
    <x v="2"/>
    <n v="8"/>
  </r>
  <r>
    <x v="3"/>
    <n v="5"/>
  </r>
  <r>
    <x v="4"/>
    <n v="3"/>
  </r>
  <r>
    <x v="5"/>
    <n v="0"/>
  </r>
  <r>
    <x v="20"/>
    <n v="2"/>
  </r>
  <r>
    <x v="6"/>
    <m/>
  </r>
  <r>
    <x v="6"/>
    <m/>
  </r>
  <r>
    <x v="6"/>
    <m/>
  </r>
  <r>
    <x v="7"/>
    <m/>
  </r>
  <r>
    <x v="8"/>
    <s v="Totale"/>
  </r>
  <r>
    <x v="17"/>
    <n v="2"/>
  </r>
  <r>
    <x v="18"/>
    <n v="0"/>
  </r>
  <r>
    <x v="12"/>
    <n v="5"/>
  </r>
  <r>
    <x v="2"/>
    <n v="4"/>
  </r>
  <r>
    <x v="28"/>
    <n v="5"/>
  </r>
  <r>
    <x v="20"/>
    <n v="9"/>
  </r>
  <r>
    <x v="4"/>
    <n v="1"/>
  </r>
  <r>
    <x v="5"/>
    <n v="8"/>
  </r>
  <r>
    <x v="22"/>
    <n v="2"/>
  </r>
  <r>
    <x v="6"/>
    <m/>
  </r>
  <r>
    <x v="6"/>
    <m/>
  </r>
  <r>
    <x v="6"/>
    <m/>
  </r>
  <r>
    <x v="7"/>
    <m/>
  </r>
  <r>
    <x v="8"/>
    <s v="Totale"/>
  </r>
  <r>
    <x v="9"/>
    <n v="1"/>
  </r>
  <r>
    <x v="0"/>
    <n v="1"/>
  </r>
  <r>
    <x v="27"/>
    <n v="1"/>
  </r>
  <r>
    <x v="16"/>
    <n v="2"/>
  </r>
  <r>
    <x v="11"/>
    <n v="1"/>
  </r>
  <r>
    <x v="17"/>
    <n v="4"/>
  </r>
  <r>
    <x v="18"/>
    <n v="1"/>
  </r>
  <r>
    <x v="12"/>
    <n v="5"/>
  </r>
  <r>
    <x v="2"/>
    <n v="13"/>
  </r>
  <r>
    <x v="28"/>
    <n v="1"/>
  </r>
  <r>
    <x v="25"/>
    <n v="13"/>
  </r>
  <r>
    <x v="3"/>
    <n v="2"/>
  </r>
  <r>
    <x v="29"/>
    <n v="2"/>
  </r>
  <r>
    <x v="4"/>
    <n v="2"/>
  </r>
  <r>
    <x v="30"/>
    <n v="1"/>
  </r>
  <r>
    <x v="5"/>
    <n v="3"/>
  </r>
  <r>
    <x v="22"/>
    <n v="5"/>
  </r>
  <r>
    <x v="23"/>
    <n v="3"/>
  </r>
  <r>
    <x v="13"/>
    <n v="1"/>
  </r>
  <r>
    <x v="31"/>
    <n v="4"/>
  </r>
  <r>
    <x v="6"/>
    <m/>
  </r>
  <r>
    <x v="6"/>
    <m/>
  </r>
  <r>
    <x v="6"/>
    <m/>
  </r>
  <r>
    <x v="6"/>
    <m/>
  </r>
  <r>
    <x v="7"/>
    <m/>
  </r>
  <r>
    <x v="8"/>
    <s v="Totale"/>
  </r>
  <r>
    <x v="11"/>
    <n v="5"/>
  </r>
  <r>
    <x v="18"/>
    <n v="4"/>
  </r>
  <r>
    <x v="12"/>
    <n v="8"/>
  </r>
  <r>
    <x v="4"/>
    <n v="3"/>
  </r>
  <r>
    <x v="5"/>
    <n v="6"/>
  </r>
  <r>
    <x v="34"/>
    <m/>
  </r>
  <r>
    <x v="6"/>
    <m/>
  </r>
  <r>
    <x v="6"/>
    <m/>
  </r>
  <r>
    <x v="6"/>
    <m/>
  </r>
  <r>
    <x v="7"/>
    <m/>
  </r>
  <r>
    <x v="8"/>
    <s v="Totale"/>
  </r>
  <r>
    <x v="27"/>
    <n v="1"/>
  </r>
  <r>
    <x v="26"/>
    <n v="4"/>
  </r>
  <r>
    <x v="16"/>
    <n v="5"/>
  </r>
  <r>
    <x v="18"/>
    <n v="8"/>
  </r>
  <r>
    <x v="12"/>
    <n v="8"/>
  </r>
  <r>
    <x v="4"/>
    <n v="6"/>
  </r>
  <r>
    <x v="5"/>
    <n v="2"/>
  </r>
  <r>
    <x v="34"/>
    <m/>
  </r>
  <r>
    <x v="6"/>
    <m/>
  </r>
  <r>
    <x v="6"/>
    <m/>
  </r>
  <r>
    <x v="6"/>
    <m/>
  </r>
  <r>
    <x v="7"/>
    <m/>
  </r>
  <r>
    <x v="8"/>
    <s v="Totale"/>
  </r>
  <r>
    <x v="9"/>
    <n v="4"/>
  </r>
  <r>
    <x v="11"/>
    <n v="5"/>
  </r>
  <r>
    <x v="17"/>
    <n v="6"/>
  </r>
  <r>
    <x v="18"/>
    <n v="3"/>
  </r>
  <r>
    <x v="4"/>
    <n v="8"/>
  </r>
  <r>
    <x v="5"/>
    <n v="2"/>
  </r>
  <r>
    <x v="34"/>
    <m/>
  </r>
  <r>
    <x v="6"/>
    <m/>
  </r>
  <r>
    <x v="6"/>
    <m/>
  </r>
  <r>
    <x v="6"/>
    <m/>
  </r>
  <r>
    <x v="7"/>
    <m/>
  </r>
  <r>
    <x v="8"/>
    <s v="Totale"/>
  </r>
  <r>
    <x v="27"/>
    <n v="4"/>
  </r>
  <r>
    <x v="26"/>
    <n v="2"/>
  </r>
  <r>
    <x v="11"/>
    <n v="6"/>
  </r>
  <r>
    <x v="18"/>
    <n v="3"/>
  </r>
  <r>
    <x v="2"/>
    <n v="0"/>
  </r>
  <r>
    <x v="20"/>
    <n v="8"/>
  </r>
  <r>
    <x v="21"/>
    <n v="5"/>
  </r>
  <r>
    <x v="34"/>
    <m/>
  </r>
  <r>
    <x v="6"/>
    <m/>
  </r>
  <r>
    <x v="6"/>
    <m/>
  </r>
  <r>
    <x v="6"/>
    <m/>
  </r>
  <r>
    <x v="7"/>
    <m/>
  </r>
  <r>
    <x v="8"/>
    <s v="Totale"/>
  </r>
  <r>
    <x v="0"/>
    <n v="6"/>
  </r>
  <r>
    <x v="27"/>
    <n v="1"/>
  </r>
  <r>
    <x v="26"/>
    <n v="1"/>
  </r>
  <r>
    <x v="16"/>
    <n v="1"/>
  </r>
  <r>
    <x v="18"/>
    <n v="1"/>
  </r>
  <r>
    <x v="2"/>
    <n v="11"/>
  </r>
  <r>
    <x v="28"/>
    <n v="4"/>
  </r>
  <r>
    <x v="25"/>
    <n v="4"/>
  </r>
  <r>
    <x v="3"/>
    <n v="2"/>
  </r>
  <r>
    <x v="4"/>
    <n v="9"/>
  </r>
  <r>
    <x v="5"/>
    <n v="3"/>
  </r>
  <r>
    <x v="22"/>
    <n v="6"/>
  </r>
  <r>
    <x v="23"/>
    <n v="4"/>
  </r>
  <r>
    <x v="13"/>
    <n v="1"/>
  </r>
  <r>
    <x v="6"/>
    <m/>
  </r>
  <r>
    <x v="6"/>
    <m/>
  </r>
  <r>
    <x v="6"/>
    <m/>
  </r>
  <r>
    <x v="6"/>
    <m/>
  </r>
  <r>
    <x v="7"/>
    <m/>
  </r>
  <r>
    <x v="8"/>
    <s v="Totale"/>
  </r>
  <r>
    <x v="11"/>
    <n v="3"/>
  </r>
  <r>
    <x v="17"/>
    <n v="1"/>
  </r>
  <r>
    <x v="18"/>
    <n v="3"/>
  </r>
  <r>
    <x v="12"/>
    <n v="7"/>
  </r>
  <r>
    <x v="2"/>
    <n v="7"/>
  </r>
  <r>
    <x v="25"/>
    <n v="4"/>
  </r>
  <r>
    <x v="4"/>
    <n v="1"/>
  </r>
  <r>
    <x v="22"/>
    <n v="11"/>
  </r>
  <r>
    <x v="13"/>
    <n v="1"/>
  </r>
  <r>
    <x v="6"/>
    <m/>
  </r>
  <r>
    <x v="6"/>
    <m/>
  </r>
  <r>
    <x v="6"/>
    <m/>
  </r>
  <r>
    <x v="6"/>
    <m/>
  </r>
  <r>
    <x v="6"/>
    <m/>
  </r>
  <r>
    <x v="7"/>
    <m/>
  </r>
  <r>
    <x v="8"/>
    <s v="Totale"/>
  </r>
  <r>
    <x v="0"/>
    <n v="2"/>
  </r>
  <r>
    <x v="27"/>
    <n v="2"/>
  </r>
  <r>
    <x v="26"/>
    <n v="4"/>
  </r>
  <r>
    <x v="16"/>
    <n v="3"/>
  </r>
  <r>
    <x v="11"/>
    <n v="2"/>
  </r>
  <r>
    <x v="17"/>
    <n v="1"/>
  </r>
  <r>
    <x v="18"/>
    <n v="13"/>
  </r>
  <r>
    <x v="2"/>
    <n v="9"/>
  </r>
  <r>
    <x v="28"/>
    <n v="7.5"/>
  </r>
  <r>
    <x v="3"/>
    <n v="2"/>
  </r>
  <r>
    <x v="29"/>
    <n v="2"/>
  </r>
  <r>
    <x v="30"/>
    <n v="2"/>
  </r>
  <r>
    <x v="5"/>
    <n v="8.5"/>
  </r>
  <r>
    <x v="21"/>
    <n v="0"/>
  </r>
  <r>
    <x v="22"/>
    <n v="6"/>
  </r>
  <r>
    <x v="23"/>
    <n v="3"/>
  </r>
  <r>
    <x v="6"/>
    <m/>
  </r>
  <r>
    <x v="6"/>
    <m/>
  </r>
  <r>
    <x v="6"/>
    <m/>
  </r>
  <r>
    <x v="6"/>
    <m/>
  </r>
  <r>
    <x v="7"/>
    <m/>
  </r>
  <r>
    <x v="8"/>
    <s v="Totale"/>
  </r>
  <r>
    <x v="10"/>
    <n v="1"/>
  </r>
  <r>
    <x v="27"/>
    <n v="2"/>
  </r>
  <r>
    <x v="16"/>
    <n v="11"/>
  </r>
  <r>
    <x v="11"/>
    <n v="1"/>
  </r>
  <r>
    <x v="2"/>
    <n v="2"/>
  </r>
  <r>
    <x v="3"/>
    <n v="2"/>
  </r>
  <r>
    <x v="30"/>
    <n v="12"/>
  </r>
  <r>
    <x v="22"/>
    <n v="2"/>
  </r>
  <r>
    <x v="23"/>
    <n v="0"/>
  </r>
  <r>
    <x v="13"/>
    <n v="4"/>
  </r>
  <r>
    <x v="20"/>
    <n v="6"/>
  </r>
  <r>
    <x v="6"/>
    <m/>
  </r>
  <r>
    <x v="6"/>
    <m/>
  </r>
  <r>
    <x v="6"/>
    <m/>
  </r>
  <r>
    <x v="6"/>
    <m/>
  </r>
  <r>
    <x v="7"/>
    <m/>
  </r>
  <r>
    <x v="8"/>
    <s v="Totale"/>
  </r>
  <r>
    <x v="10"/>
    <n v="1"/>
  </r>
  <r>
    <x v="35"/>
    <n v="2"/>
  </r>
  <r>
    <x v="27"/>
    <n v="4"/>
  </r>
  <r>
    <x v="16"/>
    <n v="13"/>
  </r>
  <r>
    <x v="11"/>
    <n v="12"/>
  </r>
  <r>
    <x v="17"/>
    <n v="2"/>
  </r>
  <r>
    <x v="18"/>
    <n v="7"/>
  </r>
  <r>
    <x v="2"/>
    <n v="3"/>
  </r>
  <r>
    <x v="36"/>
    <n v="1"/>
  </r>
  <r>
    <x v="3"/>
    <n v="1"/>
  </r>
  <r>
    <x v="30"/>
    <n v="3"/>
  </r>
  <r>
    <x v="5"/>
    <n v="3"/>
  </r>
  <r>
    <x v="22"/>
    <n v="3"/>
  </r>
  <r>
    <x v="23"/>
    <n v="1"/>
  </r>
  <r>
    <x v="13"/>
    <n v="5"/>
  </r>
  <r>
    <x v="6"/>
    <m/>
  </r>
  <r>
    <x v="6"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15">
  <r>
    <n v="5"/>
    <s v="GUARISE"/>
    <s v="MICHELA"/>
    <n v="1971"/>
    <x v="0"/>
    <n v="14.93"/>
    <n v="1"/>
    <n v="1"/>
    <n v="8"/>
  </r>
  <r>
    <n v="3"/>
    <s v="BEDINI"/>
    <s v="MARJANA"/>
    <n v="1980"/>
    <x v="1"/>
    <n v="15.12"/>
    <n v="1"/>
    <n v="2"/>
    <n v="6"/>
  </r>
  <r>
    <n v="4"/>
    <s v="ZERBINATI"/>
    <s v="SARA"/>
    <n v="1978"/>
    <x v="2"/>
    <n v="15.68"/>
    <n v="2"/>
    <n v="3"/>
    <n v="5"/>
  </r>
  <r>
    <n v="2"/>
    <s v="GUARDA"/>
    <s v="FEDERICA"/>
    <n v="1971"/>
    <x v="3"/>
    <n v="16.09"/>
    <n v="1"/>
    <n v="4"/>
    <n v="4"/>
  </r>
  <r>
    <n v="1"/>
    <s v="LA TORRE"/>
    <s v="MARUSCA"/>
    <s v="1973"/>
    <x v="4"/>
    <n v="16.510000000000002"/>
    <n v="3"/>
    <n v="5"/>
    <n v="3"/>
  </r>
  <r>
    <n v="5"/>
    <s v="TAGAM"/>
    <s v="GHIZLANE"/>
    <s v="1980"/>
    <x v="4"/>
    <n v="16.53"/>
    <n v="2"/>
    <n v="6"/>
    <n v="2"/>
  </r>
  <r>
    <n v="3"/>
    <s v="DE BETTIN"/>
    <s v="ROBERTA"/>
    <n v="1973"/>
    <x v="5"/>
    <n v="16.66"/>
    <n v="4"/>
    <n v="7"/>
    <n v="1"/>
  </r>
  <r>
    <n v="2"/>
    <s v="ZERBINATI"/>
    <s v="MICHELA"/>
    <n v="1974"/>
    <x v="2"/>
    <n v="17.09"/>
    <n v="5"/>
    <n v="8"/>
    <n v="1"/>
  </r>
  <r>
    <n v="2"/>
    <s v="CECCHINATO"/>
    <s v="MARIA"/>
    <n v="1972"/>
    <x v="2"/>
    <n v="17.75"/>
    <n v="3"/>
    <n v="9"/>
    <n v="1"/>
  </r>
  <r>
    <n v="5"/>
    <s v="VENZO"/>
    <s v="SELENA"/>
    <n v="1974"/>
    <x v="6"/>
    <n v="18.53"/>
    <n v="2"/>
    <n v="10"/>
    <n v="1"/>
  </r>
  <r>
    <n v="4"/>
    <s v="VENCATO"/>
    <s v="LARA"/>
    <n v="1971"/>
    <x v="2"/>
    <n v="18.72"/>
    <n v="4"/>
    <n v="11"/>
    <n v="1"/>
  </r>
  <r>
    <n v="1"/>
    <s v="CAMPAGNOLO"/>
    <s v="ROBERTA"/>
    <n v="1974"/>
    <x v="6"/>
    <n v="18.940000000000001"/>
    <n v="3"/>
    <n v="12"/>
    <n v="1"/>
  </r>
  <r>
    <n v="3"/>
    <s v="MARONGIU"/>
    <s v="SONIA"/>
    <s v="1974"/>
    <x v="4"/>
    <s v="np"/>
    <s v="np"/>
    <m/>
    <n v="0"/>
  </r>
  <r>
    <n v="4"/>
    <s v="DA ROS"/>
    <s v="BARBARA"/>
    <n v="1972"/>
    <x v="5"/>
    <s v="np"/>
    <s v="np"/>
    <m/>
    <n v="0"/>
  </r>
  <r>
    <m/>
    <m/>
    <m/>
    <m/>
    <x v="7"/>
    <m/>
    <m/>
    <m/>
    <m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count="44">
  <r>
    <n v="5"/>
    <s v="MAISTRO"/>
    <s v="STEVEN"/>
    <n v="2001"/>
    <x v="0"/>
    <n v="38.97"/>
    <n v="1"/>
    <n v="1"/>
    <n v="8"/>
  </r>
  <r>
    <n v="1"/>
    <s v="LAZZARO"/>
    <s v="MARCO"/>
    <n v="2001"/>
    <x v="1"/>
    <n v="39.479999999999997"/>
    <n v="1"/>
    <n v="2"/>
    <n v="6"/>
  </r>
  <r>
    <n v="1"/>
    <s v="CRISCUOLO"/>
    <s v="SAMUELE"/>
    <n v="2002"/>
    <x v="2"/>
    <n v="39.590000000000003"/>
    <n v="1"/>
    <n v="3"/>
    <n v="5"/>
  </r>
  <r>
    <n v="3"/>
    <s v="SINGH"/>
    <s v="VISHAVJEET"/>
    <n v="2001"/>
    <x v="3"/>
    <n v="39.799999999999997"/>
    <n v="2"/>
    <n v="4"/>
    <n v="4"/>
  </r>
  <r>
    <n v="2"/>
    <s v="BUSATO"/>
    <s v="GIOVANNI"/>
    <n v="36966"/>
    <x v="4"/>
    <n v="40.25"/>
    <n v="3"/>
    <n v="5"/>
    <n v="3"/>
  </r>
  <r>
    <n v="3"/>
    <s v="ZUGNO"/>
    <s v="FEDERICO"/>
    <n v="2001"/>
    <x v="1"/>
    <n v="41.47"/>
    <n v="2"/>
    <n v="6"/>
    <n v="2"/>
  </r>
  <r>
    <n v="2"/>
    <s v="BURS"/>
    <s v="RAUL SEBASTIAN"/>
    <n v="2001"/>
    <x v="0"/>
    <n v="41.8"/>
    <n v="3"/>
    <n v="7"/>
    <n v="1"/>
  </r>
  <r>
    <n v="6"/>
    <s v="FABIAN "/>
    <s v="FILIPPO"/>
    <n v="2002"/>
    <x v="5"/>
    <n v="42.02"/>
    <n v="1"/>
    <n v="8"/>
    <n v="1"/>
  </r>
  <r>
    <n v="2"/>
    <s v="RAFFAELLO"/>
    <s v="LORENZO"/>
    <n v="2001"/>
    <x v="6"/>
    <n v="42.32"/>
    <n v="1"/>
    <n v="9"/>
    <n v="1"/>
  </r>
  <r>
    <n v="5"/>
    <s v="GAJO"/>
    <s v="RICCARDO"/>
    <n v="2001"/>
    <x v="1"/>
    <n v="42.49"/>
    <n v="2"/>
    <n v="10"/>
    <n v="1"/>
  </r>
  <r>
    <n v="4"/>
    <s v="DA GIAU"/>
    <s v="DIEGO"/>
    <n v="2001"/>
    <x v="7"/>
    <n v="43.3"/>
    <n v="3"/>
    <n v="11"/>
    <n v="1"/>
  </r>
  <r>
    <n v="1"/>
    <s v="DANI"/>
    <s v="MATTEO"/>
    <n v="2002"/>
    <x v="8"/>
    <n v="43.33"/>
    <n v="4"/>
    <n v="12"/>
    <n v="1"/>
  </r>
  <r>
    <n v="5"/>
    <s v="ZUCCHI"/>
    <s v="GIOELE"/>
    <n v="2002"/>
    <x v="9"/>
    <n v="43.58"/>
    <n v="2"/>
    <n v="13"/>
    <n v="1"/>
  </r>
  <r>
    <n v="2"/>
    <s v="BEXON"/>
    <s v="GIOVANNI"/>
    <n v="2001"/>
    <x v="1"/>
    <n v="43.78"/>
    <n v="5"/>
    <n v="14"/>
    <n v="1"/>
  </r>
  <r>
    <n v="4"/>
    <s v="ZORZO"/>
    <s v="LEONARDO"/>
    <n v="2001"/>
    <x v="8"/>
    <n v="44.41"/>
    <n v="4"/>
    <n v="15"/>
    <n v="1"/>
  </r>
  <r>
    <n v="4"/>
    <s v="PIEROPAN"/>
    <s v="MANUEL"/>
    <n v="2002"/>
    <x v="8"/>
    <n v="44.44"/>
    <n v="3"/>
    <n v="16"/>
    <n v="1"/>
  </r>
  <r>
    <n v="1"/>
    <s v="FAGGION"/>
    <s v="EDOARDO   "/>
    <n v="2001"/>
    <x v="5"/>
    <n v="44.54"/>
    <n v="4"/>
    <n v="17"/>
    <n v="1"/>
  </r>
  <r>
    <n v="2"/>
    <s v="CAMPAGNOLO"/>
    <s v="LUCA"/>
    <n v="2001"/>
    <x v="10"/>
    <n v="44.64"/>
    <n v="4"/>
    <n v="18"/>
    <n v="1"/>
  </r>
  <r>
    <n v="6"/>
    <s v="COMPARIN"/>
    <s v="GIOVANNI"/>
    <n v="2001"/>
    <x v="0"/>
    <n v="44.82"/>
    <n v="5"/>
    <n v="19"/>
    <n v="1"/>
  </r>
  <r>
    <n v="2"/>
    <s v="COSTALUNGA"/>
    <s v="PIERSEBASTIANO"/>
    <n v="2002"/>
    <x v="0"/>
    <n v="44.85"/>
    <n v="1"/>
    <n v="20"/>
    <n v="1"/>
  </r>
  <r>
    <n v="5"/>
    <s v="VEDOVATO "/>
    <s v="LUCA"/>
    <n v="2001"/>
    <x v="1"/>
    <n v="44.91"/>
    <n v="6"/>
    <n v="21"/>
    <n v="1"/>
  </r>
  <r>
    <n v="4"/>
    <s v="LAKOUIR"/>
    <s v="BOUAZZA"/>
    <n v="2002"/>
    <x v="0"/>
    <n v="45.1"/>
    <n v="2"/>
    <n v="22"/>
    <n v="1"/>
  </r>
  <r>
    <n v="3"/>
    <s v="BUZIOL"/>
    <s v="DAVIDE"/>
    <n v="2002"/>
    <x v="11"/>
    <n v="45.75"/>
    <n v="2"/>
    <n v="23"/>
    <n v="1"/>
  </r>
  <r>
    <n v="3"/>
    <s v="GATTO"/>
    <s v="GIULIO"/>
    <n v="2002"/>
    <x v="11"/>
    <n v="46.38"/>
    <n v="5"/>
    <n v="24"/>
    <n v="1"/>
  </r>
  <r>
    <n v="5"/>
    <s v="PORCELLATO"/>
    <s v="FILIPPO"/>
    <n v="2002"/>
    <x v="5"/>
    <n v="46.66"/>
    <n v="1"/>
    <n v="25"/>
    <n v="1"/>
  </r>
  <r>
    <n v="4"/>
    <s v="TOFFOLON"/>
    <s v="TEO"/>
    <n v="2002"/>
    <x v="12"/>
    <n v="46.68"/>
    <n v="3"/>
    <n v="26"/>
    <n v="1"/>
  </r>
  <r>
    <n v="3"/>
    <s v="BEDINI"/>
    <s v="NICOLO'"/>
    <n v="2002"/>
    <x v="12"/>
    <n v="46.97"/>
    <n v="1"/>
    <n v="27"/>
    <n v="1"/>
  </r>
  <r>
    <n v="1"/>
    <s v="MISSIAGGIA"/>
    <s v="LUCA"/>
    <n v="2001"/>
    <x v="9"/>
    <n v="46.99"/>
    <n v="2"/>
    <n v="28"/>
    <n v="1"/>
  </r>
  <r>
    <n v="5"/>
    <s v="SABBADINI"/>
    <s v="SIMONE"/>
    <n v="37064"/>
    <x v="4"/>
    <n v="47.41"/>
    <n v="3"/>
    <n v="29"/>
    <n v="1"/>
  </r>
  <r>
    <n v="6"/>
    <s v="MARTON"/>
    <s v="NICOLA"/>
    <n v="2002"/>
    <x v="13"/>
    <n v="47.41"/>
    <n v="4"/>
    <n v="30"/>
    <n v="1"/>
  </r>
  <r>
    <n v="1"/>
    <s v="PERNECHELE"/>
    <s v="NICOLA"/>
    <n v="2002"/>
    <x v="5"/>
    <n v="48.46"/>
    <n v="5"/>
    <n v="31"/>
    <n v="1"/>
  </r>
  <r>
    <n v="3"/>
    <s v="CELEGATO "/>
    <s v="NICOLA"/>
    <n v="2002"/>
    <x v="14"/>
    <n v="48.8"/>
    <n v="4"/>
    <n v="32"/>
    <n v="1"/>
  </r>
  <r>
    <n v="1"/>
    <s v="DA PRA"/>
    <s v="LORENZO"/>
    <n v="2001"/>
    <x v="15"/>
    <n v="48.95"/>
    <n v="2"/>
    <n v="33"/>
    <n v="1"/>
  </r>
  <r>
    <n v="5"/>
    <s v="SCALCO "/>
    <s v="NIKITA"/>
    <n v="2002"/>
    <x v="16"/>
    <n v="50.34"/>
    <n v="3"/>
    <n v="34"/>
    <n v="1"/>
  </r>
  <r>
    <n v="1"/>
    <s v="ONNIVELLO"/>
    <s v="FILIPPO"/>
    <n v="2002"/>
    <x v="1"/>
    <n v="50.96"/>
    <n v="5"/>
    <n v="35"/>
    <n v="1"/>
  </r>
  <r>
    <n v="2"/>
    <s v="BELLI "/>
    <s v="GIOVANNI"/>
    <n v="2002"/>
    <x v="17"/>
    <n v="51.44"/>
    <n v="3"/>
    <n v="36"/>
    <n v="1"/>
  </r>
  <r>
    <n v="2"/>
    <s v="BATTISTELLA"/>
    <s v="ANDREA"/>
    <n v="2001"/>
    <x v="18"/>
    <n v="51.64"/>
    <n v="4"/>
    <n v="37"/>
    <n v="1"/>
  </r>
  <r>
    <n v="4"/>
    <s v="CREMA"/>
    <s v="SEBASTIANO"/>
    <n v="2001"/>
    <x v="11"/>
    <n v="52.02"/>
    <n v="4"/>
    <n v="38"/>
    <n v="1"/>
  </r>
  <r>
    <n v="5"/>
    <s v="OTASOWIE"/>
    <s v="PAUL OSASOGIE"/>
    <n v="2002"/>
    <x v="0"/>
    <n v="52.75"/>
    <n v="6"/>
    <n v="39"/>
    <n v="1"/>
  </r>
  <r>
    <n v="4"/>
    <s v="BASSAN"/>
    <s v="ELIA"/>
    <n v="2001"/>
    <x v="14"/>
    <s v="np"/>
    <s v="np"/>
    <n v="40"/>
    <n v="1"/>
  </r>
  <r>
    <n v="6"/>
    <s v="MOSCALU"/>
    <s v="CRISTIAN"/>
    <s v="2001"/>
    <x v="19"/>
    <s v="np"/>
    <s v="np"/>
    <n v="41"/>
    <n v="1"/>
  </r>
  <r>
    <n v="3"/>
    <s v="PEZZOLATO"/>
    <s v="LORENZO"/>
    <s v="2002"/>
    <x v="19"/>
    <s v="np"/>
    <s v="np"/>
    <n v="42"/>
    <n v="1"/>
  </r>
  <r>
    <n v="4"/>
    <s v="PASINATO"/>
    <s v="RICCARDO"/>
    <n v="2002"/>
    <x v="5"/>
    <s v="np"/>
    <s v="np"/>
    <n v="43"/>
    <n v="1"/>
  </r>
  <r>
    <n v="6"/>
    <s v="RIZZATO"/>
    <s v="CRISTIAN"/>
    <n v="2002"/>
    <x v="1"/>
    <s v="np"/>
    <s v="np"/>
    <n v="44"/>
    <n v="1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count="18">
  <r>
    <n v="1"/>
    <s v="BASSAN"/>
    <s v="GIORGIO"/>
    <n v="1998"/>
    <x v="0"/>
    <n v="51.31"/>
    <n v="1"/>
    <n v="1"/>
    <n v="8"/>
  </r>
  <r>
    <n v="5"/>
    <s v="BORTOLIN"/>
    <s v="SEBASTIANO"/>
    <n v="1998"/>
    <x v="1"/>
    <n v="53.52"/>
    <n v="1"/>
    <n v="2"/>
    <n v="6"/>
  </r>
  <r>
    <n v="1"/>
    <s v="GASPARINI"/>
    <s v="CARLO"/>
    <n v="1998"/>
    <x v="2"/>
    <n v="55.23"/>
    <n v="1"/>
    <n v="3"/>
    <n v="5"/>
  </r>
  <r>
    <n v="5"/>
    <s v="RIZZOTTO"/>
    <s v="ANDREA"/>
    <n v="1997"/>
    <x v="3"/>
    <n v="56.29"/>
    <n v="2"/>
    <n v="4"/>
    <n v="4"/>
  </r>
  <r>
    <n v="3"/>
    <s v="DALLA PIAZZA "/>
    <s v="RICCARDO"/>
    <n v="1998"/>
    <x v="1"/>
    <n v="57.44"/>
    <n v="2"/>
    <n v="5"/>
    <n v="3"/>
  </r>
  <r>
    <n v="2"/>
    <s v="STEFANI"/>
    <s v="ALESSANDRO"/>
    <n v="1997"/>
    <x v="4"/>
    <n v="57.47"/>
    <n v="2"/>
    <n v="6"/>
    <n v="2"/>
  </r>
  <r>
    <n v="2"/>
    <s v="PELLIZZARO"/>
    <s v="FABIO"/>
    <n v="1997"/>
    <x v="5"/>
    <n v="58.06"/>
    <n v="3"/>
    <n v="7"/>
    <n v="1"/>
  </r>
  <r>
    <n v="5"/>
    <s v="BARETTA"/>
    <s v="EDOARDO JACOPO"/>
    <n v="1998"/>
    <x v="6"/>
    <n v="58.74"/>
    <n v="4"/>
    <n v="8"/>
    <n v="1"/>
  </r>
  <r>
    <n v="3"/>
    <s v="ALI"/>
    <s v="MOHAMMED SAMUDIN"/>
    <n v="1997"/>
    <x v="6"/>
    <n v="59.45"/>
    <n v="3"/>
    <n v="9"/>
    <n v="1"/>
  </r>
  <r>
    <n v="4"/>
    <s v="MEGGIOLARO"/>
    <s v="FILIPPO"/>
    <n v="1998"/>
    <x v="5"/>
    <n v="59.81"/>
    <n v="4"/>
    <n v="10"/>
    <n v="1"/>
  </r>
  <r>
    <n v="2"/>
    <s v="BEDINI"/>
    <s v="DAVIDE"/>
    <n v="1997"/>
    <x v="7"/>
    <s v="1.01,05"/>
    <n v="3"/>
    <n v="11"/>
    <n v="1"/>
  </r>
  <r>
    <n v="4"/>
    <s v="MULLAH"/>
    <s v="NAHED"/>
    <n v="1998"/>
    <x v="4"/>
    <s v="1.01,15"/>
    <n v="5"/>
    <n v="12"/>
    <n v="1"/>
  </r>
  <r>
    <n v="5"/>
    <s v="RAMON"/>
    <s v="ANDREA"/>
    <n v="1997"/>
    <x v="3"/>
    <s v="1.01,46"/>
    <n v="1"/>
    <n v="13"/>
    <n v="1"/>
  </r>
  <r>
    <n v="3"/>
    <s v="MULLAH"/>
    <s v="REDOY"/>
    <n v="1997"/>
    <x v="4"/>
    <s v="1.04,75"/>
    <n v="2"/>
    <n v="14"/>
    <n v="1"/>
  </r>
  <r>
    <n v="3"/>
    <s v="NWACHUKWU"/>
    <s v="GIFT"/>
    <n v="1998"/>
    <x v="3"/>
    <s v="np"/>
    <s v="np"/>
    <m/>
    <n v="0"/>
  </r>
  <r>
    <n v="4"/>
    <s v="GROTTO"/>
    <s v="GIOVANNI"/>
    <n v="1997"/>
    <x v="0"/>
    <s v="np"/>
    <s v="np"/>
    <m/>
    <n v="0"/>
  </r>
  <r>
    <n v="2"/>
    <s v="SCARIOT "/>
    <s v="ANGELO"/>
    <n v="1992"/>
    <x v="1"/>
    <s v="np"/>
    <s v="np"/>
    <m/>
    <n v="0"/>
  </r>
  <r>
    <n v="4"/>
    <s v="CHEPIL"/>
    <s v="ARTEM"/>
    <n v="1997"/>
    <x v="8"/>
    <s v="np"/>
    <s v="np"/>
    <m/>
    <n v="0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count="16">
  <r>
    <n v="3"/>
    <s v="ZANATTA "/>
    <s v="JACOPO "/>
    <n v="1996"/>
    <x v="0"/>
    <n v="50.55"/>
    <n v="1"/>
    <n v="1"/>
    <n v="8"/>
  </r>
  <r>
    <n v="4"/>
    <s v="SINIGAGLIA"/>
    <s v="DAVIDE"/>
    <n v="1995"/>
    <x v="1"/>
    <n v="51.31"/>
    <n v="2"/>
    <n v="2"/>
    <n v="6"/>
  </r>
  <r>
    <n v="4"/>
    <s v="MORO"/>
    <s v="FILIPPO"/>
    <n v="1996"/>
    <x v="2"/>
    <n v="55.54"/>
    <n v="1"/>
    <n v="3"/>
    <n v="5"/>
  </r>
  <r>
    <n v="5"/>
    <s v="PIZZATI "/>
    <s v="FEDERICO"/>
    <n v="1996"/>
    <x v="0"/>
    <n v="56.57"/>
    <n v="2"/>
    <n v="4"/>
    <n v="4"/>
  </r>
  <r>
    <n v="2"/>
    <s v="FACINCANI"/>
    <s v="ANDREA"/>
    <n v="1996"/>
    <x v="3"/>
    <n v="56.87"/>
    <n v="1"/>
    <n v="5"/>
    <n v="3"/>
  </r>
  <r>
    <n v="1"/>
    <s v="SCARIOT"/>
    <s v="ANGELO"/>
    <n v="1992"/>
    <x v="4"/>
    <n v="58.48"/>
    <n v="3"/>
    <n v="6"/>
    <n v="2"/>
  </r>
  <r>
    <n v="2"/>
    <s v="COGO"/>
    <s v="ALBERTO"/>
    <n v="1988"/>
    <x v="5"/>
    <s v="1.00,27"/>
    <n v="3"/>
    <n v="7"/>
    <n v="1"/>
  </r>
  <r>
    <n v="3"/>
    <s v="PATRICHI"/>
    <s v="COSMIN VLADUT"/>
    <n v="1996"/>
    <x v="1"/>
    <s v="1.00,40"/>
    <n v="4"/>
    <n v="8"/>
    <n v="1"/>
  </r>
  <r>
    <n v="1"/>
    <s v="FATTORI"/>
    <s v="MIRCO"/>
    <n v="1990"/>
    <x v="1"/>
    <s v="1.01,50"/>
    <n v="4"/>
    <n v="9"/>
    <n v="1"/>
  </r>
  <r>
    <n v="6"/>
    <s v="DANIEL"/>
    <s v="STEFANO"/>
    <n v="1984"/>
    <x v="6"/>
    <s v="1.02,17"/>
    <n v="2"/>
    <n v="10"/>
    <n v="1"/>
  </r>
  <r>
    <n v="1"/>
    <s v="SPINATO"/>
    <s v="MARCO"/>
    <n v="1988"/>
    <x v="6"/>
    <s v="1.02,55"/>
    <n v="3"/>
    <n v="11"/>
    <n v="1"/>
  </r>
  <r>
    <n v="2"/>
    <s v="COSARO"/>
    <s v="NICOLA"/>
    <n v="1987"/>
    <x v="7"/>
    <s v="1.03,05"/>
    <n v="5"/>
    <n v="12"/>
    <n v="1"/>
  </r>
  <r>
    <n v="3"/>
    <s v="PASQUALINI"/>
    <s v="FRANCESCO"/>
    <n v="1996"/>
    <x v="6"/>
    <s v="1.05,76"/>
    <n v="4"/>
    <n v="13"/>
    <n v="1"/>
  </r>
  <r>
    <n v="5"/>
    <s v="PIEROPAN"/>
    <s v="RICCARDO"/>
    <n v="1994"/>
    <x v="8"/>
    <s v="np"/>
    <s v="np"/>
    <m/>
    <n v="0"/>
  </r>
  <r>
    <n v="4"/>
    <s v="PETRUZZELLI"/>
    <s v="LUIGI"/>
    <n v="1989"/>
    <x v="9"/>
    <s v="np"/>
    <s v="np"/>
    <m/>
    <n v="0"/>
  </r>
  <r>
    <n v="5"/>
    <s v="COSARO"/>
    <s v="NICOLA"/>
    <n v="1987"/>
    <x v="7"/>
    <s v="np"/>
    <s v="np"/>
    <m/>
    <n v="0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count="13">
  <r>
    <n v="2"/>
    <s v="VANIN"/>
    <s v="SIMONE"/>
    <n v="1976"/>
    <x v="0"/>
    <n v="58.13"/>
    <n v="1"/>
    <n v="1"/>
    <n v="8"/>
  </r>
  <r>
    <n v="6"/>
    <s v="PELOSO"/>
    <s v="ANDREA"/>
    <n v="1973"/>
    <x v="1"/>
    <s v="1.00,29"/>
    <n v="1"/>
    <n v="2"/>
    <n v="6"/>
  </r>
  <r>
    <n v="4"/>
    <s v="ZILIO"/>
    <s v="STEFANO"/>
    <n v="1975"/>
    <x v="2"/>
    <s v="1.00,86"/>
    <n v="2"/>
    <n v="3"/>
    <n v="5"/>
  </r>
  <r>
    <n v="3"/>
    <s v="OLIVIERO"/>
    <s v="ANDREA"/>
    <n v="1973"/>
    <x v="1"/>
    <s v="1.01,21"/>
    <n v="3"/>
    <n v="4"/>
    <n v="4"/>
  </r>
  <r>
    <n v="1"/>
    <s v="MAZZI"/>
    <s v="ALEX"/>
    <n v="1977"/>
    <x v="1"/>
    <s v="1.01,76"/>
    <n v="4"/>
    <n v="5"/>
    <n v="3"/>
  </r>
  <r>
    <n v="4"/>
    <s v="PORCELLATO"/>
    <s v="NICOLA"/>
    <n v="1971"/>
    <x v="3"/>
    <s v="1.04,01"/>
    <n v="2"/>
    <n v="6"/>
    <n v="2"/>
  </r>
  <r>
    <n v="5"/>
    <s v="CANIGLIA"/>
    <s v="FRANCESCO"/>
    <s v="1977"/>
    <x v="4"/>
    <s v="1.04,04"/>
    <n v="5"/>
    <n v="7"/>
    <n v="1"/>
  </r>
  <r>
    <n v="6"/>
    <s v="MICHELETTO"/>
    <s v="FABRIZIO"/>
    <n v="1972"/>
    <x v="1"/>
    <s v="1.04,56"/>
    <n v="3"/>
    <n v="8"/>
    <n v="1"/>
  </r>
  <r>
    <n v="3"/>
    <s v="ROGERS"/>
    <s v="TOBY"/>
    <s v="1971"/>
    <x v="4"/>
    <s v="1.05,56"/>
    <n v="4"/>
    <n v="9"/>
    <n v="1"/>
  </r>
  <r>
    <n v="2"/>
    <s v="MARCATO"/>
    <s v="MICHELE"/>
    <n v="1972"/>
    <x v="5"/>
    <s v="1.08,97"/>
    <n v="6"/>
    <n v="10"/>
    <n v="1"/>
  </r>
  <r>
    <n v="1"/>
    <s v="CASTRUCCI"/>
    <s v="ALESSANDRO"/>
    <s v="1973"/>
    <x v="4"/>
    <s v="1.09,29"/>
    <n v="5"/>
    <n v="11"/>
    <n v="1"/>
  </r>
  <r>
    <n v="5"/>
    <s v="MOGLIA"/>
    <s v="CRISTIAN"/>
    <n v="1978"/>
    <x v="6"/>
    <s v="np"/>
    <s v="np"/>
    <m/>
    <n v="0"/>
  </r>
  <r>
    <m/>
    <m/>
    <m/>
    <m/>
    <x v="7"/>
    <m/>
    <m/>
    <m/>
    <m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count="12">
  <r>
    <n v="5"/>
    <s v="CESCON"/>
    <s v="GIAMPAOLO "/>
    <n v="1962"/>
    <x v="0"/>
    <n v="58.79"/>
    <n v="1"/>
    <n v="1"/>
    <n v="8"/>
  </r>
  <r>
    <n v="4"/>
    <s v="PALMA"/>
    <s v="FRANCESCO"/>
    <n v="1961"/>
    <x v="1"/>
    <s v="1.02,35"/>
    <n v="1"/>
    <n v="2"/>
    <n v="6"/>
  </r>
  <r>
    <n v="2"/>
    <s v="BARBIERO"/>
    <s v="ROBERTO"/>
    <n v="1964"/>
    <x v="2"/>
    <s v="1.03,79"/>
    <n v="2"/>
    <n v="3"/>
    <n v="5"/>
  </r>
  <r>
    <n v="5"/>
    <s v="BASSO"/>
    <s v="FRANCESCO"/>
    <n v="1963"/>
    <x v="3"/>
    <s v="1.06,18"/>
    <n v="2"/>
    <n v="4"/>
    <n v="4"/>
  </r>
  <r>
    <n v="1"/>
    <s v="PISON"/>
    <s v="ERNESTO"/>
    <n v="1964"/>
    <x v="4"/>
    <s v="1.09,20"/>
    <n v="3"/>
    <n v="5"/>
    <n v="3"/>
  </r>
  <r>
    <n v="2"/>
    <s v="FINETTO"/>
    <s v="ALFONSO"/>
    <n v="1968"/>
    <x v="1"/>
    <s v="1.09,68"/>
    <n v="3"/>
    <n v="6"/>
    <n v="2"/>
  </r>
  <r>
    <n v="4"/>
    <s v="PREBIANCA"/>
    <s v="EUGENIO"/>
    <n v="1969"/>
    <x v="5"/>
    <s v="1.10,71"/>
    <n v="4"/>
    <n v="7"/>
    <n v="1"/>
  </r>
  <r>
    <n v="3"/>
    <s v="ZORZENONI"/>
    <s v="ANDREA"/>
    <n v="1970"/>
    <x v="6"/>
    <s v="1.17,63"/>
    <n v="4"/>
    <n v="8"/>
    <n v="1"/>
  </r>
  <r>
    <n v="6"/>
    <s v="ZAMUNARO"/>
    <s v="VITO"/>
    <n v="1966"/>
    <x v="1"/>
    <s v="1.22,65"/>
    <n v="5"/>
    <n v="9"/>
    <n v="1"/>
  </r>
  <r>
    <n v="3"/>
    <s v="REVERZANI"/>
    <s v="ALESSIO"/>
    <n v="1967"/>
    <x v="7"/>
    <s v="np"/>
    <s v="np"/>
    <n v="10"/>
    <n v="1"/>
  </r>
  <r>
    <n v="1"/>
    <s v="BRESCIANI"/>
    <s v="GIORGIO"/>
    <n v="1966"/>
    <x v="6"/>
    <s v="np"/>
    <s v="np"/>
    <m/>
    <n v="0"/>
  </r>
  <r>
    <m/>
    <m/>
    <m/>
    <m/>
    <x v="8"/>
    <m/>
    <m/>
    <m/>
    <m/>
  </r>
</pivotCacheRecords>
</file>

<file path=xl/pivotCache/pivotCacheRecords16.xml><?xml version="1.0" encoding="utf-8"?>
<pivotCacheRecords xmlns="http://schemas.openxmlformats.org/spreadsheetml/2006/main" xmlns:r="http://schemas.openxmlformats.org/officeDocument/2006/relationships" count="5">
  <r>
    <n v="148"/>
    <s v="CRESTANI"/>
    <s v="CATERINA"/>
    <m/>
    <x v="0"/>
    <s v="2.33,7"/>
    <n v="1"/>
    <n v="1"/>
    <n v="8"/>
  </r>
  <r>
    <n v="34"/>
    <s v="VIAN"/>
    <s v="MARIA"/>
    <n v="2000"/>
    <x v="1"/>
    <s v="2.39,7"/>
    <n v="2"/>
    <n v="2"/>
    <n v="6"/>
  </r>
  <r>
    <n v="32"/>
    <s v="CRISTOFORI"/>
    <s v="SARA"/>
    <n v="2000"/>
    <x v="0"/>
    <s v="2.42,9"/>
    <n v="3"/>
    <n v="3"/>
    <n v="5"/>
  </r>
  <r>
    <n v="33"/>
    <s v="SALVADORI"/>
    <s v="ELISA"/>
    <n v="1999"/>
    <x v="1"/>
    <s v="2.44,8"/>
    <n v="4"/>
    <n v="4"/>
    <n v="4"/>
  </r>
  <r>
    <n v="131"/>
    <s v="DOTTO"/>
    <s v="LAURA"/>
    <n v="2000"/>
    <x v="2"/>
    <s v="2.49,5"/>
    <n v="5"/>
    <n v="5"/>
    <n v="3"/>
  </r>
</pivotCacheRecords>
</file>

<file path=xl/pivotCache/pivotCacheRecords17.xml><?xml version="1.0" encoding="utf-8"?>
<pivotCacheRecords xmlns="http://schemas.openxmlformats.org/spreadsheetml/2006/main" xmlns:r="http://schemas.openxmlformats.org/officeDocument/2006/relationships" count="2">
  <r>
    <n v="51"/>
    <s v="TESSARO"/>
    <s v="GLORIA"/>
    <n v="1991"/>
    <x v="0"/>
    <s v="2.19,8"/>
    <n v="1"/>
    <n v="1"/>
    <n v="8"/>
  </r>
  <r>
    <n v="52"/>
    <s v="LONEDO"/>
    <s v="REBECCA"/>
    <n v="1996"/>
    <x v="1"/>
    <s v="2.23,7"/>
    <n v="2"/>
    <n v="2"/>
    <n v="6"/>
  </r>
</pivotCacheRecords>
</file>

<file path=xl/pivotCache/pivotCacheRecords18.xml><?xml version="1.0" encoding="utf-8"?>
<pivotCacheRecords xmlns="http://schemas.openxmlformats.org/spreadsheetml/2006/main" xmlns:r="http://schemas.openxmlformats.org/officeDocument/2006/relationships" count="6">
  <r>
    <n v="136"/>
    <s v="BEDINI"/>
    <s v="MARJANA"/>
    <n v="1980"/>
    <x v="0"/>
    <s v="2.34,4"/>
    <n v="1"/>
    <n v="1"/>
    <n v="8"/>
  </r>
  <r>
    <n v="54"/>
    <s v="ZERBINATI"/>
    <s v="SARA"/>
    <n v="1978"/>
    <x v="1"/>
    <s v="2.36,3"/>
    <n v="2"/>
    <n v="2"/>
    <n v="6"/>
  </r>
  <r>
    <n v="55"/>
    <s v="ZANELLA"/>
    <s v="GINA"/>
    <n v="1973"/>
    <x v="2"/>
    <s v="2.54,7"/>
    <n v="3"/>
    <n v="3"/>
    <n v="5"/>
  </r>
  <r>
    <n v="56"/>
    <s v="VECELLIO"/>
    <s v="SILVIA"/>
    <n v="1975"/>
    <x v="2"/>
    <s v="2.57,9"/>
    <n v="4"/>
    <n v="4"/>
    <n v="4"/>
  </r>
  <r>
    <n v="135"/>
    <s v="ZERBINATI"/>
    <s v="MICHELA"/>
    <n v="1974"/>
    <x v="1"/>
    <s v="3.02,7"/>
    <n v="5"/>
    <n v="5"/>
    <n v="3"/>
  </r>
  <r>
    <n v="53"/>
    <s v="MARONGIU"/>
    <s v="SONIA"/>
    <s v="1974"/>
    <x v="3"/>
    <s v="np"/>
    <m/>
    <m/>
    <n v="0"/>
  </r>
</pivotCacheRecords>
</file>

<file path=xl/pivotCache/pivotCacheRecords19.xml><?xml version="1.0" encoding="utf-8"?>
<pivotCacheRecords xmlns="http://schemas.openxmlformats.org/spreadsheetml/2006/main" xmlns:r="http://schemas.openxmlformats.org/officeDocument/2006/relationships" count="3">
  <r>
    <n v="61"/>
    <s v="SARAN "/>
    <s v="LORENA "/>
    <n v="1965"/>
    <x v="0"/>
    <s v="2.55,2"/>
    <n v="1"/>
    <n v="1"/>
    <n v="8"/>
  </r>
  <r>
    <n v="59"/>
    <s v="CAMPIGOTTO"/>
    <s v="MARIA TERESA"/>
    <n v="1961"/>
    <x v="1"/>
    <s v="3.04,9"/>
    <n v="2"/>
    <n v="2"/>
    <n v="6"/>
  </r>
  <r>
    <n v="60"/>
    <s v="CARNIELETTO"/>
    <s v="ELENA"/>
    <n v="1968"/>
    <x v="2"/>
    <s v="3.29,5"/>
    <n v="3"/>
    <n v="3"/>
    <n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">
  <r>
    <n v="5"/>
    <s v="CRIVELLARO"/>
    <s v="ANNA"/>
    <s v="2005"/>
    <x v="0"/>
    <n v="7.73"/>
    <n v="1"/>
    <n v="1"/>
    <n v="8"/>
  </r>
  <r>
    <n v="5"/>
    <s v="CAPITANIO"/>
    <s v="NICOLE"/>
    <n v="2006"/>
    <x v="1"/>
    <n v="7.74"/>
    <n v="1"/>
    <n v="2"/>
    <n v="6"/>
  </r>
  <r>
    <n v="6"/>
    <s v="SPESSOTTO"/>
    <s v="MATILDE "/>
    <n v="2005"/>
    <x v="2"/>
    <n v="7.82"/>
    <n v="1"/>
    <n v="3"/>
    <n v="5"/>
  </r>
  <r>
    <n v="4"/>
    <s v="FELTRIN "/>
    <s v="CECILIA"/>
    <n v="2005"/>
    <x v="2"/>
    <n v="7.82"/>
    <n v="2"/>
    <n v="4"/>
    <n v="4"/>
  </r>
  <r>
    <n v="6"/>
    <s v="NONNI"/>
    <s v="HASANATOU"/>
    <n v="2005"/>
    <x v="3"/>
    <n v="7.83"/>
    <n v="1"/>
    <n v="5"/>
    <n v="3"/>
  </r>
  <r>
    <n v="6"/>
    <s v="VIERO"/>
    <s v="EMMA"/>
    <n v="2005"/>
    <x v="4"/>
    <n v="7.91"/>
    <n v="1"/>
    <n v="6"/>
    <n v="2"/>
  </r>
  <r>
    <n v="4"/>
    <s v="CRESTANI"/>
    <s v="CHIARA"/>
    <n v="2005"/>
    <x v="5"/>
    <n v="7.92"/>
    <n v="2"/>
    <n v="7"/>
    <n v="1"/>
  </r>
  <r>
    <n v="1"/>
    <s v="SEMENZATO"/>
    <s v="ELISA"/>
    <n v="2005"/>
    <x v="6"/>
    <n v="7.92"/>
    <n v="2"/>
    <n v="7"/>
    <n v="1"/>
  </r>
  <r>
    <n v="5"/>
    <s v="ROSSI"/>
    <s v="CATERINA"/>
    <n v="2005"/>
    <x v="7"/>
    <n v="8"/>
    <n v="1"/>
    <n v="9"/>
    <n v="1"/>
  </r>
  <r>
    <n v="3"/>
    <s v="CASTELLAN "/>
    <s v="EVELYN"/>
    <m/>
    <x v="8"/>
    <n v="8.01"/>
    <n v="3"/>
    <n v="10"/>
    <n v="1"/>
  </r>
  <r>
    <n v="1"/>
    <s v="CACCARO "/>
    <s v="CLARA"/>
    <n v="2005"/>
    <x v="9"/>
    <n v="8.0399999999999991"/>
    <n v="2"/>
    <n v="11"/>
    <n v="1"/>
  </r>
  <r>
    <n v="6"/>
    <s v="CHIOCCHI"/>
    <s v="ELENA"/>
    <n v="2006"/>
    <x v="10"/>
    <n v="8.07"/>
    <n v="3"/>
    <n v="12"/>
    <n v="1"/>
  </r>
  <r>
    <n v="5"/>
    <s v="GOBBIN"/>
    <s v="GIULIA"/>
    <n v="2005"/>
    <x v="9"/>
    <n v="8.14"/>
    <n v="3"/>
    <n v="13"/>
    <n v="1"/>
  </r>
  <r>
    <n v="3"/>
    <s v="ZERBINATI"/>
    <s v="LINDA"/>
    <n v="2005"/>
    <x v="11"/>
    <n v="8.15"/>
    <n v="4"/>
    <n v="14"/>
    <n v="1"/>
  </r>
  <r>
    <n v="4"/>
    <s v="APPOCHER"/>
    <s v="VITTORIA"/>
    <m/>
    <x v="8"/>
    <n v="8.36"/>
    <n v="1"/>
    <n v="15"/>
    <n v="1"/>
  </r>
  <r>
    <n v="6"/>
    <s v="PAIS BECHER"/>
    <s v="ANGELICA"/>
    <n v="2006"/>
    <x v="12"/>
    <n v="8.4499999999999993"/>
    <n v="2"/>
    <n v="16"/>
    <n v="1"/>
  </r>
  <r>
    <n v="2"/>
    <s v="MICHIELIN"/>
    <s v="ANNA"/>
    <n v="2006"/>
    <x v="2"/>
    <n v="8.4499999999999993"/>
    <n v="2"/>
    <n v="16"/>
    <n v="1"/>
  </r>
  <r>
    <n v="3"/>
    <s v="ALBA"/>
    <s v="SARA"/>
    <n v="2006"/>
    <x v="1"/>
    <n v="8.4700000000000006"/>
    <n v="2"/>
    <n v="18"/>
    <n v="1"/>
  </r>
  <r>
    <n v="4"/>
    <s v="SEGATO"/>
    <s v="EMY"/>
    <n v="38638"/>
    <x v="13"/>
    <n v="8.48"/>
    <n v="3"/>
    <n v="19"/>
    <n v="1"/>
  </r>
  <r>
    <n v="5"/>
    <s v="MANNUCCI"/>
    <s v="ALESSIA"/>
    <n v="2005"/>
    <x v="9"/>
    <n v="8.49"/>
    <n v="4"/>
    <n v="20"/>
    <n v="1"/>
  </r>
  <r>
    <n v="3"/>
    <s v="CHIMETTO"/>
    <s v="EMMA"/>
    <n v="2006"/>
    <x v="5"/>
    <n v="8.51"/>
    <n v="4"/>
    <n v="21"/>
    <n v="1"/>
  </r>
  <r>
    <n v="1"/>
    <s v="BARGHOUT"/>
    <s v="HAJAR"/>
    <s v="2005"/>
    <x v="0"/>
    <n v="8.5500000000000007"/>
    <n v="3"/>
    <n v="22"/>
    <n v="1"/>
  </r>
  <r>
    <n v="2"/>
    <s v="VERONESE"/>
    <s v="ELENA"/>
    <n v="38796"/>
    <x v="13"/>
    <n v="8.5500000000000007"/>
    <n v="5"/>
    <n v="22"/>
    <n v="1"/>
  </r>
  <r>
    <n v="1"/>
    <s v="DA PRA"/>
    <s v="CHIARA"/>
    <n v="2006"/>
    <x v="12"/>
    <n v="8.58"/>
    <n v="6"/>
    <n v="24"/>
    <n v="1"/>
  </r>
  <r>
    <n v="4"/>
    <s v="AIT ALI"/>
    <s v="SARA"/>
    <n v="2005"/>
    <x v="6"/>
    <n v="8.61"/>
    <n v="3"/>
    <n v="25"/>
    <n v="1"/>
  </r>
  <r>
    <n v="3"/>
    <s v="CAON"/>
    <s v="MARTA"/>
    <s v="2005"/>
    <x v="0"/>
    <n v="8.6300000000000008"/>
    <n v="3"/>
    <n v="26"/>
    <n v="1"/>
  </r>
  <r>
    <n v="4"/>
    <s v="BUSO"/>
    <s v="ELISA"/>
    <n v="2006"/>
    <x v="2"/>
    <n v="8.67"/>
    <n v="5"/>
    <n v="27"/>
    <n v="1"/>
  </r>
  <r>
    <n v="4"/>
    <s v="GOTTER"/>
    <s v="TAMARA"/>
    <n v="2006"/>
    <x v="6"/>
    <n v="8.69"/>
    <n v="4"/>
    <n v="28"/>
    <n v="1"/>
  </r>
  <r>
    <n v="3"/>
    <s v="BALLA"/>
    <s v="XHENI"/>
    <s v="2005"/>
    <x v="0"/>
    <n v="8.7200000000000006"/>
    <n v="5"/>
    <n v="29"/>
    <n v="1"/>
  </r>
  <r>
    <n v="2"/>
    <s v="BISCARO "/>
    <s v="MAYA"/>
    <n v="2006"/>
    <x v="2"/>
    <n v="8.73"/>
    <n v="4"/>
    <n v="30"/>
    <n v="1"/>
  </r>
  <r>
    <n v="5"/>
    <s v="BUOGO"/>
    <s v="SILVIA"/>
    <m/>
    <x v="8"/>
    <n v="8.8800000000000008"/>
    <n v="5"/>
    <n v="31"/>
    <n v="1"/>
  </r>
  <r>
    <n v="2"/>
    <s v="FORTIN "/>
    <s v="RACHELE"/>
    <n v="2005"/>
    <x v="9"/>
    <n v="8.92"/>
    <n v="4"/>
    <n v="32"/>
    <n v="1"/>
  </r>
  <r>
    <n v="1"/>
    <s v="COMPOSTELLA"/>
    <s v="GIORGIA"/>
    <s v="2005"/>
    <x v="0"/>
    <n v="8.94"/>
    <n v="6"/>
    <n v="33"/>
    <n v="1"/>
  </r>
  <r>
    <n v="5"/>
    <s v="MARENGON"/>
    <s v="LISA"/>
    <n v="2005"/>
    <x v="12"/>
    <n v="9.1"/>
    <n v="4"/>
    <n v="34"/>
    <n v="1"/>
  </r>
  <r>
    <n v="1"/>
    <s v="MOSELE"/>
    <s v="AGNESE"/>
    <n v="2005"/>
    <x v="9"/>
    <n v="9.18"/>
    <n v="5"/>
    <n v="35"/>
    <n v="1"/>
  </r>
  <r>
    <n v="2"/>
    <s v="CASTRUCCI"/>
    <s v="GIORGIA"/>
    <s v="2006"/>
    <x v="0"/>
    <n v="9.26"/>
    <n v="6"/>
    <n v="36"/>
    <n v="1"/>
  </r>
  <r>
    <n v="3"/>
    <s v="CHEMELLO"/>
    <s v="CHIARA"/>
    <n v="2006"/>
    <x v="14"/>
    <n v="9.2899999999999991"/>
    <n v="5"/>
    <n v="37"/>
    <n v="1"/>
  </r>
  <r>
    <n v="2"/>
    <s v="FRESCURA"/>
    <s v="AGNESE"/>
    <n v="2006"/>
    <x v="12"/>
    <n v="9.5500000000000007"/>
    <n v="6"/>
    <n v="38"/>
    <n v="1"/>
  </r>
  <r>
    <n v="1"/>
    <s v="MIGLIORIN"/>
    <s v="SUSY"/>
    <n v="2006"/>
    <x v="5"/>
    <s v="np"/>
    <s v="np"/>
    <n v="39"/>
    <n v="1"/>
  </r>
  <r>
    <m/>
    <m/>
    <m/>
    <m/>
    <x v="15"/>
    <m/>
    <m/>
    <m/>
    <m/>
  </r>
</pivotCacheRecords>
</file>

<file path=xl/pivotCache/pivotCacheRecords20.xml><?xml version="1.0" encoding="utf-8"?>
<pivotCacheRecords xmlns="http://schemas.openxmlformats.org/spreadsheetml/2006/main" xmlns:r="http://schemas.openxmlformats.org/officeDocument/2006/relationships" count="3">
  <r>
    <n v="64"/>
    <s v="FAGGIN"/>
    <s v="CARLA"/>
    <n v="1960"/>
    <x v="0"/>
    <s v="3.04,4"/>
    <n v="1"/>
    <n v="1"/>
    <n v="8"/>
  </r>
  <r>
    <n v="63"/>
    <s v="TOSETTO"/>
    <s v="MARIA EUGENIA"/>
    <n v="1955"/>
    <x v="0"/>
    <s v="3.30,1"/>
    <n v="2"/>
    <n v="2"/>
    <n v="6"/>
  </r>
  <r>
    <n v="62"/>
    <s v="NADALI"/>
    <s v="FIORETTA"/>
    <n v="1960"/>
    <x v="1"/>
    <s v="np"/>
    <m/>
    <m/>
    <n v="0"/>
  </r>
</pivotCacheRecords>
</file>

<file path=xl/pivotCache/pivotCacheRecords21.xml><?xml version="1.0" encoding="utf-8"?>
<pivotCacheRecords xmlns="http://schemas.openxmlformats.org/spreadsheetml/2006/main" xmlns:r="http://schemas.openxmlformats.org/officeDocument/2006/relationships" count="16">
  <r>
    <n v="37"/>
    <s v="ZAGO"/>
    <s v="GIANLUCA"/>
    <n v="1999"/>
    <x v="0"/>
    <s v="2.08,0"/>
    <n v="1"/>
    <n v="1"/>
    <n v="8"/>
  </r>
  <r>
    <n v="47"/>
    <s v="RAMPAZZO"/>
    <s v="SEAN"/>
    <n v="2000"/>
    <x v="1"/>
    <s v="2.08,9"/>
    <n v="2"/>
    <n v="2"/>
    <n v="6"/>
  </r>
  <r>
    <n v="36"/>
    <s v="PANIZ"/>
    <s v="ANGELO"/>
    <n v="1999"/>
    <x v="2"/>
    <s v="2.09,0"/>
    <n v="3"/>
    <n v="3"/>
    <n v="5"/>
  </r>
  <r>
    <n v="41"/>
    <s v="SINGH"/>
    <s v="GURPREET"/>
    <n v="2000"/>
    <x v="3"/>
    <s v="2.10,6"/>
    <n v="4"/>
    <n v="4"/>
    <n v="4"/>
  </r>
  <r>
    <n v="45"/>
    <s v="ZANONCELLO"/>
    <s v="FABIO"/>
    <n v="1999"/>
    <x v="4"/>
    <s v="2.15,4"/>
    <n v="5"/>
    <n v="5"/>
    <n v="3"/>
  </r>
  <r>
    <n v="46"/>
    <s v="DAL FOSSA'"/>
    <s v="FEDERICO"/>
    <n v="1999"/>
    <x v="1"/>
    <s v="2.16,2"/>
    <n v="6"/>
    <n v="6"/>
    <n v="2"/>
  </r>
  <r>
    <n v="43"/>
    <s v="MANERA"/>
    <s v="STEFANO"/>
    <n v="1999"/>
    <x v="5"/>
    <s v="2.17,0"/>
    <n v="7"/>
    <n v="7"/>
    <n v="1"/>
  </r>
  <r>
    <n v="42"/>
    <s v="TOFFOLO "/>
    <s v="FRANCESCO"/>
    <n v="2000"/>
    <x v="0"/>
    <s v="2.18,4"/>
    <n v="8"/>
    <n v="8"/>
    <n v="1"/>
  </r>
  <r>
    <n v="39"/>
    <s v="DAMO"/>
    <s v="ALBERTO"/>
    <n v="1999"/>
    <x v="6"/>
    <s v="2.22,7"/>
    <n v="9"/>
    <n v="9"/>
    <n v="1"/>
  </r>
  <r>
    <n v="44"/>
    <s v="CORINI"/>
    <s v="DAVIDE"/>
    <n v="2000"/>
    <x v="3"/>
    <s v="2.24,3"/>
    <n v="10"/>
    <n v="10"/>
    <n v="1"/>
  </r>
  <r>
    <n v="38"/>
    <s v="POSER"/>
    <s v="ALESSIO"/>
    <n v="2000"/>
    <x v="6"/>
    <s v="2.26,3"/>
    <n v="11"/>
    <n v="11"/>
    <n v="1"/>
  </r>
  <r>
    <n v="132"/>
    <s v="COGO "/>
    <s v="GIOVANNI"/>
    <n v="2000"/>
    <x v="7"/>
    <s v="2.27,5"/>
    <n v="12"/>
    <n v="12"/>
    <n v="1"/>
  </r>
  <r>
    <n v="35"/>
    <s v="MASSAQUOI"/>
    <s v="ERIC"/>
    <n v="1999"/>
    <x v="8"/>
    <s v="2.33,1"/>
    <n v="13"/>
    <n v="13"/>
    <n v="1"/>
  </r>
  <r>
    <n v="48"/>
    <s v="NICO"/>
    <s v="BRIAN SEVERINO"/>
    <n v="1999"/>
    <x v="9"/>
    <s v="2.43,3"/>
    <n v="14"/>
    <n v="14"/>
    <n v="1"/>
  </r>
  <r>
    <n v="133"/>
    <s v="POLESANA"/>
    <s v="FILIPPO"/>
    <n v="2000"/>
    <x v="2"/>
    <s v="2.47,5"/>
    <n v="15"/>
    <n v="15"/>
    <n v="1"/>
  </r>
  <r>
    <n v="40"/>
    <s v="TORRES "/>
    <s v="DIEGO "/>
    <n v="1999"/>
    <x v="0"/>
    <s v="np"/>
    <m/>
    <m/>
    <n v="0"/>
  </r>
</pivotCacheRecords>
</file>

<file path=xl/pivotCache/pivotCacheRecords22.xml><?xml version="1.0" encoding="utf-8"?>
<pivotCacheRecords xmlns="http://schemas.openxmlformats.org/spreadsheetml/2006/main" xmlns:r="http://schemas.openxmlformats.org/officeDocument/2006/relationships" count="22">
  <r>
    <n v="1"/>
    <s v="FACCIN"/>
    <s v="EMILY"/>
    <n v="2004"/>
    <x v="0"/>
    <s v="3.22,2"/>
    <n v="1"/>
    <n v="1"/>
    <n v="8"/>
  </r>
  <r>
    <n v="2"/>
    <s v="ASSAM"/>
    <s v="SALIHA"/>
    <n v="2003"/>
    <x v="1"/>
    <s v="3.26,2"/>
    <n v="2"/>
    <n v="2"/>
    <n v="6"/>
  </r>
  <r>
    <n v="3"/>
    <s v="CHIOCCHI"/>
    <s v="MARTA"/>
    <n v="2003"/>
    <x v="2"/>
    <s v="3.27,6"/>
    <n v="3"/>
    <n v="3"/>
    <n v="5"/>
  </r>
  <r>
    <n v="4"/>
    <s v="ASSAM"/>
    <s v="FAIZA"/>
    <n v="2003"/>
    <x v="1"/>
    <s v="3.28,3"/>
    <n v="4"/>
    <n v="4"/>
    <n v="4"/>
  </r>
  <r>
    <n v="9"/>
    <s v="HORATZ"/>
    <s v="ANNA"/>
    <n v="2003"/>
    <x v="1"/>
    <s v="3.38,8"/>
    <n v="5"/>
    <n v="5"/>
    <n v="3"/>
  </r>
  <r>
    <n v="5"/>
    <s v="BALDAN"/>
    <s v="VALENTINA"/>
    <n v="2004"/>
    <x v="3"/>
    <s v="3.39,9"/>
    <n v="6"/>
    <n v="6"/>
    <n v="2"/>
  </r>
  <r>
    <n v="19"/>
    <s v="DE BON"/>
    <s v="AURORA"/>
    <n v="2004"/>
    <x v="4"/>
    <s v="3.39,9"/>
    <n v="7"/>
    <n v="7"/>
    <n v="1"/>
  </r>
  <r>
    <n v="7"/>
    <s v="VIDOTTO"/>
    <s v="ARIANNA"/>
    <n v="2004"/>
    <x v="5"/>
    <s v="3.41,0"/>
    <n v="8"/>
    <n v="8"/>
    <n v="1"/>
  </r>
  <r>
    <n v="20"/>
    <s v="BOCAN "/>
    <s v="ANDREEA"/>
    <n v="2003"/>
    <x v="4"/>
    <s v="3.44,1"/>
    <n v="9"/>
    <n v="9"/>
    <n v="1"/>
  </r>
  <r>
    <n v="14"/>
    <s v="BYTYQI"/>
    <s v="ANITA"/>
    <n v="2003"/>
    <x v="6"/>
    <s v="3.47,4"/>
    <n v="10"/>
    <n v="10"/>
    <n v="1"/>
  </r>
  <r>
    <n v="149"/>
    <s v="MOURCHID"/>
    <s v="ROYEA"/>
    <s v="2003"/>
    <x v="7"/>
    <s v="3.52,6"/>
    <n v="11"/>
    <n v="11"/>
    <n v="1"/>
  </r>
  <r>
    <n v="10"/>
    <s v="PIEROPAN"/>
    <s v="GIULIA"/>
    <n v="2003"/>
    <x v="0"/>
    <s v="3.54,1"/>
    <n v="12"/>
    <n v="12"/>
    <n v="1"/>
  </r>
  <r>
    <n v="12"/>
    <s v="ALECCI"/>
    <s v="ALICE"/>
    <n v="2003"/>
    <x v="1"/>
    <s v="3.58,9"/>
    <n v="13"/>
    <n v="13"/>
    <n v="1"/>
  </r>
  <r>
    <n v="22"/>
    <s v="MOLINAROLI "/>
    <s v="SOFIA"/>
    <n v="2004"/>
    <x v="8"/>
    <s v="4.01,6"/>
    <n v="14"/>
    <n v="14"/>
    <n v="1"/>
  </r>
  <r>
    <n v="17"/>
    <s v="ZAMPIVA"/>
    <s v="ISABELLA"/>
    <n v="2003"/>
    <x v="9"/>
    <s v="4.02,7"/>
    <n v="15"/>
    <n v="15"/>
    <n v="1"/>
  </r>
  <r>
    <n v="18"/>
    <s v="PELOSO"/>
    <s v="FEDERICA"/>
    <n v="2003"/>
    <x v="9"/>
    <s v="4.10,2"/>
    <n v="16"/>
    <n v="16"/>
    <n v="1"/>
  </r>
  <r>
    <n v="13"/>
    <s v="REVERZANI"/>
    <s v="GIADA"/>
    <n v="2004"/>
    <x v="10"/>
    <s v="4.20,1"/>
    <n v="17"/>
    <n v="17"/>
    <n v="1"/>
  </r>
  <r>
    <n v="16"/>
    <s v="ZANETTI"/>
    <s v="COSTANZA"/>
    <n v="2003"/>
    <x v="11"/>
    <s v="4.20,4"/>
    <n v="18"/>
    <n v="18"/>
    <n v="1"/>
  </r>
  <r>
    <n v="6"/>
    <s v="Barattini"/>
    <s v="Emma"/>
    <n v="2004"/>
    <x v="12"/>
    <s v="np"/>
    <m/>
    <m/>
    <n v="0"/>
  </r>
  <r>
    <n v="11"/>
    <s v="FRESCURA"/>
    <s v="FRANCESCA"/>
    <n v="2004"/>
    <x v="2"/>
    <s v="np"/>
    <m/>
    <m/>
    <n v="0"/>
  </r>
  <r>
    <n v="15"/>
    <s v="BORDIGNON"/>
    <s v="SOFIA"/>
    <n v="2003"/>
    <x v="11"/>
    <s v="np"/>
    <m/>
    <m/>
    <n v="0"/>
  </r>
  <r>
    <n v="21"/>
    <s v="BATTISTEL "/>
    <s v="MARIA SOLE"/>
    <n v="2004"/>
    <x v="8"/>
    <s v="np"/>
    <m/>
    <m/>
    <n v="0"/>
  </r>
</pivotCacheRecords>
</file>

<file path=xl/pivotCache/pivotCacheRecords23.xml><?xml version="1.0" encoding="utf-8"?>
<pivotCacheRecords xmlns="http://schemas.openxmlformats.org/spreadsheetml/2006/main" xmlns:r="http://schemas.openxmlformats.org/officeDocument/2006/relationships" count="9">
  <r>
    <n v="23"/>
    <s v="DALLA POZZA"/>
    <s v="FRANCESCA"/>
    <n v="2002"/>
    <x v="0"/>
    <s v="3.14,9"/>
    <n v="1"/>
    <n v="1"/>
    <n v="8"/>
  </r>
  <r>
    <n v="24"/>
    <s v="MAZZOLENI FERRACINI"/>
    <s v="LAURA"/>
    <n v="2001"/>
    <x v="1"/>
    <s v="3.20,2"/>
    <n v="2"/>
    <n v="2"/>
    <n v="6"/>
  </r>
  <r>
    <n v="26"/>
    <s v="FRANCIS"/>
    <s v="ANITA"/>
    <n v="2002"/>
    <x v="2"/>
    <s v="3.22,0"/>
    <n v="3"/>
    <n v="3"/>
    <n v="5"/>
  </r>
  <r>
    <n v="25"/>
    <s v="FAGGIN"/>
    <s v="MARTINA"/>
    <s v="2002"/>
    <x v="3"/>
    <s v="3.29,0"/>
    <n v="4"/>
    <n v="4"/>
    <n v="4"/>
  </r>
  <r>
    <n v="27"/>
    <s v="AINA"/>
    <s v="SOPHIA"/>
    <n v="2001"/>
    <x v="4"/>
    <s v="3.49,3"/>
    <n v="5"/>
    <n v="5"/>
    <n v="3"/>
  </r>
  <r>
    <n v="31"/>
    <s v="CREMA"/>
    <s v="GLORIA"/>
    <n v="2001"/>
    <x v="5"/>
    <s v="3.52,9"/>
    <n v="6"/>
    <n v="6"/>
    <n v="2"/>
  </r>
  <r>
    <n v="29"/>
    <s v="PAVAN"/>
    <s v="MARTINA"/>
    <n v="2001"/>
    <x v="4"/>
    <s v="4.04,6"/>
    <n v="7"/>
    <n v="7"/>
    <n v="1"/>
  </r>
  <r>
    <n v="30"/>
    <s v="PICELLO "/>
    <s v="SILVIA"/>
    <n v="2002"/>
    <x v="6"/>
    <s v="4.12,7"/>
    <n v="8"/>
    <n v="8"/>
    <n v="1"/>
  </r>
  <r>
    <n v="28"/>
    <s v="BOSCO"/>
    <s v="ALICE"/>
    <n v="2001"/>
    <x v="4"/>
    <s v="4.21,0"/>
    <n v="9"/>
    <n v="9"/>
    <n v="1"/>
  </r>
</pivotCacheRecords>
</file>

<file path=xl/pivotCache/pivotCacheRecords24.xml><?xml version="1.0" encoding="utf-8"?>
<pivotCacheRecords xmlns="http://schemas.openxmlformats.org/spreadsheetml/2006/main" xmlns:r="http://schemas.openxmlformats.org/officeDocument/2006/relationships" count="8">
  <r>
    <n v="72"/>
    <s v="MAZZOLENI FERRACINI"/>
    <s v="LORENZO"/>
    <n v="1998"/>
    <x v="0"/>
    <s v="4.35,6"/>
    <n v="1"/>
    <n v="1"/>
    <n v="8"/>
  </r>
  <r>
    <n v="66"/>
    <s v="BEDINI"/>
    <s v="DAVIDE"/>
    <n v="1997"/>
    <x v="1"/>
    <s v="4.37,9"/>
    <n v="2"/>
    <n v="2"/>
    <n v="6"/>
  </r>
  <r>
    <n v="69"/>
    <s v="CHEPIL"/>
    <s v="ARTEM"/>
    <n v="1997"/>
    <x v="2"/>
    <s v="4.42,8"/>
    <n v="3"/>
    <n v="3"/>
    <n v="5"/>
  </r>
  <r>
    <n v="68"/>
    <s v="BOCCONCELLO"/>
    <s v="NICOLA"/>
    <n v="1998"/>
    <x v="2"/>
    <s v="4.42,0"/>
    <n v="4"/>
    <n v="4"/>
    <n v="4"/>
  </r>
  <r>
    <n v="70"/>
    <s v="COLLINA"/>
    <s v="ANDREA"/>
    <n v="1997"/>
    <x v="3"/>
    <s v="4.51,6"/>
    <n v="5"/>
    <n v="5"/>
    <n v="3"/>
  </r>
  <r>
    <n v="67"/>
    <s v="ZAMUNARO"/>
    <s v="NICOLA"/>
    <n v="1997"/>
    <x v="2"/>
    <s v="5.24,3"/>
    <n v="6"/>
    <n v="6"/>
    <n v="2"/>
  </r>
  <r>
    <n v="65"/>
    <s v="TURCO"/>
    <s v="DANIEL"/>
    <n v="1998"/>
    <x v="4"/>
    <s v="np"/>
    <m/>
    <m/>
    <n v="0"/>
  </r>
  <r>
    <n v="71"/>
    <s v="MASLOVATYY"/>
    <s v="VITALIY"/>
    <n v="1997"/>
    <x v="3"/>
    <s v="np"/>
    <m/>
    <m/>
    <n v="0"/>
  </r>
</pivotCacheRecords>
</file>

<file path=xl/pivotCache/pivotCacheRecords25.xml><?xml version="1.0" encoding="utf-8"?>
<pivotCacheRecords xmlns="http://schemas.openxmlformats.org/spreadsheetml/2006/main" xmlns:r="http://schemas.openxmlformats.org/officeDocument/2006/relationships" count="5">
  <r>
    <n v="75"/>
    <s v="PESAVENTO"/>
    <s v="FRANCESCO"/>
    <n v="1992"/>
    <x v="0"/>
    <s v="4.35,6"/>
    <n v="1"/>
    <n v="1"/>
    <n v="8"/>
  </r>
  <r>
    <n v="76"/>
    <s v="BEDIN "/>
    <s v="DAMIANO"/>
    <n v="1996"/>
    <x v="1"/>
    <s v="4.43,7"/>
    <n v="2"/>
    <n v="2"/>
    <n v="6"/>
  </r>
  <r>
    <n v="73"/>
    <s v="DANIEL"/>
    <s v="STEFANO"/>
    <n v="1984"/>
    <x v="2"/>
    <s v="4.47,7"/>
    <n v="3"/>
    <n v="3"/>
    <n v="5"/>
  </r>
  <r>
    <n v="74"/>
    <s v="FATTORI"/>
    <s v="MIRCO"/>
    <n v="1990"/>
    <x v="3"/>
    <s v="5.03,3"/>
    <n v="4"/>
    <n v="4"/>
    <n v="4"/>
  </r>
  <r>
    <n v="77"/>
    <s v="TORRES "/>
    <s v="SIMONE "/>
    <n v="1996"/>
    <x v="4"/>
    <s v="np"/>
    <m/>
    <m/>
    <n v="0"/>
  </r>
</pivotCacheRecords>
</file>

<file path=xl/pivotCache/pivotCacheRecords26.xml><?xml version="1.0" encoding="utf-8"?>
<pivotCacheRecords xmlns="http://schemas.openxmlformats.org/spreadsheetml/2006/main" xmlns:r="http://schemas.openxmlformats.org/officeDocument/2006/relationships" count="13">
  <r>
    <n v="85"/>
    <s v="MICHELETTO"/>
    <s v="FABRIZIO"/>
    <n v="1972"/>
    <x v="0"/>
    <s v="4.37,9"/>
    <n v="1"/>
    <n v="1"/>
    <n v="8"/>
  </r>
  <r>
    <n v="147"/>
    <s v="SPILLER"/>
    <s v="CRISTIANO"/>
    <n v="1977"/>
    <x v="1"/>
    <s v="4.38,2"/>
    <n v="2"/>
    <n v="2"/>
    <n v="6"/>
  </r>
  <r>
    <n v="84"/>
    <s v="MAZZI"/>
    <s v="ALEX"/>
    <n v="1977"/>
    <x v="0"/>
    <s v="4.40,5"/>
    <n v="3"/>
    <n v="3"/>
    <n v="5"/>
  </r>
  <r>
    <n v="88"/>
    <s v="CATTARIN"/>
    <s v="NICOLA"/>
    <m/>
    <x v="2"/>
    <s v="4.46,6"/>
    <n v="4"/>
    <n v="4"/>
    <n v="4"/>
  </r>
  <r>
    <n v="86"/>
    <s v="PELOSO"/>
    <s v="ANDREA"/>
    <n v="1973"/>
    <x v="0"/>
    <s v="4.47,6"/>
    <n v="5"/>
    <n v="5"/>
    <n v="3"/>
  </r>
  <r>
    <n v="87"/>
    <s v="ZANATTA "/>
    <s v="ANDREA "/>
    <n v="1972"/>
    <x v="3"/>
    <s v="4.55,6"/>
    <n v="6"/>
    <n v="6"/>
    <n v="2"/>
  </r>
  <r>
    <n v="83"/>
    <s v="ZAMPOL"/>
    <s v="MATTIA"/>
    <n v="1978"/>
    <x v="4"/>
    <s v="5.05,5"/>
    <n v="7"/>
    <n v="7"/>
    <n v="1"/>
  </r>
  <r>
    <n v="78"/>
    <s v="CASTRUCCI"/>
    <s v="ALESSANDRO"/>
    <s v="1973"/>
    <x v="5"/>
    <s v="5.32,6"/>
    <n v="8"/>
    <n v="8"/>
    <n v="1"/>
  </r>
  <r>
    <n v="81"/>
    <s v="BEDINI"/>
    <s v="GEZIM"/>
    <n v="1973"/>
    <x v="6"/>
    <s v="5.47,9"/>
    <n v="9"/>
    <n v="9"/>
    <n v="1"/>
  </r>
  <r>
    <n v="79"/>
    <s v="ROGERS"/>
    <s v="TOBY"/>
    <s v="1971"/>
    <x v="5"/>
    <s v="5.50,2"/>
    <n v="10"/>
    <n v="10"/>
    <n v="1"/>
  </r>
  <r>
    <n v="80"/>
    <s v="TAGLIAPIETRA "/>
    <s v="LORENZO"/>
    <s v="1976"/>
    <x v="5"/>
    <s v="5.56,3"/>
    <n v="11"/>
    <n v="11"/>
    <n v="1"/>
  </r>
  <r>
    <n v="82"/>
    <s v="GUABELLO"/>
    <s v="VITTORIO"/>
    <n v="1971"/>
    <x v="6"/>
    <s v="6.53,6"/>
    <n v="12"/>
    <n v="12"/>
    <n v="1"/>
  </r>
  <r>
    <n v="146"/>
    <s v="BERTOLDO"/>
    <s v="FRANCESCO ARMANDO"/>
    <n v="1973"/>
    <x v="1"/>
    <s v="np"/>
    <m/>
    <m/>
    <n v="0"/>
  </r>
</pivotCacheRecords>
</file>

<file path=xl/pivotCache/pivotCacheRecords27.xml><?xml version="1.0" encoding="utf-8"?>
<pivotCacheRecords xmlns="http://schemas.openxmlformats.org/spreadsheetml/2006/main" xmlns:r="http://schemas.openxmlformats.org/officeDocument/2006/relationships" count="20">
  <r>
    <n v="108"/>
    <s v="VETTOREL "/>
    <s v="GIACOMO"/>
    <m/>
    <x v="0"/>
    <s v="4.50,6"/>
    <n v="1"/>
    <n v="1"/>
    <n v="8"/>
  </r>
  <r>
    <n v="95"/>
    <s v="PALMA"/>
    <s v="FRANCESCO"/>
    <n v="1961"/>
    <x v="1"/>
    <s v="4.51,1"/>
    <n v="2"/>
    <n v="2"/>
    <n v="6"/>
  </r>
  <r>
    <n v="104"/>
    <s v="TURA"/>
    <s v="STEFANO"/>
    <n v="1968"/>
    <x v="2"/>
    <s v="4.56,1"/>
    <n v="3"/>
    <n v="3"/>
    <n v="5"/>
  </r>
  <r>
    <n v="107"/>
    <s v="NFAFTA"/>
    <s v="HAMID"/>
    <m/>
    <x v="0"/>
    <s v="4.58,7"/>
    <n v="4"/>
    <n v="4"/>
    <n v="4"/>
  </r>
  <r>
    <n v="93"/>
    <s v="PERON"/>
    <s v="ROBERTO"/>
    <n v="24031"/>
    <x v="3"/>
    <s v="5.06,4"/>
    <n v="5"/>
    <n v="5"/>
    <n v="3"/>
  </r>
  <r>
    <n v="97"/>
    <s v="PREBIANCA"/>
    <s v="EUGENIO"/>
    <n v="1969"/>
    <x v="4"/>
    <s v="5.07,1"/>
    <n v="6"/>
    <n v="6"/>
    <n v="2"/>
  </r>
  <r>
    <n v="89"/>
    <s v="PISON"/>
    <s v="ERNESTO"/>
    <n v="1964"/>
    <x v="5"/>
    <s v="5.18,6"/>
    <n v="7"/>
    <n v="7"/>
    <n v="1"/>
  </r>
  <r>
    <n v="91"/>
    <s v="ZORZENONI"/>
    <s v="ANDREA"/>
    <n v="1970"/>
    <x v="6"/>
    <s v="5.18,9"/>
    <n v="8"/>
    <n v="8"/>
    <n v="1"/>
  </r>
  <r>
    <n v="94"/>
    <s v="FINETTO"/>
    <s v="ALFONSO"/>
    <n v="1968"/>
    <x v="1"/>
    <s v="5.20,3"/>
    <n v="9"/>
    <n v="9"/>
    <n v="1"/>
  </r>
  <r>
    <n v="105"/>
    <s v="TADIOTTO"/>
    <s v="FABIO"/>
    <n v="1967"/>
    <x v="7"/>
    <s v="5.22,9"/>
    <n v="10"/>
    <n v="10"/>
    <n v="1"/>
  </r>
  <r>
    <n v="96"/>
    <s v="BARON"/>
    <s v="MORENO"/>
    <n v="1961"/>
    <x v="4"/>
    <s v="5.28,0"/>
    <n v="11"/>
    <n v="11"/>
    <n v="1"/>
  </r>
  <r>
    <n v="106"/>
    <s v="IMPERATORE"/>
    <s v="GIULIO"/>
    <n v="1962"/>
    <x v="8"/>
    <s v="5.35,1"/>
    <n v="12"/>
    <n v="12"/>
    <n v="1"/>
  </r>
  <r>
    <n v="98"/>
    <s v="SCHIAVO"/>
    <s v="NEREO"/>
    <n v="1962"/>
    <x v="4"/>
    <s v="5.46,6"/>
    <n v="13"/>
    <n v="13"/>
    <n v="1"/>
  </r>
  <r>
    <n v="100"/>
    <s v="MUNARI"/>
    <s v="DOMENICO"/>
    <n v="1966"/>
    <x v="9"/>
    <s v="5.46,9"/>
    <n v="14"/>
    <n v="14"/>
    <n v="1"/>
  </r>
  <r>
    <n v="99"/>
    <s v="DA GIAU"/>
    <s v="LUCA"/>
    <n v="1964"/>
    <x v="10"/>
    <s v="5.46,9"/>
    <n v="15"/>
    <n v="15"/>
    <n v="1"/>
  </r>
  <r>
    <n v="101"/>
    <s v="CAROLLO"/>
    <s v="ANTONIO"/>
    <n v="1962"/>
    <x v="9"/>
    <s v="5.56,1"/>
    <n v="16"/>
    <n v="16"/>
    <n v="1"/>
  </r>
  <r>
    <n v="90"/>
    <s v="FAGGIN"/>
    <s v="ROBERTO"/>
    <s v="1970"/>
    <x v="11"/>
    <s v="6.07,0"/>
    <n v="17"/>
    <n v="17"/>
    <n v="1"/>
  </r>
  <r>
    <n v="92"/>
    <s v="BRESCIANI"/>
    <s v="GIORGIO"/>
    <n v="1966"/>
    <x v="6"/>
    <s v="np"/>
    <m/>
    <m/>
    <n v="0"/>
  </r>
  <r>
    <n v="102"/>
    <s v="Barattini"/>
    <s v="Franco"/>
    <n v="1961"/>
    <x v="12"/>
    <s v="np"/>
    <m/>
    <m/>
    <n v="0"/>
  </r>
  <r>
    <n v="103"/>
    <s v="BALDASSO"/>
    <s v="ROBERTO"/>
    <n v="1964"/>
    <x v="13"/>
    <s v="np"/>
    <m/>
    <m/>
    <n v="0"/>
  </r>
</pivotCacheRecords>
</file>

<file path=xl/pivotCache/pivotCacheRecords28.xml><?xml version="1.0" encoding="utf-8"?>
<pivotCacheRecords xmlns="http://schemas.openxmlformats.org/spreadsheetml/2006/main" xmlns:r="http://schemas.openxmlformats.org/officeDocument/2006/relationships" count="13">
  <r>
    <n v="121"/>
    <s v="TOSCANO"/>
    <s v="PAOLO "/>
    <n v="1960"/>
    <x v="0"/>
    <s v="5.02,2"/>
    <n v="1"/>
    <n v="1"/>
    <n v="8"/>
  </r>
  <r>
    <n v="109"/>
    <s v="PASSUELLO"/>
    <s v="DANTE"/>
    <n v="1953"/>
    <x v="1"/>
    <s v="5.06,2"/>
    <n v="2"/>
    <n v="2"/>
    <n v="6"/>
  </r>
  <r>
    <n v="118"/>
    <s v="SPEROTTO"/>
    <s v="MAURIZIO"/>
    <n v="1957"/>
    <x v="2"/>
    <s v="5.10,3"/>
    <n v="3"/>
    <n v="3"/>
    <n v="5"/>
  </r>
  <r>
    <n v="117"/>
    <s v="SANDRO"/>
    <s v="SANDRI"/>
    <n v="1957"/>
    <x v="3"/>
    <s v="5.20,6"/>
    <n v="4"/>
    <n v="4"/>
    <n v="4"/>
  </r>
  <r>
    <n v="116"/>
    <s v="PERIN"/>
    <s v="TIZIANO"/>
    <n v="1958"/>
    <x v="3"/>
    <s v="5.53,0"/>
    <n v="5"/>
    <n v="5"/>
    <n v="3"/>
  </r>
  <r>
    <n v="115"/>
    <s v="BEZZERRI"/>
    <s v="LUCIANO"/>
    <n v="1956"/>
    <x v="4"/>
    <s v="5.53,7"/>
    <n v="6"/>
    <n v="6"/>
    <n v="2"/>
  </r>
  <r>
    <n v="114"/>
    <s v="DAL SANTO"/>
    <s v="MORENO"/>
    <n v="1956"/>
    <x v="5"/>
    <s v="5.59,9"/>
    <n v="7"/>
    <n v="7"/>
    <n v="1"/>
  </r>
  <r>
    <n v="113"/>
    <s v="ZIGONI"/>
    <s v="FIORENZO"/>
    <n v="1952"/>
    <x v="6"/>
    <s v="6.24,7"/>
    <n v="8"/>
    <n v="8"/>
    <n v="1"/>
  </r>
  <r>
    <n v="119"/>
    <s v="TESCARI"/>
    <s v="ERNESTO"/>
    <n v="1960"/>
    <x v="7"/>
    <s v="6.26,8"/>
    <n v="9"/>
    <n v="9"/>
    <n v="1"/>
  </r>
  <r>
    <n v="110"/>
    <s v="ZIGONI"/>
    <s v="DOMENICO"/>
    <n v="1946"/>
    <x v="6"/>
    <s v="6.34,7"/>
    <n v="10"/>
    <n v="10"/>
    <n v="1"/>
  </r>
  <r>
    <n v="112"/>
    <s v="LISCIANDRA"/>
    <s v="GASPARE"/>
    <n v="1957"/>
    <x v="6"/>
    <s v="9.19,4"/>
    <n v="11"/>
    <n v="11"/>
    <n v="1"/>
  </r>
  <r>
    <n v="111"/>
    <s v="CASAGRANDE"/>
    <s v="LUIGI"/>
    <n v="1950"/>
    <x v="6"/>
    <s v="10.07,2"/>
    <n v="12"/>
    <n v="12"/>
    <n v="1"/>
  </r>
  <r>
    <n v="120"/>
    <s v="GAGNO "/>
    <s v="LUCIANO"/>
    <n v="1957"/>
    <x v="8"/>
    <s v="np"/>
    <m/>
    <m/>
    <n v="0"/>
  </r>
</pivotCacheRecords>
</file>

<file path=xl/pivotCache/pivotCacheRecords29.xml><?xml version="1.0" encoding="utf-8"?>
<pivotCacheRecords xmlns="http://schemas.openxmlformats.org/spreadsheetml/2006/main" xmlns:r="http://schemas.openxmlformats.org/officeDocument/2006/relationships" count="9">
  <r>
    <n v="127"/>
    <s v="BEDINI"/>
    <s v="NICOLO'"/>
    <n v="2002"/>
    <x v="0"/>
    <s v="6.39,6"/>
    <n v="1"/>
    <n v="1"/>
    <n v="8"/>
  </r>
  <r>
    <n v="124"/>
    <s v="CRISTOFORI"/>
    <s v="NICOLA"/>
    <n v="2002"/>
    <x v="1"/>
    <s v="6.40,3"/>
    <n v="2"/>
    <n v="2"/>
    <n v="6"/>
  </r>
  <r>
    <n v="125"/>
    <s v="DAL FERRO"/>
    <s v="NICOLA"/>
    <n v="2001"/>
    <x v="2"/>
    <s v="6.52,4"/>
    <n v="3"/>
    <n v="3"/>
    <n v="5"/>
  </r>
  <r>
    <n v="123"/>
    <s v="LAKOUIR"/>
    <s v="BOUAZZA"/>
    <n v="2002"/>
    <x v="3"/>
    <s v="7.03,6"/>
    <n v="4"/>
    <n v="4"/>
    <n v="4"/>
  </r>
  <r>
    <n v="128"/>
    <s v="TOFFOLON"/>
    <s v="TEO"/>
    <n v="2002"/>
    <x v="0"/>
    <s v="7.23,1"/>
    <n v="5"/>
    <n v="5"/>
    <n v="3"/>
  </r>
  <r>
    <n v="129"/>
    <s v="ZUCCHI"/>
    <s v="GIOELE"/>
    <n v="2002"/>
    <x v="2"/>
    <s v="7.31,2"/>
    <n v="6"/>
    <n v="6"/>
    <n v="2"/>
  </r>
  <r>
    <n v="122"/>
    <s v="DA GIAU"/>
    <s v="DIEGO"/>
    <n v="2001"/>
    <x v="4"/>
    <s v="7.57,4"/>
    <n v="7"/>
    <n v="7"/>
    <n v="1"/>
  </r>
  <r>
    <n v="126"/>
    <s v="FABRIS"/>
    <s v="ALBERTO"/>
    <n v="2001"/>
    <x v="2"/>
    <s v="np"/>
    <m/>
    <m/>
    <n v="0"/>
  </r>
  <r>
    <n v="130"/>
    <s v="SACCHET"/>
    <s v="ALESSANDRO"/>
    <n v="2002"/>
    <x v="5"/>
    <s v="np"/>
    <m/>
    <m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6">
  <r>
    <n v="3"/>
    <s v="PAVAN"/>
    <s v="DANIELE"/>
    <s v="2005"/>
    <x v="0"/>
    <n v="7.81"/>
    <n v="1"/>
    <n v="1"/>
    <n v="8"/>
  </r>
  <r>
    <n v="5"/>
    <s v="RITI"/>
    <s v="EDDY"/>
    <m/>
    <x v="1"/>
    <n v="7.9"/>
    <n v="1"/>
    <n v="2"/>
    <n v="6"/>
  </r>
  <r>
    <n v="3"/>
    <s v="IBRAHIMI "/>
    <s v="FARIS"/>
    <m/>
    <x v="2"/>
    <n v="8.14"/>
    <n v="1"/>
    <n v="3"/>
    <n v="5"/>
  </r>
  <r>
    <n v="4"/>
    <s v="FABRIS "/>
    <s v="FRANCESCO"/>
    <n v="2005"/>
    <x v="3"/>
    <n v="8.2899999999999991"/>
    <n v="1"/>
    <n v="4"/>
    <n v="4"/>
  </r>
  <r>
    <n v="4"/>
    <s v="POLESANA"/>
    <s v="GIACOMO"/>
    <m/>
    <x v="1"/>
    <n v="8.2899999999999991"/>
    <n v="2"/>
    <n v="5"/>
    <n v="3"/>
  </r>
  <r>
    <n v="4"/>
    <s v="LUCON"/>
    <s v="LORENZO"/>
    <n v="2005"/>
    <x v="4"/>
    <n v="8.35"/>
    <n v="2"/>
    <n v="6"/>
    <n v="2"/>
  </r>
  <r>
    <n v="5"/>
    <s v="ARGENTA"/>
    <s v="ALESSIO"/>
    <m/>
    <x v="1"/>
    <n v="8.3699999999999992"/>
    <n v="2"/>
    <n v="7"/>
    <n v="1"/>
  </r>
  <r>
    <n v="4"/>
    <s v="CAPPELLOTTO"/>
    <s v="FILIPPO"/>
    <n v="2006"/>
    <x v="5"/>
    <n v="8.43"/>
    <n v="2"/>
    <n v="8"/>
    <n v="1"/>
  </r>
  <r>
    <n v="2"/>
    <s v="TOMÈ "/>
    <s v="DANIEL"/>
    <m/>
    <x v="2"/>
    <n v="8.48"/>
    <n v="1"/>
    <n v="9"/>
    <n v="1"/>
  </r>
  <r>
    <n v="3"/>
    <s v="ROGERS"/>
    <s v="THOMAS"/>
    <s v="2005"/>
    <x v="0"/>
    <n v="8.48"/>
    <n v="3"/>
    <n v="10"/>
    <n v="1"/>
  </r>
  <r>
    <n v="4"/>
    <s v="MUSTAFA"/>
    <s v="KEVIN"/>
    <n v="2005"/>
    <x v="5"/>
    <n v="8.5500000000000007"/>
    <n v="2"/>
    <n v="11"/>
    <n v="1"/>
  </r>
  <r>
    <n v="5"/>
    <s v="EL AMRI"/>
    <s v="BADR DIN"/>
    <n v="2006"/>
    <x v="6"/>
    <n v="8.6"/>
    <n v="3"/>
    <n v="12"/>
    <n v="1"/>
  </r>
  <r>
    <n v="1"/>
    <s v="DORIGUZZI"/>
    <s v="FILIPPO"/>
    <n v="2006"/>
    <x v="7"/>
    <n v="8.6999999999999993"/>
    <n v="3"/>
    <n v="13"/>
    <n v="1"/>
  </r>
  <r>
    <n v="1"/>
    <s v="SORAVIA"/>
    <s v="FABIO"/>
    <n v="2006"/>
    <x v="8"/>
    <n v="8.7100000000000009"/>
    <n v="4"/>
    <n v="14"/>
    <n v="1"/>
  </r>
  <r>
    <n v="3"/>
    <s v="MATTUCCI"/>
    <s v="FEDERICO"/>
    <n v="2006"/>
    <x v="9"/>
    <n v="8.85"/>
    <n v="3"/>
    <n v="15"/>
    <n v="1"/>
  </r>
  <r>
    <n v="3"/>
    <s v="BUOGO"/>
    <s v="MATTEO"/>
    <m/>
    <x v="1"/>
    <n v="8.85"/>
    <n v="4"/>
    <n v="16"/>
    <n v="1"/>
  </r>
  <r>
    <n v="6"/>
    <s v="DA PRA"/>
    <s v="CRISTIAN"/>
    <n v="2005"/>
    <x v="7"/>
    <n v="8.8800000000000008"/>
    <n v="4"/>
    <n v="17"/>
    <n v="1"/>
  </r>
  <r>
    <n v="2"/>
    <s v="POLLET"/>
    <s v="ARAN"/>
    <m/>
    <x v="1"/>
    <n v="8.92"/>
    <n v="3"/>
    <n v="18"/>
    <n v="1"/>
  </r>
  <r>
    <n v="1"/>
    <s v="PEZZOLATO"/>
    <s v="ALESSIO"/>
    <s v="2006"/>
    <x v="0"/>
    <n v="9.02"/>
    <n v="4"/>
    <n v="19"/>
    <n v="1"/>
  </r>
  <r>
    <n v="1"/>
    <s v="SALA"/>
    <s v="GIOELE"/>
    <n v="2006"/>
    <x v="6"/>
    <n v="9.02"/>
    <n v="5"/>
    <n v="20"/>
    <n v="1"/>
  </r>
  <r>
    <n v="5"/>
    <s v="PASTO' "/>
    <s v="MARTINO"/>
    <m/>
    <x v="0"/>
    <n v="9.39"/>
    <n v="4"/>
    <n v="21"/>
    <n v="1"/>
  </r>
  <r>
    <n v="2"/>
    <s v="LAGO"/>
    <s v="TOMMASO ANGELO"/>
    <n v="2005"/>
    <x v="4"/>
    <s v="NP"/>
    <m/>
    <m/>
    <n v="0"/>
  </r>
  <r>
    <n v="5"/>
    <s v="ZANINI"/>
    <s v="NICOLO'"/>
    <n v="2006"/>
    <x v="10"/>
    <s v="NP"/>
    <m/>
    <m/>
    <n v="0"/>
  </r>
  <r>
    <n v="2"/>
    <s v="PIOGGIA"/>
    <s v="ANDREA"/>
    <m/>
    <x v="1"/>
    <s v="NP"/>
    <m/>
    <m/>
    <n v="0"/>
  </r>
  <r>
    <n v="2"/>
    <s v="GANZ"/>
    <s v="DAVIDE"/>
    <m/>
    <x v="1"/>
    <s v="NP"/>
    <m/>
    <m/>
    <n v="0"/>
  </r>
  <r>
    <m/>
    <m/>
    <m/>
    <m/>
    <x v="11"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0">
  <r>
    <n v="4"/>
    <s v="CAPITANIO"/>
    <s v="ANNIE"/>
    <n v="2003"/>
    <x v="0"/>
    <n v="8.4700000000000006"/>
    <n v="1"/>
    <n v="1"/>
    <n v="8"/>
  </r>
  <r>
    <n v="6"/>
    <s v="NWACHUKWU"/>
    <s v="GHANDY"/>
    <n v="2003"/>
    <x v="1"/>
    <n v="8.5"/>
    <n v="1"/>
    <n v="2"/>
    <n v="5.5"/>
  </r>
  <r>
    <n v="4"/>
    <s v="DJADOU A."/>
    <s v="MARTIALE"/>
    <n v="2003"/>
    <x v="2"/>
    <n v="8.5"/>
    <n v="1"/>
    <n v="2"/>
    <n v="5.5"/>
  </r>
  <r>
    <n v="3"/>
    <s v="DONADONI"/>
    <s v="GIORGIA"/>
    <n v="2003"/>
    <x v="3"/>
    <n v="8.5299999999999994"/>
    <n v="2"/>
    <n v="3"/>
    <n v="4"/>
  </r>
  <r>
    <n v="2"/>
    <s v="GNOATTO"/>
    <s v="ALTEA"/>
    <n v="2004"/>
    <x v="4"/>
    <n v="8.5500000000000007"/>
    <n v="3"/>
    <n v="4"/>
    <n v="3"/>
  </r>
  <r>
    <n v="6"/>
    <s v="BALDAN"/>
    <s v="VALENTINA"/>
    <n v="2004"/>
    <x v="5"/>
    <n v="8.57"/>
    <n v="4"/>
    <n v="5"/>
    <n v="2"/>
  </r>
  <r>
    <n v="4"/>
    <s v="GHEZZO"/>
    <s v="REBECCA"/>
    <n v="2003"/>
    <x v="0"/>
    <n v="8.61"/>
    <n v="1"/>
    <n v="6"/>
    <n v="1"/>
  </r>
  <r>
    <n v="5"/>
    <s v="BARA"/>
    <s v="LAILATOU"/>
    <n v="2003"/>
    <x v="4"/>
    <n v="8.6199999999999992"/>
    <n v="5"/>
    <n v="7"/>
    <n v="1"/>
  </r>
  <r>
    <n v="4"/>
    <s v="OLIVOTTO"/>
    <s v="CRISTINA"/>
    <n v="2003"/>
    <x v="6"/>
    <n v="8.74"/>
    <n v="1"/>
    <n v="8"/>
    <n v="1"/>
  </r>
  <r>
    <n v="2"/>
    <s v="SEMENZATO"/>
    <s v="IRENE"/>
    <n v="2003"/>
    <x v="7"/>
    <n v="8.77"/>
    <n v="1"/>
    <n v="9"/>
    <n v="1"/>
  </r>
  <r>
    <n v="3"/>
    <s v="CONZON"/>
    <s v="CHIARA"/>
    <n v="2003"/>
    <x v="8"/>
    <n v="8.82"/>
    <n v="2"/>
    <n v="10"/>
    <n v="1"/>
  </r>
  <r>
    <n v="1"/>
    <s v="COLOSSO"/>
    <s v="CHIARA"/>
    <n v="2003"/>
    <x v="2"/>
    <n v="8.83"/>
    <n v="6"/>
    <n v="11"/>
    <n v="1"/>
  </r>
  <r>
    <n v="1"/>
    <s v="SANTORINI"/>
    <s v="ELENA"/>
    <n v="2004"/>
    <x v="0"/>
    <n v="8.84"/>
    <n v="1"/>
    <n v="12"/>
    <n v="1"/>
  </r>
  <r>
    <n v="1"/>
    <s v="FERRON"/>
    <s v="GIULIA"/>
    <n v="2004"/>
    <x v="7"/>
    <n v="8.98"/>
    <n v="1"/>
    <n v="13"/>
    <n v="1"/>
  </r>
  <r>
    <n v="2"/>
    <s v="ASSAM"/>
    <s v="FAIZA"/>
    <n v="2003"/>
    <x v="7"/>
    <n v="9"/>
    <n v="2"/>
    <n v="14"/>
    <n v="1"/>
  </r>
  <r>
    <n v="6"/>
    <s v="FACCINI"/>
    <s v="ELISA"/>
    <n v="2003"/>
    <x v="0"/>
    <n v="9.06"/>
    <n v="2"/>
    <n v="15"/>
    <n v="1"/>
  </r>
  <r>
    <n v="1"/>
    <s v="MARENDA"/>
    <s v="MATILDE"/>
    <n v="2003"/>
    <x v="2"/>
    <n v="9.07"/>
    <n v="2"/>
    <n v="16"/>
    <n v="1"/>
  </r>
  <r>
    <n v="5"/>
    <s v="TONON"/>
    <s v="MILENA"/>
    <n v="2003"/>
    <x v="9"/>
    <n v="9.08"/>
    <n v="2"/>
    <n v="17"/>
    <n v="1"/>
  </r>
  <r>
    <n v="2"/>
    <s v="HORATZ"/>
    <s v="ANNA"/>
    <n v="2003"/>
    <x v="7"/>
    <n v="9.1199999999999992"/>
    <n v="3"/>
    <n v="18"/>
    <n v="1"/>
  </r>
  <r>
    <n v="4"/>
    <s v="ALECCI"/>
    <s v="ALICE"/>
    <n v="2003"/>
    <x v="7"/>
    <n v="9.19"/>
    <n v="3"/>
    <n v="19"/>
    <n v="1"/>
  </r>
  <r>
    <n v="2"/>
    <s v="MISSIAGGIA"/>
    <s v="SARA"/>
    <n v="2003"/>
    <x v="10"/>
    <n v="9.1999999999999993"/>
    <n v="2"/>
    <n v="20"/>
    <n v="1"/>
  </r>
  <r>
    <n v="1"/>
    <s v="PASETTI"/>
    <s v="ANGELA"/>
    <n v="37780"/>
    <x v="11"/>
    <n v="9.2200000000000006"/>
    <n v="3"/>
    <n v="21"/>
    <n v="1"/>
  </r>
  <r>
    <n v="3"/>
    <s v="OFUSO"/>
    <s v="STEFANIA AMANKWAH"/>
    <n v="2004"/>
    <x v="7"/>
    <n v="9.23"/>
    <n v="3"/>
    <n v="22"/>
    <n v="1"/>
  </r>
  <r>
    <n v="2"/>
    <s v="ASSAM"/>
    <s v="SALIHA"/>
    <n v="2003"/>
    <x v="7"/>
    <n v="9.24"/>
    <n v="3"/>
    <n v="23"/>
    <n v="1"/>
  </r>
  <r>
    <n v="5"/>
    <s v="ZILIO"/>
    <s v="MARTA"/>
    <n v="2003"/>
    <x v="2"/>
    <n v="9.27"/>
    <n v="4"/>
    <n v="24"/>
    <n v="1"/>
  </r>
  <r>
    <n v="3"/>
    <s v="FACCIN"/>
    <s v="STELLA"/>
    <n v="2004"/>
    <x v="7"/>
    <n v="9.31"/>
    <n v="1"/>
    <n v="25"/>
    <n v="1"/>
  </r>
  <r>
    <n v="6"/>
    <s v="FRESCURA"/>
    <s v="FRANCESCA"/>
    <n v="2004"/>
    <x v="6"/>
    <n v="9.43"/>
    <n v="3"/>
    <n v="26"/>
    <n v="1"/>
  </r>
  <r>
    <n v="2"/>
    <s v="ZAMPIVA"/>
    <s v="ISABELLA"/>
    <n v="2003"/>
    <x v="0"/>
    <n v="9.44"/>
    <n v="2"/>
    <n v="27"/>
    <n v="1"/>
  </r>
  <r>
    <n v="6"/>
    <s v="REVERZANI"/>
    <s v="GIADA"/>
    <n v="2004"/>
    <x v="12"/>
    <n v="9.44"/>
    <n v="5"/>
    <n v="28"/>
    <n v="1"/>
  </r>
  <r>
    <n v="5"/>
    <s v="BARBISAN"/>
    <s v="CARLOTTA"/>
    <n v="2004"/>
    <x v="8"/>
    <n v="9.58"/>
    <n v="4"/>
    <n v="29"/>
    <n v="1"/>
  </r>
  <r>
    <n v="1"/>
    <s v="BYTYQI"/>
    <s v="ANITA"/>
    <n v="2003"/>
    <x v="9"/>
    <n v="9.61"/>
    <n v="2"/>
    <n v="30"/>
    <n v="1"/>
  </r>
  <r>
    <n v="5"/>
    <s v="BERTI"/>
    <s v="ILENIA"/>
    <n v="2003"/>
    <x v="9"/>
    <n v="9.65"/>
    <n v="3"/>
    <n v="31"/>
    <n v="1"/>
  </r>
  <r>
    <n v="5"/>
    <s v="AGBOOLA"/>
    <s v="EMANUELA"/>
    <s v="2004"/>
    <x v="13"/>
    <n v="9.7100000000000009"/>
    <n v="4"/>
    <n v="32"/>
    <n v="1"/>
  </r>
  <r>
    <n v="1"/>
    <s v="PRICOP"/>
    <s v="ALESSIA"/>
    <n v="2004"/>
    <x v="4"/>
    <n v="9.74"/>
    <n v="5"/>
    <n v="33"/>
    <n v="1"/>
  </r>
  <r>
    <n v="3"/>
    <s v="TALAMINI"/>
    <s v="ISABELLA"/>
    <n v="2003"/>
    <x v="12"/>
    <n v="9.82"/>
    <n v="4"/>
    <n v="34"/>
    <n v="1"/>
  </r>
  <r>
    <n v="5"/>
    <s v="GASTALDON"/>
    <s v="GIADA"/>
    <n v="2003"/>
    <x v="1"/>
    <n v="9.89"/>
    <n v="3"/>
    <n v="35"/>
    <n v="1"/>
  </r>
  <r>
    <n v="3"/>
    <s v="CHEMELLO"/>
    <s v="SILVIA"/>
    <n v="2004"/>
    <x v="10"/>
    <n v="9.93"/>
    <n v="4"/>
    <n v="36"/>
    <n v="1"/>
  </r>
  <r>
    <n v="4"/>
    <s v="PELOSO"/>
    <s v="FEDERICA"/>
    <n v="2003"/>
    <x v="0"/>
    <n v="9.9499999999999993"/>
    <n v="4"/>
    <n v="37"/>
    <n v="1"/>
  </r>
  <r>
    <n v="3"/>
    <s v="MOURCHID"/>
    <s v="ROYEA"/>
    <s v="2003"/>
    <x v="13"/>
    <n v="10.07"/>
    <n v="4"/>
    <n v="38"/>
    <n v="1"/>
  </r>
  <r>
    <n v="5"/>
    <s v="POLLET"/>
    <s v="GAIA"/>
    <n v="2004"/>
    <x v="14"/>
    <n v="10.23"/>
    <n v="5"/>
    <n v="39"/>
    <n v="1"/>
  </r>
  <r>
    <n v="2"/>
    <s v="BARGHOUT"/>
    <s v="SOUMIA"/>
    <s v="2003"/>
    <x v="13"/>
    <n v="10.23"/>
    <n v="6"/>
    <n v="40"/>
    <n v="1"/>
  </r>
  <r>
    <n v="4"/>
    <s v="BEZZOLATO"/>
    <s v="SALLY"/>
    <n v="2003"/>
    <x v="1"/>
    <n v="10.42"/>
    <n v="5"/>
    <n v="41"/>
    <n v="1"/>
  </r>
  <r>
    <n v="4"/>
    <s v="ZALLOT"/>
    <s v="VITTORIA"/>
    <n v="2004"/>
    <x v="14"/>
    <n v="10.52"/>
    <n v="4"/>
    <n v="42"/>
    <n v="1"/>
  </r>
  <r>
    <n v="2"/>
    <s v="FAGGION"/>
    <s v="MARIANNA"/>
    <n v="2003"/>
    <x v="4"/>
    <n v="10.71"/>
    <n v="6"/>
    <n v="43"/>
    <n v="1"/>
  </r>
  <r>
    <n v="5"/>
    <s v="ZANOTTO"/>
    <s v="GAIA"/>
    <n v="2003"/>
    <x v="7"/>
    <n v="11.06"/>
    <n v="5"/>
    <n v="44"/>
    <n v="1"/>
  </r>
  <r>
    <n v="3"/>
    <s v="Barattini"/>
    <s v="Giulia"/>
    <n v="2003"/>
    <x v="15"/>
    <s v="np"/>
    <s v="np"/>
    <m/>
    <n v="0"/>
  </r>
  <r>
    <n v="1"/>
    <s v="PIETRANTONIO"/>
    <s v="GIORGIA"/>
    <n v="2003"/>
    <x v="8"/>
    <s v="np"/>
    <s v="np"/>
    <m/>
    <n v="0"/>
  </r>
  <r>
    <n v="3"/>
    <s v="MORET"/>
    <s v="ALICE"/>
    <n v="2003"/>
    <x v="8"/>
    <s v="np"/>
    <s v="np"/>
    <m/>
    <n v="0"/>
  </r>
  <r>
    <n v="4"/>
    <s v="EDDAHBI"/>
    <s v="WIAAM"/>
    <n v="2004"/>
    <x v="7"/>
    <s v="np"/>
    <s v="np"/>
    <m/>
    <n v="0"/>
  </r>
  <r>
    <m/>
    <m/>
    <m/>
    <m/>
    <x v="16"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4">
  <r>
    <n v="3"/>
    <s v="BARETTA"/>
    <s v="VITTORIA LAURA"/>
    <n v="2000"/>
    <x v="0"/>
    <n v="13.44"/>
    <n v="1"/>
    <n v="1"/>
    <n v="8"/>
  </r>
  <r>
    <n v="3"/>
    <s v="ZARANTONELLO"/>
    <s v="EMMA"/>
    <n v="2000"/>
    <x v="1"/>
    <n v="13.48"/>
    <n v="1"/>
    <n v="2"/>
    <n v="6"/>
  </r>
  <r>
    <n v="2"/>
    <s v="SONGNE"/>
    <s v="MALIATOU"/>
    <n v="2000"/>
    <x v="2"/>
    <n v="13.59"/>
    <n v="1"/>
    <n v="3"/>
    <n v="5"/>
  </r>
  <r>
    <n v="6"/>
    <s v="PELLIN"/>
    <s v="ALESSIA"/>
    <n v="2000"/>
    <x v="3"/>
    <n v="13.74"/>
    <n v="2"/>
    <n v="4"/>
    <n v="4"/>
  </r>
  <r>
    <n v="5"/>
    <s v="FALDANI"/>
    <s v="MARTINA"/>
    <n v="1999"/>
    <x v="0"/>
    <n v="13.83"/>
    <n v="2"/>
    <n v="5"/>
    <n v="3"/>
  </r>
  <r>
    <n v="4"/>
    <s v="ZORZI "/>
    <s v="GIULIA "/>
    <n v="1999"/>
    <x v="4"/>
    <n v="14.06"/>
    <n v="3"/>
    <n v="6"/>
    <n v="2"/>
  </r>
  <r>
    <n v="4"/>
    <s v="NEGRO"/>
    <s v="SARA"/>
    <n v="2000"/>
    <x v="2"/>
    <n v="14.18"/>
    <n v="3"/>
    <n v="7"/>
    <n v="1"/>
  </r>
  <r>
    <n v="4"/>
    <s v="CRACCO "/>
    <s v="DENISE "/>
    <n v="2000"/>
    <x v="4"/>
    <n v="14.26"/>
    <n v="2"/>
    <n v="8"/>
    <n v="1"/>
  </r>
  <r>
    <n v="1"/>
    <s v="GRIGNOLO"/>
    <s v="ALESSIA"/>
    <n v="2000"/>
    <x v="5"/>
    <n v="14.3"/>
    <n v="3"/>
    <n v="9"/>
    <n v="1"/>
  </r>
  <r>
    <n v="5"/>
    <s v="MARTELLO"/>
    <s v="GIADA"/>
    <n v="2000"/>
    <x v="1"/>
    <n v="14.41"/>
    <n v="4"/>
    <n v="10"/>
    <n v="1"/>
  </r>
  <r>
    <n v="5"/>
    <s v="ULLIANA"/>
    <s v="LAURA"/>
    <n v="2000"/>
    <x v="2"/>
    <n v="14.43"/>
    <n v="4"/>
    <n v="11"/>
    <n v="1"/>
  </r>
  <r>
    <n v="5"/>
    <s v="AGNESI"/>
    <s v="CHIARA"/>
    <n v="1999"/>
    <x v="6"/>
    <n v="14.45"/>
    <n v="1"/>
    <n v="12"/>
    <n v="1"/>
  </r>
  <r>
    <n v="1"/>
    <s v="MARTINI"/>
    <s v="NOEMI"/>
    <n v="2000"/>
    <x v="5"/>
    <n v="14.94"/>
    <n v="5"/>
    <n v="13"/>
    <n v="1"/>
  </r>
  <r>
    <n v="2"/>
    <s v="STECCO"/>
    <s v="ELISA"/>
    <n v="36389"/>
    <x v="7"/>
    <n v="15.01"/>
    <n v="4"/>
    <n v="14"/>
    <n v="1"/>
  </r>
  <r>
    <n v="2"/>
    <s v="CRACCO"/>
    <s v="FRANCESCA"/>
    <n v="2000"/>
    <x v="5"/>
    <n v="15.16"/>
    <n v="2"/>
    <n v="15"/>
    <n v="1"/>
  </r>
  <r>
    <n v="3"/>
    <s v="VITALE"/>
    <s v="CHIARA"/>
    <n v="1999"/>
    <x v="8"/>
    <n v="16"/>
    <n v="6"/>
    <n v="16"/>
    <n v="1"/>
  </r>
  <r>
    <n v="1"/>
    <s v="DE POLI "/>
    <s v="SOFIA"/>
    <n v="1999"/>
    <x v="0"/>
    <s v="np"/>
    <s v="np"/>
    <m/>
    <n v="0"/>
  </r>
  <r>
    <n v="1"/>
    <s v="CACCIN"/>
    <s v="MADDALENA"/>
    <n v="2000"/>
    <x v="2"/>
    <s v="np"/>
    <s v="np"/>
    <m/>
    <n v="0"/>
  </r>
  <r>
    <n v="3"/>
    <s v="DOZZO"/>
    <s v="GUENDALINA"/>
    <n v="2000"/>
    <x v="3"/>
    <s v="np"/>
    <s v="np"/>
    <m/>
    <n v="0"/>
  </r>
  <r>
    <n v="4"/>
    <s v="PORRI"/>
    <s v="GIADA"/>
    <n v="2000"/>
    <x v="2"/>
    <s v="np"/>
    <s v="np"/>
    <m/>
    <n v="0"/>
  </r>
  <r>
    <n v="2"/>
    <s v="DI SARIO"/>
    <s v="MARTINA"/>
    <n v="2000"/>
    <x v="0"/>
    <s v="np"/>
    <s v="np"/>
    <m/>
    <n v="0"/>
  </r>
  <r>
    <m/>
    <m/>
    <m/>
    <m/>
    <x v="9"/>
    <m/>
    <m/>
    <m/>
    <m/>
  </r>
  <r>
    <m/>
    <m/>
    <m/>
    <m/>
    <x v="9"/>
    <m/>
    <m/>
    <m/>
    <m/>
  </r>
  <r>
    <m/>
    <m/>
    <m/>
    <m/>
    <x v="9"/>
    <m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38">
  <r>
    <n v="5"/>
    <s v="ZALTRON"/>
    <s v="MATTIA"/>
    <n v="1999"/>
    <x v="0"/>
    <n v="11.36"/>
    <n v="1"/>
    <n v="1"/>
    <n v="8"/>
  </r>
  <r>
    <n v="4"/>
    <s v="MASSAQUOI"/>
    <s v="ERIC"/>
    <n v="1999"/>
    <x v="1"/>
    <n v="11.63"/>
    <n v="2"/>
    <n v="2"/>
    <n v="6"/>
  </r>
  <r>
    <n v="2"/>
    <s v="ARDELEAN"/>
    <s v="EDUARD"/>
    <n v="1999"/>
    <x v="2"/>
    <n v="11.72"/>
    <n v="3"/>
    <n v="3"/>
    <n v="5"/>
  </r>
  <r>
    <n v="3"/>
    <s v="CERANTOLA"/>
    <s v="DANIELE"/>
    <n v="1999"/>
    <x v="3"/>
    <n v="11.8"/>
    <n v="4"/>
    <n v="4"/>
    <n v="4"/>
  </r>
  <r>
    <n v="2"/>
    <s v="SAMBARE "/>
    <s v="OBAIDOU"/>
    <n v="2000"/>
    <x v="4"/>
    <n v="11.84"/>
    <n v="1"/>
    <n v="5"/>
    <n v="3"/>
  </r>
  <r>
    <n v="4"/>
    <s v="BRUNELLO"/>
    <s v="MATTIA"/>
    <n v="2000"/>
    <x v="5"/>
    <n v="11.9"/>
    <n v="1"/>
    <n v="6"/>
    <n v="2"/>
  </r>
  <r>
    <n v="1"/>
    <s v="SIMEONI"/>
    <s v="CHRISTIAN"/>
    <n v="2000"/>
    <x v="6"/>
    <n v="11.92"/>
    <n v="2"/>
    <n v="7"/>
    <n v="1"/>
  </r>
  <r>
    <n v="1"/>
    <s v="FORMISANO"/>
    <s v="LORENZO"/>
    <n v="1999"/>
    <x v="6"/>
    <n v="11.95"/>
    <n v="2"/>
    <n v="8"/>
    <n v="1"/>
  </r>
  <r>
    <n v="3"/>
    <s v="TURCOLIN"/>
    <s v="FILIPPO RICCARDO"/>
    <n v="2000"/>
    <x v="2"/>
    <n v="12.02"/>
    <n v="1"/>
    <n v="9"/>
    <n v="1"/>
  </r>
  <r>
    <n v="5"/>
    <s v="SALVADORI"/>
    <s v="MATTEO"/>
    <n v="1999"/>
    <x v="5"/>
    <n v="12.02"/>
    <n v="3"/>
    <n v="10"/>
    <n v="1"/>
  </r>
  <r>
    <n v="3"/>
    <s v="FLAMENCO"/>
    <s v="JONATHAN DAVID"/>
    <n v="1999"/>
    <x v="7"/>
    <n v="12.04"/>
    <n v="3"/>
    <n v="11"/>
    <n v="1"/>
  </r>
  <r>
    <n v="3"/>
    <s v="SARTORI"/>
    <s v="MATTEO"/>
    <n v="2000"/>
    <x v="6"/>
    <n v="12.06"/>
    <n v="1"/>
    <n v="12"/>
    <n v="1"/>
  </r>
  <r>
    <n v="1"/>
    <s v="CHIMETTO"/>
    <s v="FABIO"/>
    <n v="2000"/>
    <x v="8"/>
    <n v="12.14"/>
    <n v="5"/>
    <n v="13"/>
    <n v="1"/>
  </r>
  <r>
    <n v="6"/>
    <s v="FACCIN"/>
    <s v="ELIA"/>
    <n v="2000"/>
    <x v="8"/>
    <n v="12.23"/>
    <n v="6"/>
    <n v="14"/>
    <n v="1"/>
  </r>
  <r>
    <n v="3"/>
    <s v="FURLAN"/>
    <s v="RICCARDO"/>
    <n v="1999"/>
    <x v="2"/>
    <n v="12.26"/>
    <n v="1"/>
    <n v="15"/>
    <n v="1"/>
  </r>
  <r>
    <n v="5"/>
    <s v="BARBIER"/>
    <s v="MARCO"/>
    <n v="1999"/>
    <x v="5"/>
    <n v="12.32"/>
    <n v="2"/>
    <n v="16"/>
    <n v="1"/>
  </r>
  <r>
    <n v="2"/>
    <s v="LOREGGIAN "/>
    <s v="MATTIA "/>
    <n v="2000"/>
    <x v="9"/>
    <n v="12.46"/>
    <n v="1"/>
    <n v="17"/>
    <n v="1"/>
  </r>
  <r>
    <n v="4"/>
    <s v="TOMBOLAN"/>
    <s v="SIMONE"/>
    <n v="1999"/>
    <x v="0"/>
    <n v="12.61"/>
    <n v="2"/>
    <n v="18"/>
    <n v="1"/>
  </r>
  <r>
    <n v="2"/>
    <s v="DAL FOSSA'"/>
    <s v="FEDERICO"/>
    <n v="1999"/>
    <x v="10"/>
    <n v="12.65"/>
    <n v="3"/>
    <n v="19"/>
    <n v="1"/>
  </r>
  <r>
    <n v="4"/>
    <s v="FRIZZARIN"/>
    <s v="FABIO"/>
    <n v="2000"/>
    <x v="7"/>
    <n v="12.66"/>
    <n v="2"/>
    <n v="20"/>
    <n v="1"/>
  </r>
  <r>
    <n v="4"/>
    <s v="PITTON"/>
    <s v="ALESSANDRO"/>
    <n v="2000"/>
    <x v="4"/>
    <n v="12.68"/>
    <n v="3"/>
    <n v="21"/>
    <n v="1"/>
  </r>
  <r>
    <n v="4"/>
    <s v="CUNICO"/>
    <s v="NICOLA"/>
    <n v="2000"/>
    <x v="8"/>
    <n v="12.78"/>
    <n v="4"/>
    <n v="22"/>
    <n v="1"/>
  </r>
  <r>
    <n v="5"/>
    <s v="MUNARI"/>
    <s v="LORENZO"/>
    <n v="2000"/>
    <x v="4"/>
    <n v="12.85"/>
    <n v="4"/>
    <n v="23"/>
    <n v="1"/>
  </r>
  <r>
    <n v="1"/>
    <s v="GATTO"/>
    <s v="MICHELE"/>
    <n v="1999"/>
    <x v="6"/>
    <n v="12.89"/>
    <n v="4"/>
    <n v="24"/>
    <n v="1"/>
  </r>
  <r>
    <n v="5"/>
    <s v="POSER"/>
    <s v="ALESSIO"/>
    <n v="2000"/>
    <x v="2"/>
    <n v="13.43"/>
    <n v="2"/>
    <n v="25"/>
    <n v="1"/>
  </r>
  <r>
    <n v="6"/>
    <s v="DA DEPPO"/>
    <s v="ANDREA"/>
    <n v="2000"/>
    <x v="11"/>
    <n v="13.47"/>
    <n v="5"/>
    <n v="26"/>
    <n v="1"/>
  </r>
  <r>
    <n v="1"/>
    <s v="GEBREMEDHIN GOSSA"/>
    <s v="DANIEL"/>
    <n v="2000"/>
    <x v="0"/>
    <n v="13.51"/>
    <n v="5"/>
    <n v="27"/>
    <n v="1"/>
  </r>
  <r>
    <n v="2"/>
    <s v="SIVIERO "/>
    <s v="MARCO"/>
    <s v="2000"/>
    <x v="12"/>
    <n v="13.72"/>
    <n v="3"/>
    <n v="28"/>
    <n v="1"/>
  </r>
  <r>
    <n v="1"/>
    <s v="MODENA"/>
    <s v="LORENZO"/>
    <n v="2000"/>
    <x v="13"/>
    <n v="13.86"/>
    <n v="4"/>
    <n v="29"/>
    <n v="1"/>
  </r>
  <r>
    <n v="2"/>
    <s v="BERTO"/>
    <s v="GABRIELE"/>
    <n v="2000"/>
    <x v="4"/>
    <n v="13.95"/>
    <n v="5"/>
    <n v="30"/>
    <n v="1"/>
  </r>
  <r>
    <n v="4"/>
    <s v="NICO"/>
    <s v="BRIAN SEVERINO"/>
    <n v="1999"/>
    <x v="0"/>
    <n v="13.96"/>
    <n v="3"/>
    <n v="31"/>
    <n v="1"/>
  </r>
  <r>
    <n v="3"/>
    <s v="DAMO"/>
    <s v="ALBERTO"/>
    <n v="1999"/>
    <x v="2"/>
    <n v="14.11"/>
    <n v="4"/>
    <n v="32"/>
    <n v="1"/>
  </r>
  <r>
    <n v="5"/>
    <s v="TREVISIOL"/>
    <s v="RICCARDO"/>
    <n v="2000"/>
    <x v="10"/>
    <s v="np"/>
    <s v="np"/>
    <m/>
    <n v="0"/>
  </r>
  <r>
    <n v="2"/>
    <s v="ZANONCELLO"/>
    <s v="FABIO"/>
    <n v="1999"/>
    <x v="13"/>
    <s v="np"/>
    <s v="np"/>
    <m/>
    <n v="0"/>
  </r>
  <r>
    <n v="5"/>
    <s v="RAMPAZZO"/>
    <s v="SEAN"/>
    <n v="2000"/>
    <x v="10"/>
    <s v="np"/>
    <s v="np"/>
    <m/>
    <n v="0"/>
  </r>
  <r>
    <n v="1"/>
    <s v="DONADELLO"/>
    <s v="NICOLO'"/>
    <n v="1999"/>
    <x v="0"/>
    <s v="np"/>
    <s v="np"/>
    <m/>
    <n v="0"/>
  </r>
  <r>
    <n v="3"/>
    <s v="BUSATTO"/>
    <s v="NICCOLO'"/>
    <n v="2000"/>
    <x v="5"/>
    <s v="sq - reg 162.5"/>
    <s v="sq"/>
    <m/>
    <n v="0"/>
  </r>
  <r>
    <m/>
    <m/>
    <m/>
    <m/>
    <x v="14"/>
    <m/>
    <m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8">
  <r>
    <n v="2"/>
    <s v="GALLINA "/>
    <s v="AURORA"/>
    <n v="1998"/>
    <x v="0"/>
    <n v="13.45"/>
    <n v="1"/>
    <n v="1"/>
    <n v="8"/>
  </r>
  <r>
    <n v="4"/>
    <s v="ROSSI"/>
    <s v="MONIA "/>
    <n v="1998"/>
    <x v="1"/>
    <n v="13.57"/>
    <n v="1"/>
    <n v="2"/>
    <n v="6"/>
  </r>
  <r>
    <n v="5"/>
    <s v="Celotto"/>
    <s v="Elena"/>
    <n v="1998"/>
    <x v="2"/>
    <n v="13.99"/>
    <n v="2"/>
    <n v="3"/>
    <n v="5"/>
  </r>
  <r>
    <n v="3"/>
    <s v="CORONA"/>
    <s v="CRISTINA"/>
    <n v="1998"/>
    <x v="3"/>
    <n v="14.01"/>
    <n v="2"/>
    <n v="4"/>
    <n v="4"/>
  </r>
  <r>
    <n v="3"/>
    <s v="MARANI"/>
    <s v="BEATRICE"/>
    <n v="1998"/>
    <x v="4"/>
    <n v="14.22"/>
    <n v="3"/>
    <n v="5"/>
    <n v="3"/>
  </r>
  <r>
    <n v="2"/>
    <s v="ATTAR"/>
    <s v="KHADIJA"/>
    <n v="1997"/>
    <x v="5"/>
    <n v="14.46"/>
    <n v="4"/>
    <n v="6"/>
    <n v="2"/>
  </r>
  <r>
    <n v="4"/>
    <s v="CAPPILATI"/>
    <s v="ANNA"/>
    <n v="1997"/>
    <x v="6"/>
    <s v="np"/>
    <s v="np"/>
    <m/>
    <n v="0"/>
  </r>
  <r>
    <m/>
    <m/>
    <m/>
    <m/>
    <x v="7"/>
    <m/>
    <m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9">
  <r>
    <n v="4"/>
    <s v="VENDRAME"/>
    <s v="LICIA"/>
    <n v="1996"/>
    <x v="0"/>
    <n v="12.64"/>
    <n v="1"/>
    <n v="1"/>
    <n v="8"/>
  </r>
  <r>
    <n v="3"/>
    <s v="MEGGIOLARO"/>
    <s v="DEBORAH"/>
    <m/>
    <x v="1"/>
    <n v="13.43"/>
    <n v="2"/>
    <n v="2"/>
    <n v="6"/>
  </r>
  <r>
    <n v="6"/>
    <s v="VIAN"/>
    <s v="IRENE"/>
    <n v="1996"/>
    <x v="2"/>
    <n v="13.67"/>
    <n v="3"/>
    <n v="3"/>
    <n v="5"/>
  </r>
  <r>
    <n v="2"/>
    <s v="SPANEVELLO"/>
    <s v="ANDREA SERENA"/>
    <n v="1993"/>
    <x v="3"/>
    <n v="14.14"/>
    <n v="4"/>
    <n v="4"/>
    <n v="4"/>
  </r>
  <r>
    <n v="1"/>
    <s v="MARAN"/>
    <s v="ELISABETTA"/>
    <n v="1992"/>
    <x v="4"/>
    <n v="14.44"/>
    <n v="5"/>
    <n v="5"/>
    <n v="3"/>
  </r>
  <r>
    <n v="5"/>
    <s v="BELOTTI"/>
    <s v="GIORGIA"/>
    <n v="1995"/>
    <x v="5"/>
    <n v="15.85"/>
    <n v="6"/>
    <n v="6"/>
    <n v="2"/>
  </r>
  <r>
    <n v="2"/>
    <s v="LONEDO"/>
    <s v="REBECCA"/>
    <n v="1996"/>
    <x v="4"/>
    <s v="np"/>
    <s v="np"/>
    <m/>
    <n v="0"/>
  </r>
  <r>
    <n v="3"/>
    <s v="GHEDIN"/>
    <s v="ALICE"/>
    <n v="1995"/>
    <x v="0"/>
    <s v="np"/>
    <s v="np"/>
    <m/>
    <n v="0"/>
  </r>
  <r>
    <m/>
    <m/>
    <m/>
    <m/>
    <x v="6"/>
    <m/>
    <m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6">
  <r>
    <n v="4"/>
    <s v="DE SANTI"/>
    <s v="PAOLA"/>
    <n v="1961"/>
    <x v="0"/>
    <n v="14.7"/>
    <n v="1"/>
    <n v="1"/>
    <n v="8"/>
  </r>
  <r>
    <n v="3"/>
    <s v="GONELLA"/>
    <s v="CLAUDIA"/>
    <n v="1966"/>
    <x v="1"/>
    <n v="15.43"/>
    <n v="2"/>
    <n v="2"/>
    <n v="6"/>
  </r>
  <r>
    <n v="2"/>
    <s v="SARAN "/>
    <s v="LORENA "/>
    <n v="1965"/>
    <x v="2"/>
    <n v="16.510000000000002"/>
    <n v="3"/>
    <n v="3"/>
    <n v="5"/>
  </r>
  <r>
    <n v="5"/>
    <s v="BEVILACQUA"/>
    <s v="DINA"/>
    <n v="1965"/>
    <x v="3"/>
    <n v="16.86"/>
    <n v="4"/>
    <n v="4"/>
    <n v="4"/>
  </r>
  <r>
    <n v="1"/>
    <s v="CARNIELETTO"/>
    <s v="ELENA"/>
    <n v="1968"/>
    <x v="4"/>
    <n v="19.47"/>
    <n v="5"/>
    <n v="5"/>
    <n v="3"/>
  </r>
  <r>
    <m/>
    <m/>
    <m/>
    <m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0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8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3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5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7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9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ella pivot29" cacheId="0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E3:F37" firstHeaderRow="2" firstDataRow="2" firstDataCol="1"/>
  <pivotFields count="2">
    <pivotField axis="axisRow" compact="0" outline="0" subtotalTop="0" showAll="0" includeNewItemsInFilter="1" sortType="ascending" defaultSubtotal="0">
      <items count="72">
        <item m="1" x="39"/>
        <item h="1" x="34"/>
        <item m="1" x="67"/>
        <item m="1" x="62"/>
        <item m="1" x="44"/>
        <item m="1" x="48"/>
        <item m="1" x="37"/>
        <item m="1" x="69"/>
        <item m="1" x="55"/>
        <item m="1" x="58"/>
        <item m="1" x="70"/>
        <item m="1" x="64"/>
        <item m="1" x="42"/>
        <item m="1" x="61"/>
        <item m="1" x="59"/>
        <item m="1" x="47"/>
        <item m="1" x="50"/>
        <item m="1" x="51"/>
        <item m="1" x="40"/>
        <item m="1" x="38"/>
        <item m="1" x="56"/>
        <item m="1" x="71"/>
        <item m="1" x="49"/>
        <item m="1" x="65"/>
        <item m="1" x="60"/>
        <item m="1" x="43"/>
        <item m="1" x="45"/>
        <item m="1" x="66"/>
        <item m="1" x="63"/>
        <item x="31"/>
        <item m="1" x="52"/>
        <item m="1" x="53"/>
        <item m="1" x="54"/>
        <item x="9"/>
        <item x="10"/>
        <item x="0"/>
        <item x="32"/>
        <item x="35"/>
        <item x="27"/>
        <item x="26"/>
        <item x="15"/>
        <item x="16"/>
        <item x="11"/>
        <item x="17"/>
        <item x="18"/>
        <item x="12"/>
        <item m="1" x="41"/>
        <item x="1"/>
        <item x="2"/>
        <item x="28"/>
        <item m="1" x="68"/>
        <item x="25"/>
        <item x="36"/>
        <item x="19"/>
        <item x="20"/>
        <item m="1" x="57"/>
        <item x="24"/>
        <item x="33"/>
        <item x="3"/>
        <item x="29"/>
        <item x="4"/>
        <item x="30"/>
        <item x="5"/>
        <item x="21"/>
        <item x="22"/>
        <item h="1" x="8"/>
        <item h="1" x="7"/>
        <item h="1" m="1" x="46"/>
        <item x="23"/>
        <item x="13"/>
        <item x="14"/>
        <item h="1" x="6"/>
      </items>
    </pivotField>
    <pivotField dataField="1" compact="0" outline="0" subtotalTop="0" showAll="0" includeNewItemsInFilter="1"/>
  </pivotFields>
  <rowFields count="1">
    <field x="0"/>
  </rowFields>
  <rowItems count="33">
    <i>
      <x v="29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1"/>
    </i>
    <i>
      <x v="52"/>
    </i>
    <i>
      <x v="53"/>
    </i>
    <i>
      <x v="54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8"/>
    </i>
    <i>
      <x v="69"/>
    </i>
    <i>
      <x v="70"/>
    </i>
  </rowItems>
  <colItems count="1">
    <i/>
  </colItems>
  <dataFields count="1">
    <dataField name="Somma di Totale" fld="1" baseField="0" baseItem="35"/>
  </dataFields>
  <formats count="29"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topRight" dataOnly="0" labelOnly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type="topRight" dataOnly="0" labelOnly="1" outline="0" fieldPosition="0"/>
    </format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0" count="0"/>
        </references>
      </pivotArea>
    </format>
    <format dxfId="15">
      <pivotArea type="topRight" dataOnly="0" labelOnly="1" outline="0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type="topRight" dataOnly="0" labelOnly="1" outline="0" fieldPosition="0"/>
    </format>
    <format dxfId="10">
      <pivotArea field="0" type="button" dataOnly="0" labelOnly="1" outline="0" axis="axisRow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type="topRight" dataOnly="0" labelOnly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type="topRight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0" count="1">
            <x v="46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ella pivot16" cacheId="13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78:C187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6"/>
        <item x="4"/>
        <item x="0"/>
        <item x="1"/>
        <item x="5"/>
        <item x="2"/>
        <item x="3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Somma di PUNTI" fld="8" baseField="4" baseItem="0"/>
  </dataFields>
  <formats count="28">
    <format dxfId="280">
      <pivotArea type="all" dataOnly="0" outline="0" fieldPosition="0"/>
    </format>
    <format dxfId="279">
      <pivotArea outline="0" collapsedLevelsAreSubtotals="1" fieldPosition="0"/>
    </format>
    <format dxfId="278">
      <pivotArea type="origin" dataOnly="0" labelOnly="1" outline="0" fieldPosition="0"/>
    </format>
    <format dxfId="277">
      <pivotArea type="topRight" dataOnly="0" labelOnly="1" outline="0" fieldPosition="0"/>
    </format>
    <format dxfId="276">
      <pivotArea field="4" type="button" dataOnly="0" labelOnly="1" outline="0" axis="axisRow" fieldPosition="0"/>
    </format>
    <format dxfId="275">
      <pivotArea dataOnly="0" labelOnly="1" outline="0" fieldPosition="0">
        <references count="1">
          <reference field="4" count="0"/>
        </references>
      </pivotArea>
    </format>
    <format dxfId="274">
      <pivotArea type="topRight" dataOnly="0" labelOnly="1" outline="0" fieldPosition="0"/>
    </format>
    <format dxfId="273">
      <pivotArea type="all" dataOnly="0" outline="0" fieldPosition="0"/>
    </format>
    <format dxfId="272">
      <pivotArea outline="0" collapsedLevelsAreSubtotals="1" fieldPosition="0"/>
    </format>
    <format dxfId="271">
      <pivotArea type="origin" dataOnly="0" labelOnly="1" outline="0" fieldPosition="0"/>
    </format>
    <format dxfId="270">
      <pivotArea type="topRight" dataOnly="0" labelOnly="1" outline="0" fieldPosition="0"/>
    </format>
    <format dxfId="269">
      <pivotArea field="4" type="button" dataOnly="0" labelOnly="1" outline="0" axis="axisRow" fieldPosition="0"/>
    </format>
    <format dxfId="268">
      <pivotArea dataOnly="0" labelOnly="1" outline="0" fieldPosition="0">
        <references count="1">
          <reference field="4" count="0"/>
        </references>
      </pivotArea>
    </format>
    <format dxfId="267">
      <pivotArea type="topRight" dataOnly="0" labelOnly="1" outline="0" fieldPosition="0"/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type="origin" dataOnly="0" labelOnly="1" outline="0" fieldPosition="0"/>
    </format>
    <format dxfId="263">
      <pivotArea type="topRight" dataOnly="0" labelOnly="1" outline="0" fieldPosition="0"/>
    </format>
    <format dxfId="262">
      <pivotArea field="4" type="button" dataOnly="0" labelOnly="1" outline="0" axis="axisRow" fieldPosition="0"/>
    </format>
    <format dxfId="261">
      <pivotArea dataOnly="0" labelOnly="1" outline="0" fieldPosition="0">
        <references count="1">
          <reference field="4" count="0"/>
        </references>
      </pivotArea>
    </format>
    <format dxfId="260">
      <pivotArea type="topRight" dataOnly="0" labelOnly="1" outline="0" fieldPosition="0"/>
    </format>
    <format dxfId="259">
      <pivotArea type="all" dataOnly="0" outline="0" fieldPosition="0"/>
    </format>
    <format dxfId="258">
      <pivotArea outline="0" collapsedLevelsAreSubtotals="1" fieldPosition="0"/>
    </format>
    <format dxfId="257">
      <pivotArea type="origin" dataOnly="0" labelOnly="1" outline="0" fieldPosition="0"/>
    </format>
    <format dxfId="256">
      <pivotArea type="topRight" dataOnly="0" labelOnly="1" outline="0" fieldPosition="0"/>
    </format>
    <format dxfId="255">
      <pivotArea field="4" type="button" dataOnly="0" labelOnly="1" outline="0" axis="axisRow" fieldPosition="0"/>
    </format>
    <format dxfId="254">
      <pivotArea dataOnly="0" labelOnly="1" outline="0" fieldPosition="0">
        <references count="1">
          <reference field="4" count="0"/>
        </references>
      </pivotArea>
    </format>
    <format dxfId="25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ella pivot18" cacheId="11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06:C216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">
        <item x="5"/>
        <item x="8"/>
        <item x="2"/>
        <item x="4"/>
        <item x="3"/>
        <item x="1"/>
        <item x="7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Somma di PUNTI" fld="8" baseField="0" baseItem="0"/>
  </dataFields>
  <formats count="28">
    <format dxfId="308">
      <pivotArea type="all" dataOnly="0" outline="0" fieldPosition="0"/>
    </format>
    <format dxfId="307">
      <pivotArea outline="0" collapsedLevelsAreSubtotals="1" fieldPosition="0"/>
    </format>
    <format dxfId="306">
      <pivotArea type="origin" dataOnly="0" labelOnly="1" outline="0" fieldPosition="0"/>
    </format>
    <format dxfId="305">
      <pivotArea type="topRight" dataOnly="0" labelOnly="1" outline="0" fieldPosition="0"/>
    </format>
    <format dxfId="304">
      <pivotArea field="4" type="button" dataOnly="0" labelOnly="1" outline="0" axis="axisRow" fieldPosition="0"/>
    </format>
    <format dxfId="303">
      <pivotArea dataOnly="0" labelOnly="1" outline="0" fieldPosition="0">
        <references count="1">
          <reference field="4" count="0"/>
        </references>
      </pivotArea>
    </format>
    <format dxfId="302">
      <pivotArea type="topRight" dataOnly="0" labelOnly="1" outline="0" fieldPosition="0"/>
    </format>
    <format dxfId="301">
      <pivotArea type="all" dataOnly="0" outline="0" fieldPosition="0"/>
    </format>
    <format dxfId="300">
      <pivotArea outline="0" collapsedLevelsAreSubtotals="1" fieldPosition="0"/>
    </format>
    <format dxfId="299">
      <pivotArea type="origin" dataOnly="0" labelOnly="1" outline="0" fieldPosition="0"/>
    </format>
    <format dxfId="298">
      <pivotArea type="topRight" dataOnly="0" labelOnly="1" outline="0" fieldPosition="0"/>
    </format>
    <format dxfId="297">
      <pivotArea field="4" type="button" dataOnly="0" labelOnly="1" outline="0" axis="axisRow" fieldPosition="0"/>
    </format>
    <format dxfId="296">
      <pivotArea dataOnly="0" labelOnly="1" outline="0" fieldPosition="0">
        <references count="1">
          <reference field="4" count="0"/>
        </references>
      </pivotArea>
    </format>
    <format dxfId="295">
      <pivotArea type="topRight" dataOnly="0" labelOnly="1" outline="0" fieldPosition="0"/>
    </format>
    <format dxfId="294">
      <pivotArea type="all" dataOnly="0" outline="0" fieldPosition="0"/>
    </format>
    <format dxfId="293">
      <pivotArea outline="0" collapsedLevelsAreSubtotals="1" fieldPosition="0"/>
    </format>
    <format dxfId="292">
      <pivotArea type="origin" dataOnly="0" labelOnly="1" outline="0" fieldPosition="0"/>
    </format>
    <format dxfId="291">
      <pivotArea type="topRight" dataOnly="0" labelOnly="1" outline="0" fieldPosition="0"/>
    </format>
    <format dxfId="290">
      <pivotArea field="4" type="button" dataOnly="0" labelOnly="1" outline="0" axis="axisRow" fieldPosition="0"/>
    </format>
    <format dxfId="289">
      <pivotArea dataOnly="0" labelOnly="1" outline="0" fieldPosition="0">
        <references count="1">
          <reference field="4" count="0"/>
        </references>
      </pivotArea>
    </format>
    <format dxfId="288">
      <pivotArea type="topRight" dataOnly="0" labelOnly="1" outline="0" fieldPosition="0"/>
    </format>
    <format dxfId="287">
      <pivotArea type="all" dataOnly="0" outline="0" fieldPosition="0"/>
    </format>
    <format dxfId="286">
      <pivotArea outline="0" collapsedLevelsAreSubtotals="1" fieldPosition="0"/>
    </format>
    <format dxfId="285">
      <pivotArea type="origin" dataOnly="0" labelOnly="1" outline="0" fieldPosition="0"/>
    </format>
    <format dxfId="284">
      <pivotArea type="topRight" dataOnly="0" labelOnly="1" outline="0" fieldPosition="0"/>
    </format>
    <format dxfId="283">
      <pivotArea field="4" type="button" dataOnly="0" labelOnly="1" outline="0" axis="axisRow" fieldPosition="0"/>
    </format>
    <format dxfId="282">
      <pivotArea dataOnly="0" labelOnly="1" outline="0" fieldPosition="0">
        <references count="1">
          <reference field="4" count="0"/>
        </references>
      </pivotArea>
    </format>
    <format dxfId="28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ella pivot6" cacheId="23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69:C7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4"/>
        <item x="2"/>
        <item x="1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Somma di PUNTI" fld="8" baseField="0" baseItem="0"/>
  </dataFields>
  <formats count="28">
    <format dxfId="336">
      <pivotArea type="all" dataOnly="0" outline="0" fieldPosition="0"/>
    </format>
    <format dxfId="335">
      <pivotArea outline="0" collapsedLevelsAreSubtotals="1" fieldPosition="0"/>
    </format>
    <format dxfId="334">
      <pivotArea type="origin" dataOnly="0" labelOnly="1" outline="0" fieldPosition="0"/>
    </format>
    <format dxfId="333">
      <pivotArea type="topRight" dataOnly="0" labelOnly="1" outline="0" fieldPosition="0"/>
    </format>
    <format dxfId="332">
      <pivotArea field="4" type="button" dataOnly="0" labelOnly="1" outline="0" axis="axisRow" fieldPosition="0"/>
    </format>
    <format dxfId="331">
      <pivotArea dataOnly="0" labelOnly="1" outline="0" fieldPosition="0">
        <references count="1">
          <reference field="4" count="0"/>
        </references>
      </pivotArea>
    </format>
    <format dxfId="330">
      <pivotArea type="topRight" dataOnly="0" labelOnly="1" outline="0" fieldPosition="0"/>
    </format>
    <format dxfId="329">
      <pivotArea type="all" dataOnly="0" outline="0" fieldPosition="0"/>
    </format>
    <format dxfId="328">
      <pivotArea outline="0" collapsedLevelsAreSubtotals="1" fieldPosition="0"/>
    </format>
    <format dxfId="327">
      <pivotArea type="origin" dataOnly="0" labelOnly="1" outline="0" fieldPosition="0"/>
    </format>
    <format dxfId="326">
      <pivotArea type="topRight" dataOnly="0" labelOnly="1" outline="0" fieldPosition="0"/>
    </format>
    <format dxfId="325">
      <pivotArea field="4" type="button" dataOnly="0" labelOnly="1" outline="0" axis="axisRow" fieldPosition="0"/>
    </format>
    <format dxfId="324">
      <pivotArea dataOnly="0" labelOnly="1" outline="0" fieldPosition="0">
        <references count="1">
          <reference field="4" count="0"/>
        </references>
      </pivotArea>
    </format>
    <format dxfId="323">
      <pivotArea type="topRight" dataOnly="0" labelOnly="1" outline="0" fieldPosition="0"/>
    </format>
    <format dxfId="322">
      <pivotArea type="all" dataOnly="0" outline="0" fieldPosition="0"/>
    </format>
    <format dxfId="321">
      <pivotArea outline="0" collapsedLevelsAreSubtotals="1" fieldPosition="0"/>
    </format>
    <format dxfId="320">
      <pivotArea type="origin" dataOnly="0" labelOnly="1" outline="0" fieldPosition="0"/>
    </format>
    <format dxfId="319">
      <pivotArea type="topRight" dataOnly="0" labelOnly="1" outline="0" fieldPosition="0"/>
    </format>
    <format dxfId="318">
      <pivotArea field="4" type="button" dataOnly="0" labelOnly="1" outline="0" axis="axisRow" fieldPosition="0"/>
    </format>
    <format dxfId="317">
      <pivotArea dataOnly="0" labelOnly="1" outline="0" fieldPosition="0">
        <references count="1">
          <reference field="4" count="0"/>
        </references>
      </pivotArea>
    </format>
    <format dxfId="316">
      <pivotArea type="topRight" dataOnly="0" labelOnly="1" outline="0" fieldPosition="0"/>
    </format>
    <format dxfId="315">
      <pivotArea type="all" dataOnly="0" outline="0" fieldPosition="0"/>
    </format>
    <format dxfId="314">
      <pivotArea outline="0" collapsedLevelsAreSubtotals="1" fieldPosition="0"/>
    </format>
    <format dxfId="313">
      <pivotArea type="origin" dataOnly="0" labelOnly="1" outline="0" fieldPosition="0"/>
    </format>
    <format dxfId="312">
      <pivotArea type="topRight" dataOnly="0" labelOnly="1" outline="0" fieldPosition="0"/>
    </format>
    <format dxfId="311">
      <pivotArea field="4" type="button" dataOnly="0" labelOnly="1" outline="0" axis="axisRow" fieldPosition="0"/>
    </format>
    <format dxfId="310">
      <pivotArea dataOnly="0" labelOnly="1" outline="0" fieldPosition="0">
        <references count="1">
          <reference field="4" count="0"/>
        </references>
      </pivotArea>
    </format>
    <format dxfId="30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Tabella pivot17" cacheId="12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91:C202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2">
        <item x="5"/>
        <item x="3"/>
        <item x="0"/>
        <item x="7"/>
        <item x="9"/>
        <item x="1"/>
        <item m="1" x="10"/>
        <item x="2"/>
        <item x="6"/>
        <item x="8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</rowItems>
  <colItems count="1">
    <i/>
  </colItems>
  <dataFields count="1">
    <dataField name="Somma di PUNTI" fld="8" baseField="0" baseItem="0"/>
  </dataFields>
  <formats count="28">
    <format dxfId="364">
      <pivotArea type="all" dataOnly="0" outline="0" fieldPosition="0"/>
    </format>
    <format dxfId="363">
      <pivotArea outline="0" collapsedLevelsAreSubtotals="1" fieldPosition="0"/>
    </format>
    <format dxfId="362">
      <pivotArea type="origin" dataOnly="0" labelOnly="1" outline="0" fieldPosition="0"/>
    </format>
    <format dxfId="361">
      <pivotArea type="topRight" dataOnly="0" labelOnly="1" outline="0" fieldPosition="0"/>
    </format>
    <format dxfId="360">
      <pivotArea field="4" type="button" dataOnly="0" labelOnly="1" outline="0" axis="axisRow" fieldPosition="0"/>
    </format>
    <format dxfId="359">
      <pivotArea dataOnly="0" labelOnly="1" outline="0" fieldPosition="0">
        <references count="1">
          <reference field="4" count="0"/>
        </references>
      </pivotArea>
    </format>
    <format dxfId="358">
      <pivotArea type="topRight" dataOnly="0" labelOnly="1" outline="0" fieldPosition="0"/>
    </format>
    <format dxfId="357">
      <pivotArea type="all" dataOnly="0" outline="0" fieldPosition="0"/>
    </format>
    <format dxfId="356">
      <pivotArea outline="0" collapsedLevelsAreSubtotals="1" fieldPosition="0"/>
    </format>
    <format dxfId="355">
      <pivotArea type="origin" dataOnly="0" labelOnly="1" outline="0" fieldPosition="0"/>
    </format>
    <format dxfId="354">
      <pivotArea type="topRight" dataOnly="0" labelOnly="1" outline="0" fieldPosition="0"/>
    </format>
    <format dxfId="353">
      <pivotArea field="4" type="button" dataOnly="0" labelOnly="1" outline="0" axis="axisRow" fieldPosition="0"/>
    </format>
    <format dxfId="352">
      <pivotArea dataOnly="0" labelOnly="1" outline="0" fieldPosition="0">
        <references count="1">
          <reference field="4" count="0"/>
        </references>
      </pivotArea>
    </format>
    <format dxfId="351">
      <pivotArea type="topRight" dataOnly="0" labelOnly="1" outline="0" fieldPosition="0"/>
    </format>
    <format dxfId="350">
      <pivotArea type="all" dataOnly="0" outline="0" fieldPosition="0"/>
    </format>
    <format dxfId="349">
      <pivotArea outline="0" collapsedLevelsAreSubtotals="1" fieldPosition="0"/>
    </format>
    <format dxfId="348">
      <pivotArea type="origin" dataOnly="0" labelOnly="1" outline="0" fieldPosition="0"/>
    </format>
    <format dxfId="347">
      <pivotArea type="topRight" dataOnly="0" labelOnly="1" outline="0" fieldPosition="0"/>
    </format>
    <format dxfId="346">
      <pivotArea field="4" type="button" dataOnly="0" labelOnly="1" outline="0" axis="axisRow" fieldPosition="0"/>
    </format>
    <format dxfId="345">
      <pivotArea dataOnly="0" labelOnly="1" outline="0" fieldPosition="0">
        <references count="1">
          <reference field="4" count="0"/>
        </references>
      </pivotArea>
    </format>
    <format dxfId="344">
      <pivotArea type="topRight" dataOnly="0" labelOnly="1" outline="0" fieldPosition="0"/>
    </format>
    <format dxfId="343">
      <pivotArea type="all" dataOnly="0" outline="0" fieldPosition="0"/>
    </format>
    <format dxfId="342">
      <pivotArea outline="0" collapsedLevelsAreSubtotals="1" fieldPosition="0"/>
    </format>
    <format dxfId="341">
      <pivotArea type="origin" dataOnly="0" labelOnly="1" outline="0" fieldPosition="0"/>
    </format>
    <format dxfId="340">
      <pivotArea type="topRight" dataOnly="0" labelOnly="1" outline="0" fieldPosition="0"/>
    </format>
    <format dxfId="339">
      <pivotArea field="4" type="button" dataOnly="0" labelOnly="1" outline="0" axis="axisRow" fieldPosition="0"/>
    </format>
    <format dxfId="338">
      <pivotArea dataOnly="0" labelOnly="1" outline="0" fieldPosition="0">
        <references count="1">
          <reference field="4" count="0"/>
        </references>
      </pivotArea>
    </format>
    <format dxfId="33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Tabella pivot23" cacheId="6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82:C291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3"/>
        <item x="5"/>
        <item x="1"/>
        <item x="4"/>
        <item x="6"/>
        <item x="0"/>
        <item x="2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Somma di PUNTI" fld="8" baseField="4" baseItem="0"/>
  </dataFields>
  <formats count="28">
    <format dxfId="392">
      <pivotArea type="all" dataOnly="0" outline="0" fieldPosition="0"/>
    </format>
    <format dxfId="391">
      <pivotArea outline="0" collapsedLevelsAreSubtotals="1" fieldPosition="0"/>
    </format>
    <format dxfId="390">
      <pivotArea type="origin" dataOnly="0" labelOnly="1" outline="0" fieldPosition="0"/>
    </format>
    <format dxfId="389">
      <pivotArea type="topRight" dataOnly="0" labelOnly="1" outline="0" fieldPosition="0"/>
    </format>
    <format dxfId="388">
      <pivotArea field="4" type="button" dataOnly="0" labelOnly="1" outline="0" axis="axisRow" fieldPosition="0"/>
    </format>
    <format dxfId="387">
      <pivotArea dataOnly="0" labelOnly="1" outline="0" fieldPosition="0">
        <references count="1">
          <reference field="4" count="0"/>
        </references>
      </pivotArea>
    </format>
    <format dxfId="386">
      <pivotArea type="topRight" dataOnly="0" labelOnly="1" outline="0" fieldPosition="0"/>
    </format>
    <format dxfId="385">
      <pivotArea type="all" dataOnly="0" outline="0" fieldPosition="0"/>
    </format>
    <format dxfId="384">
      <pivotArea outline="0" collapsedLevelsAreSubtotals="1" fieldPosition="0"/>
    </format>
    <format dxfId="383">
      <pivotArea type="origin" dataOnly="0" labelOnly="1" outline="0" fieldPosition="0"/>
    </format>
    <format dxfId="382">
      <pivotArea type="topRight" dataOnly="0" labelOnly="1" outline="0" fieldPosition="0"/>
    </format>
    <format dxfId="381">
      <pivotArea field="4" type="button" dataOnly="0" labelOnly="1" outline="0" axis="axisRow" fieldPosition="0"/>
    </format>
    <format dxfId="380">
      <pivotArea dataOnly="0" labelOnly="1" outline="0" fieldPosition="0">
        <references count="1">
          <reference field="4" count="0"/>
        </references>
      </pivotArea>
    </format>
    <format dxfId="379">
      <pivotArea type="topRight" dataOnly="0" labelOnly="1" outline="0" fieldPosition="0"/>
    </format>
    <format dxfId="378">
      <pivotArea type="all" dataOnly="0" outline="0" fieldPosition="0"/>
    </format>
    <format dxfId="377">
      <pivotArea outline="0" collapsedLevelsAreSubtotals="1" fieldPosition="0"/>
    </format>
    <format dxfId="376">
      <pivotArea type="origin" dataOnly="0" labelOnly="1" outline="0" fieldPosition="0"/>
    </format>
    <format dxfId="375">
      <pivotArea type="topRight" dataOnly="0" labelOnly="1" outline="0" fieldPosition="0"/>
    </format>
    <format dxfId="374">
      <pivotArea field="4" type="button" dataOnly="0" labelOnly="1" outline="0" axis="axisRow" fieldPosition="0"/>
    </format>
    <format dxfId="373">
      <pivotArea dataOnly="0" labelOnly="1" outline="0" fieldPosition="0">
        <references count="1">
          <reference field="4" count="0"/>
        </references>
      </pivotArea>
    </format>
    <format dxfId="372">
      <pivotArea type="topRight" dataOnly="0" labelOnly="1" outline="0" fieldPosition="0"/>
    </format>
    <format dxfId="371">
      <pivotArea type="all" dataOnly="0" outline="0" fieldPosition="0"/>
    </format>
    <format dxfId="370">
      <pivotArea outline="0" collapsedLevelsAreSubtotals="1" fieldPosition="0"/>
    </format>
    <format dxfId="369">
      <pivotArea type="origin" dataOnly="0" labelOnly="1" outline="0" fieldPosition="0"/>
    </format>
    <format dxfId="368">
      <pivotArea type="topRight" dataOnly="0" labelOnly="1" outline="0" fieldPosition="0"/>
    </format>
    <format dxfId="367">
      <pivotArea field="4" type="button" dataOnly="0" labelOnly="1" outline="0" axis="axisRow" fieldPosition="0"/>
    </format>
    <format dxfId="366">
      <pivotArea dataOnly="0" labelOnly="1" outline="0" fieldPosition="0">
        <references count="1">
          <reference field="4" count="0"/>
        </references>
      </pivotArea>
    </format>
    <format dxfId="36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Tabella pivot14" cacheId="15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56:C160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m="1" x="3"/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3">
    <i>
      <x v="1"/>
    </i>
    <i>
      <x v="2"/>
    </i>
    <i>
      <x v="3"/>
    </i>
  </rowItems>
  <colItems count="1">
    <i/>
  </colItems>
  <dataFields count="1">
    <dataField name="Somma di PUNTI" fld="8" baseField="0" baseItem="0"/>
  </dataFields>
  <formats count="28">
    <format dxfId="420">
      <pivotArea type="all" dataOnly="0" outline="0" fieldPosition="0"/>
    </format>
    <format dxfId="419">
      <pivotArea outline="0" collapsedLevelsAreSubtotals="1" fieldPosition="0"/>
    </format>
    <format dxfId="418">
      <pivotArea type="origin" dataOnly="0" labelOnly="1" outline="0" fieldPosition="0"/>
    </format>
    <format dxfId="417">
      <pivotArea type="topRight" dataOnly="0" labelOnly="1" outline="0" fieldPosition="0"/>
    </format>
    <format dxfId="416">
      <pivotArea field="4" type="button" dataOnly="0" labelOnly="1" outline="0" axis="axisRow" fieldPosition="0"/>
    </format>
    <format dxfId="415">
      <pivotArea dataOnly="0" labelOnly="1" outline="0" fieldPosition="0">
        <references count="1">
          <reference field="4" count="0"/>
        </references>
      </pivotArea>
    </format>
    <format dxfId="414">
      <pivotArea type="topRight" dataOnly="0" labelOnly="1" outline="0" fieldPosition="0"/>
    </format>
    <format dxfId="413">
      <pivotArea type="all" dataOnly="0" outline="0" fieldPosition="0"/>
    </format>
    <format dxfId="412">
      <pivotArea outline="0" collapsedLevelsAreSubtotals="1" fieldPosition="0"/>
    </format>
    <format dxfId="411">
      <pivotArea type="origin" dataOnly="0" labelOnly="1" outline="0" fieldPosition="0"/>
    </format>
    <format dxfId="410">
      <pivotArea type="topRight" dataOnly="0" labelOnly="1" outline="0" fieldPosition="0"/>
    </format>
    <format dxfId="409">
      <pivotArea field="4" type="button" dataOnly="0" labelOnly="1" outline="0" axis="axisRow" fieldPosition="0"/>
    </format>
    <format dxfId="408">
      <pivotArea dataOnly="0" labelOnly="1" outline="0" fieldPosition="0">
        <references count="1">
          <reference field="4" count="0"/>
        </references>
      </pivotArea>
    </format>
    <format dxfId="407">
      <pivotArea type="topRight" dataOnly="0" labelOnly="1" outline="0" fieldPosition="0"/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type="origin" dataOnly="0" labelOnly="1" outline="0" fieldPosition="0"/>
    </format>
    <format dxfId="403">
      <pivotArea type="topRight" dataOnly="0" labelOnly="1" outline="0" fieldPosition="0"/>
    </format>
    <format dxfId="402">
      <pivotArea field="4" type="button" dataOnly="0" labelOnly="1" outline="0" axis="axisRow" fieldPosition="0"/>
    </format>
    <format dxfId="401">
      <pivotArea dataOnly="0" labelOnly="1" outline="0" fieldPosition="0">
        <references count="1">
          <reference field="4" count="0"/>
        </references>
      </pivotArea>
    </format>
    <format dxfId="400">
      <pivotArea type="topRight" dataOnly="0" labelOnly="1" outline="0" fieldPosition="0"/>
    </format>
    <format dxfId="399">
      <pivotArea type="all" dataOnly="0" outline="0" fieldPosition="0"/>
    </format>
    <format dxfId="398">
      <pivotArea outline="0" collapsedLevelsAreSubtotals="1" fieldPosition="0"/>
    </format>
    <format dxfId="397">
      <pivotArea type="origin" dataOnly="0" labelOnly="1" outline="0" fieldPosition="0"/>
    </format>
    <format dxfId="396">
      <pivotArea type="topRight" dataOnly="0" labelOnly="1" outline="0" fieldPosition="0"/>
    </format>
    <format dxfId="395">
      <pivotArea field="4" type="button" dataOnly="0" labelOnly="1" outline="0" axis="axisRow" fieldPosition="0"/>
    </format>
    <format dxfId="394">
      <pivotArea dataOnly="0" labelOnly="1" outline="0" fieldPosition="0">
        <references count="1">
          <reference field="4" count="0"/>
        </references>
      </pivotArea>
    </format>
    <format dxfId="39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Tabella pivot10" cacheId="19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25:C128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">
    <i>
      <x/>
    </i>
    <i>
      <x v="1"/>
    </i>
  </rowItems>
  <colItems count="1">
    <i/>
  </colItems>
  <dataFields count="1">
    <dataField name="Somma di PUNTI" fld="8" baseField="0" baseItem="0"/>
  </dataFields>
  <formats count="28">
    <format dxfId="448">
      <pivotArea type="all" dataOnly="0" outline="0" fieldPosition="0"/>
    </format>
    <format dxfId="447">
      <pivotArea outline="0" collapsedLevelsAreSubtotals="1" fieldPosition="0"/>
    </format>
    <format dxfId="446">
      <pivotArea type="origin" dataOnly="0" labelOnly="1" outline="0" fieldPosition="0"/>
    </format>
    <format dxfId="445">
      <pivotArea type="topRight" dataOnly="0" labelOnly="1" outline="0" fieldPosition="0"/>
    </format>
    <format dxfId="444">
      <pivotArea field="4" type="button" dataOnly="0" labelOnly="1" outline="0" axis="axisRow" fieldPosition="0"/>
    </format>
    <format dxfId="443">
      <pivotArea dataOnly="0" labelOnly="1" outline="0" fieldPosition="0">
        <references count="1">
          <reference field="4" count="0"/>
        </references>
      </pivotArea>
    </format>
    <format dxfId="442">
      <pivotArea type="topRight" dataOnly="0" labelOnly="1" outline="0" fieldPosition="0"/>
    </format>
    <format dxfId="441">
      <pivotArea type="all" dataOnly="0" outline="0" fieldPosition="0"/>
    </format>
    <format dxfId="440">
      <pivotArea outline="0" collapsedLevelsAreSubtotals="1" fieldPosition="0"/>
    </format>
    <format dxfId="439">
      <pivotArea type="origin" dataOnly="0" labelOnly="1" outline="0" fieldPosition="0"/>
    </format>
    <format dxfId="438">
      <pivotArea type="topRight" dataOnly="0" labelOnly="1" outline="0" fieldPosition="0"/>
    </format>
    <format dxfId="437">
      <pivotArea field="4" type="button" dataOnly="0" labelOnly="1" outline="0" axis="axisRow" fieldPosition="0"/>
    </format>
    <format dxfId="436">
      <pivotArea dataOnly="0" labelOnly="1" outline="0" fieldPosition="0">
        <references count="1">
          <reference field="4" count="0"/>
        </references>
      </pivotArea>
    </format>
    <format dxfId="435">
      <pivotArea type="topRight" dataOnly="0" labelOnly="1" outline="0" fieldPosition="0"/>
    </format>
    <format dxfId="434">
      <pivotArea type="all" dataOnly="0" outline="0" fieldPosition="0"/>
    </format>
    <format dxfId="433">
      <pivotArea outline="0" collapsedLevelsAreSubtotals="1" fieldPosition="0"/>
    </format>
    <format dxfId="432">
      <pivotArea type="origin" dataOnly="0" labelOnly="1" outline="0" fieldPosition="0"/>
    </format>
    <format dxfId="431">
      <pivotArea type="topRight" dataOnly="0" labelOnly="1" outline="0" fieldPosition="0"/>
    </format>
    <format dxfId="430">
      <pivotArea field="4" type="button" dataOnly="0" labelOnly="1" outline="0" axis="axisRow" fieldPosition="0"/>
    </format>
    <format dxfId="429">
      <pivotArea dataOnly="0" labelOnly="1" outline="0" fieldPosition="0">
        <references count="1">
          <reference field="4" count="0"/>
        </references>
      </pivotArea>
    </format>
    <format dxfId="428">
      <pivotArea type="topRight" dataOnly="0" labelOnly="1" outline="0" fieldPosition="0"/>
    </format>
    <format dxfId="427">
      <pivotArea type="all" dataOnly="0" outline="0" fieldPosition="0"/>
    </format>
    <format dxfId="426">
      <pivotArea outline="0" collapsedLevelsAreSubtotals="1" fieldPosition="0"/>
    </format>
    <format dxfId="425">
      <pivotArea type="origin" dataOnly="0" labelOnly="1" outline="0" fieldPosition="0"/>
    </format>
    <format dxfId="424">
      <pivotArea type="topRight" dataOnly="0" labelOnly="1" outline="0" fieldPosition="0"/>
    </format>
    <format dxfId="423">
      <pivotArea field="4" type="button" dataOnly="0" labelOnly="1" outline="0" axis="axisRow" fieldPosition="0"/>
    </format>
    <format dxfId="422">
      <pivotArea dataOnly="0" labelOnly="1" outline="0" fieldPosition="0">
        <references count="1">
          <reference field="4" count="0"/>
        </references>
      </pivotArea>
    </format>
    <format dxfId="42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Tabella pivot2" cacheId="27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4:C24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">
        <item x="4"/>
        <item x="1"/>
        <item x="8"/>
        <item x="3"/>
        <item x="2"/>
        <item x="7"/>
        <item x="6"/>
        <item x="0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Somma di PUNTI" fld="8" baseField="0" baseItem="0"/>
  </dataFields>
  <formats count="28">
    <format dxfId="476">
      <pivotArea type="all" dataOnly="0" outline="0" fieldPosition="0"/>
    </format>
    <format dxfId="475">
      <pivotArea outline="0" collapsedLevelsAreSubtotals="1" fieldPosition="0"/>
    </format>
    <format dxfId="474">
      <pivotArea type="origin" dataOnly="0" labelOnly="1" outline="0" fieldPosition="0"/>
    </format>
    <format dxfId="473">
      <pivotArea type="topRight" dataOnly="0" labelOnly="1" outline="0" fieldPosition="0"/>
    </format>
    <format dxfId="472">
      <pivotArea field="4" type="button" dataOnly="0" labelOnly="1" outline="0" axis="axisRow" fieldPosition="0"/>
    </format>
    <format dxfId="471">
      <pivotArea dataOnly="0" labelOnly="1" outline="0" fieldPosition="0">
        <references count="1">
          <reference field="4" count="0"/>
        </references>
      </pivotArea>
    </format>
    <format dxfId="470">
      <pivotArea type="topRight" dataOnly="0" labelOnly="1" outline="0" fieldPosition="0"/>
    </format>
    <format dxfId="469">
      <pivotArea type="all" dataOnly="0" outline="0" fieldPosition="0"/>
    </format>
    <format dxfId="468">
      <pivotArea outline="0" collapsedLevelsAreSubtotals="1" fieldPosition="0"/>
    </format>
    <format dxfId="467">
      <pivotArea type="origin" dataOnly="0" labelOnly="1" outline="0" fieldPosition="0"/>
    </format>
    <format dxfId="466">
      <pivotArea type="topRight" dataOnly="0" labelOnly="1" outline="0" fieldPosition="0"/>
    </format>
    <format dxfId="465">
      <pivotArea field="4" type="button" dataOnly="0" labelOnly="1" outline="0" axis="axisRow" fieldPosition="0"/>
    </format>
    <format dxfId="464">
      <pivotArea dataOnly="0" labelOnly="1" outline="0" fieldPosition="0">
        <references count="1">
          <reference field="4" count="0"/>
        </references>
      </pivotArea>
    </format>
    <format dxfId="463">
      <pivotArea type="topRight" dataOnly="0" labelOnly="1" outline="0" fieldPosition="0"/>
    </format>
    <format dxfId="462">
      <pivotArea type="all" dataOnly="0" outline="0" fieldPosition="0"/>
    </format>
    <format dxfId="461">
      <pivotArea outline="0" collapsedLevelsAreSubtotals="1" fieldPosition="0"/>
    </format>
    <format dxfId="460">
      <pivotArea type="origin" dataOnly="0" labelOnly="1" outline="0" fieldPosition="0"/>
    </format>
    <format dxfId="459">
      <pivotArea type="topRight" dataOnly="0" labelOnly="1" outline="0" fieldPosition="0"/>
    </format>
    <format dxfId="458">
      <pivotArea field="4" type="button" dataOnly="0" labelOnly="1" outline="0" axis="axisRow" fieldPosition="0"/>
    </format>
    <format dxfId="457">
      <pivotArea dataOnly="0" labelOnly="1" outline="0" fieldPosition="0">
        <references count="1">
          <reference field="4" count="0"/>
        </references>
      </pivotArea>
    </format>
    <format dxfId="456">
      <pivotArea type="topRight" dataOnly="0" labelOnly="1" outline="0" fieldPosition="0"/>
    </format>
    <format dxfId="455">
      <pivotArea type="all" dataOnly="0" outline="0" fieldPosition="0"/>
    </format>
    <format dxfId="454">
      <pivotArea outline="0" collapsedLevelsAreSubtotals="1" fieldPosition="0"/>
    </format>
    <format dxfId="453">
      <pivotArea type="origin" dataOnly="0" labelOnly="1" outline="0" fieldPosition="0"/>
    </format>
    <format dxfId="452">
      <pivotArea type="topRight" dataOnly="0" labelOnly="1" outline="0" fieldPosition="0"/>
    </format>
    <format dxfId="451">
      <pivotArea field="4" type="button" dataOnly="0" labelOnly="1" outline="0" axis="axisRow" fieldPosition="0"/>
    </format>
    <format dxfId="450">
      <pivotArea dataOnly="0" labelOnly="1" outline="0" fieldPosition="0">
        <references count="1">
          <reference field="4" count="0"/>
        </references>
      </pivotArea>
    </format>
    <format dxfId="44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Tabella pivot21" cacheId="9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57:C266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5"/>
        <item x="3"/>
        <item x="4"/>
        <item x="2"/>
        <item x="0"/>
        <item x="1"/>
        <item x="6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Somma di PUNTI" fld="8" baseField="4" baseItem="0"/>
  </dataFields>
  <formats count="28">
    <format dxfId="504">
      <pivotArea type="all" dataOnly="0" outline="0" fieldPosition="0"/>
    </format>
    <format dxfId="503">
      <pivotArea outline="0" collapsedLevelsAreSubtotals="1" fieldPosition="0"/>
    </format>
    <format dxfId="502">
      <pivotArea type="origin" dataOnly="0" labelOnly="1" outline="0" fieldPosition="0"/>
    </format>
    <format dxfId="501">
      <pivotArea type="topRight" dataOnly="0" labelOnly="1" outline="0" fieldPosition="0"/>
    </format>
    <format dxfId="500">
      <pivotArea field="4" type="button" dataOnly="0" labelOnly="1" outline="0" axis="axisRow" fieldPosition="0"/>
    </format>
    <format dxfId="499">
      <pivotArea dataOnly="0" labelOnly="1" outline="0" fieldPosition="0">
        <references count="1">
          <reference field="4" count="0"/>
        </references>
      </pivotArea>
    </format>
    <format dxfId="498">
      <pivotArea type="topRight" dataOnly="0" labelOnly="1" outline="0" fieldPosition="0"/>
    </format>
    <format dxfId="497">
      <pivotArea type="all" dataOnly="0" outline="0" fieldPosition="0"/>
    </format>
    <format dxfId="496">
      <pivotArea outline="0" collapsedLevelsAreSubtotals="1" fieldPosition="0"/>
    </format>
    <format dxfId="495">
      <pivotArea type="origin" dataOnly="0" labelOnly="1" outline="0" fieldPosition="0"/>
    </format>
    <format dxfId="494">
      <pivotArea type="topRight" dataOnly="0" labelOnly="1" outline="0" fieldPosition="0"/>
    </format>
    <format dxfId="493">
      <pivotArea field="4" type="button" dataOnly="0" labelOnly="1" outline="0" axis="axisRow" fieldPosition="0"/>
    </format>
    <format dxfId="492">
      <pivotArea dataOnly="0" labelOnly="1" outline="0" fieldPosition="0">
        <references count="1">
          <reference field="4" count="0"/>
        </references>
      </pivotArea>
    </format>
    <format dxfId="491">
      <pivotArea type="topRight" dataOnly="0" labelOnly="1" outline="0" fieldPosition="0"/>
    </format>
    <format dxfId="490">
      <pivotArea type="all" dataOnly="0" outline="0" fieldPosition="0"/>
    </format>
    <format dxfId="489">
      <pivotArea outline="0" collapsedLevelsAreSubtotals="1" fieldPosition="0"/>
    </format>
    <format dxfId="488">
      <pivotArea type="origin" dataOnly="0" labelOnly="1" outline="0" fieldPosition="0"/>
    </format>
    <format dxfId="487">
      <pivotArea type="topRight" dataOnly="0" labelOnly="1" outline="0" fieldPosition="0"/>
    </format>
    <format dxfId="486">
      <pivotArea field="4" type="button" dataOnly="0" labelOnly="1" outline="0" axis="axisRow" fieldPosition="0"/>
    </format>
    <format dxfId="485">
      <pivotArea dataOnly="0" labelOnly="1" outline="0" fieldPosition="0">
        <references count="1">
          <reference field="4" count="0"/>
        </references>
      </pivotArea>
    </format>
    <format dxfId="484">
      <pivotArea type="topRight" dataOnly="0" labelOnly="1" outline="0" fieldPosition="0"/>
    </format>
    <format dxfId="483">
      <pivotArea type="all" dataOnly="0" outline="0" fieldPosition="0"/>
    </format>
    <format dxfId="482">
      <pivotArea outline="0" collapsedLevelsAreSubtotals="1" fieldPosition="0"/>
    </format>
    <format dxfId="481">
      <pivotArea type="origin" dataOnly="0" labelOnly="1" outline="0" fieldPosition="0"/>
    </format>
    <format dxfId="480">
      <pivotArea type="topRight" dataOnly="0" labelOnly="1" outline="0" fieldPosition="0"/>
    </format>
    <format dxfId="479">
      <pivotArea field="4" type="button" dataOnly="0" labelOnly="1" outline="0" axis="axisRow" fieldPosition="0"/>
    </format>
    <format dxfId="478">
      <pivotArea dataOnly="0" labelOnly="1" outline="0" fieldPosition="0">
        <references count="1">
          <reference field="4" count="0"/>
        </references>
      </pivotArea>
    </format>
    <format dxfId="47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19.xml><?xml version="1.0" encoding="utf-8"?>
<pivotTableDefinition xmlns="http://schemas.openxmlformats.org/spreadsheetml/2006/main" name="Tabella pivot28" cacheId="1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370:C386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10"/>
        <item x="4"/>
        <item x="12"/>
        <item x="0"/>
        <item x="2"/>
        <item x="13"/>
        <item x="1"/>
        <item x="6"/>
        <item x="11"/>
        <item x="14"/>
        <item x="8"/>
        <item x="5"/>
        <item x="3"/>
        <item x="7"/>
        <item x="9"/>
        <item h="1" x="1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Items count="1">
    <i/>
  </colItems>
  <dataFields count="1">
    <dataField name="Somma di PUNTI" fld="8" baseField="4" baseItem="0"/>
  </dataFields>
  <formats count="28">
    <format dxfId="532">
      <pivotArea type="all" dataOnly="0" outline="0" fieldPosition="0"/>
    </format>
    <format dxfId="531">
      <pivotArea outline="0" collapsedLevelsAreSubtotals="1" fieldPosition="0"/>
    </format>
    <format dxfId="530">
      <pivotArea type="origin" dataOnly="0" labelOnly="1" outline="0" fieldPosition="0"/>
    </format>
    <format dxfId="529">
      <pivotArea type="topRight" dataOnly="0" labelOnly="1" outline="0" fieldPosition="0"/>
    </format>
    <format dxfId="528">
      <pivotArea field="4" type="button" dataOnly="0" labelOnly="1" outline="0" axis="axisRow" fieldPosition="0"/>
    </format>
    <format dxfId="527">
      <pivotArea dataOnly="0" labelOnly="1" outline="0" fieldPosition="0">
        <references count="1">
          <reference field="4" count="0"/>
        </references>
      </pivotArea>
    </format>
    <format dxfId="526">
      <pivotArea type="topRight" dataOnly="0" labelOnly="1" outline="0" fieldPosition="0"/>
    </format>
    <format dxfId="525">
      <pivotArea type="all" dataOnly="0" outline="0" fieldPosition="0"/>
    </format>
    <format dxfId="524">
      <pivotArea outline="0" collapsedLevelsAreSubtotals="1" fieldPosition="0"/>
    </format>
    <format dxfId="523">
      <pivotArea type="origin" dataOnly="0" labelOnly="1" outline="0" fieldPosition="0"/>
    </format>
    <format dxfId="522">
      <pivotArea type="topRight" dataOnly="0" labelOnly="1" outline="0" fieldPosition="0"/>
    </format>
    <format dxfId="521">
      <pivotArea field="4" type="button" dataOnly="0" labelOnly="1" outline="0" axis="axisRow" fieldPosition="0"/>
    </format>
    <format dxfId="520">
      <pivotArea dataOnly="0" labelOnly="1" outline="0" fieldPosition="0">
        <references count="1">
          <reference field="4" count="0"/>
        </references>
      </pivotArea>
    </format>
    <format dxfId="519">
      <pivotArea type="topRight" dataOnly="0" labelOnly="1" outline="0" fieldPosition="0"/>
    </format>
    <format dxfId="518">
      <pivotArea type="all" dataOnly="0" outline="0" fieldPosition="0"/>
    </format>
    <format dxfId="517">
      <pivotArea outline="0" collapsedLevelsAreSubtotals="1" fieldPosition="0"/>
    </format>
    <format dxfId="516">
      <pivotArea type="origin" dataOnly="0" labelOnly="1" outline="0" fieldPosition="0"/>
    </format>
    <format dxfId="515">
      <pivotArea type="topRight" dataOnly="0" labelOnly="1" outline="0" fieldPosition="0"/>
    </format>
    <format dxfId="514">
      <pivotArea field="4" type="button" dataOnly="0" labelOnly="1" outline="0" axis="axisRow" fieldPosition="0"/>
    </format>
    <format dxfId="513">
      <pivotArea dataOnly="0" labelOnly="1" outline="0" fieldPosition="0">
        <references count="1">
          <reference field="4" count="0"/>
        </references>
      </pivotArea>
    </format>
    <format dxfId="512">
      <pivotArea type="topRight" dataOnly="0" labelOnly="1" outline="0" fieldPosition="0"/>
    </format>
    <format dxfId="511">
      <pivotArea type="all" dataOnly="0" outline="0" fieldPosition="0"/>
    </format>
    <format dxfId="510">
      <pivotArea outline="0" collapsedLevelsAreSubtotals="1" fieldPosition="0"/>
    </format>
    <format dxfId="509">
      <pivotArea type="origin" dataOnly="0" labelOnly="1" outline="0" fieldPosition="0"/>
    </format>
    <format dxfId="508">
      <pivotArea type="topRight" dataOnly="0" labelOnly="1" outline="0" fieldPosition="0"/>
    </format>
    <format dxfId="507">
      <pivotArea field="4" type="button" dataOnly="0" labelOnly="1" outline="0" axis="axisRow" fieldPosition="0"/>
    </format>
    <format dxfId="506">
      <pivotArea dataOnly="0" labelOnly="1" outline="0" fieldPosition="0">
        <references count="1">
          <reference field="4" count="0"/>
        </references>
      </pivotArea>
    </format>
    <format dxfId="50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la pivot15" cacheId="14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64:C174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">
        <item x="4"/>
        <item x="0"/>
        <item x="1"/>
        <item x="2"/>
        <item x="7"/>
        <item x="6"/>
        <item x="5"/>
        <item x="3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Somma di PUNTI" fld="8" baseField="4" baseItem="0"/>
  </dataFields>
  <formats count="28">
    <format dxfId="56">
      <pivotArea type="all" dataOnly="0" outline="0" fieldPosition="0"/>
    </format>
    <format dxfId="55">
      <pivotArea outline="0" collapsedLevelsAreSubtotals="1" fieldPosition="0"/>
    </format>
    <format dxfId="54">
      <pivotArea type="origin" dataOnly="0" labelOnly="1" outline="0" fieldPosition="0"/>
    </format>
    <format dxfId="53">
      <pivotArea type="topRight" dataOnly="0" labelOnly="1" outline="0" fieldPosition="0"/>
    </format>
    <format dxfId="52">
      <pivotArea field="4" type="button" dataOnly="0" labelOnly="1" outline="0" axis="axisRow" fieldPosition="0"/>
    </format>
    <format dxfId="51">
      <pivotArea dataOnly="0" labelOnly="1" outline="0" fieldPosition="0">
        <references count="1">
          <reference field="4" count="0"/>
        </references>
      </pivotArea>
    </format>
    <format dxfId="50">
      <pivotArea type="topRight" dataOnly="0" labelOnly="1" outline="0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type="topRight" dataOnly="0" labelOnly="1" outline="0" fieldPosition="0"/>
    </format>
    <format dxfId="45">
      <pivotArea field="4" type="button" dataOnly="0" labelOnly="1" outline="0" axis="axisRow" fieldPosition="0"/>
    </format>
    <format dxfId="44">
      <pivotArea dataOnly="0" labelOnly="1" outline="0" fieldPosition="0">
        <references count="1">
          <reference field="4" count="0"/>
        </references>
      </pivotArea>
    </format>
    <format dxfId="43">
      <pivotArea type="topRight" dataOnly="0" labelOnly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type="topRight" dataOnly="0" labelOnly="1" outline="0" fieldPosition="0"/>
    </format>
    <format dxfId="38">
      <pivotArea field="4" type="button" dataOnly="0" labelOnly="1" outline="0" axis="axisRow" fieldPosition="0"/>
    </format>
    <format dxfId="37">
      <pivotArea dataOnly="0" labelOnly="1" outline="0" fieldPosition="0">
        <references count="1">
          <reference field="4" count="0"/>
        </references>
      </pivotArea>
    </format>
    <format dxfId="36">
      <pivotArea type="topRight" dataOnly="0" labelOnly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type="topRight" dataOnly="0" labelOnly="1" outline="0" fieldPosition="0"/>
    </format>
    <format dxfId="31">
      <pivotArea field="4" type="button" dataOnly="0" labelOnly="1" outline="0" axis="axisRow" fieldPosition="0"/>
    </format>
    <format dxfId="30">
      <pivotArea dataOnly="0" labelOnly="1" outline="0" fieldPosition="0">
        <references count="1">
          <reference field="4" count="0"/>
        </references>
      </pivotArea>
    </format>
    <format dxfId="2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0.xml><?xml version="1.0" encoding="utf-8"?>
<pivotTableDefinition xmlns="http://schemas.openxmlformats.org/spreadsheetml/2006/main" name="Tabella pivot19" cacheId="10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20:C241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3">
        <item m="1" x="20"/>
        <item x="16"/>
        <item x="7"/>
        <item x="15"/>
        <item x="19"/>
        <item x="13"/>
        <item x="4"/>
        <item x="10"/>
        <item x="2"/>
        <item x="0"/>
        <item x="18"/>
        <item x="1"/>
        <item m="1" x="21"/>
        <item x="9"/>
        <item x="14"/>
        <item x="12"/>
        <item x="17"/>
        <item x="8"/>
        <item x="5"/>
        <item x="11"/>
        <item x="6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Items count="1">
    <i/>
  </colItems>
  <dataFields count="1">
    <dataField name="Somma di PUNTI" fld="8" baseField="0" baseItem="0"/>
  </dataFields>
  <formats count="28">
    <format dxfId="560">
      <pivotArea type="all" dataOnly="0" outline="0" fieldPosition="0"/>
    </format>
    <format dxfId="559">
      <pivotArea outline="0" collapsedLevelsAreSubtotals="1" fieldPosition="0"/>
    </format>
    <format dxfId="558">
      <pivotArea type="origin" dataOnly="0" labelOnly="1" outline="0" fieldPosition="0"/>
    </format>
    <format dxfId="557">
      <pivotArea type="topRight" dataOnly="0" labelOnly="1" outline="0" fieldPosition="0"/>
    </format>
    <format dxfId="556">
      <pivotArea field="4" type="button" dataOnly="0" labelOnly="1" outline="0" axis="axisRow" fieldPosition="0"/>
    </format>
    <format dxfId="555">
      <pivotArea dataOnly="0" labelOnly="1" outline="0" fieldPosition="0">
        <references count="1">
          <reference field="4" count="0"/>
        </references>
      </pivotArea>
    </format>
    <format dxfId="554">
      <pivotArea type="topRight" dataOnly="0" labelOnly="1" outline="0" fieldPosition="0"/>
    </format>
    <format dxfId="553">
      <pivotArea type="all" dataOnly="0" outline="0" fieldPosition="0"/>
    </format>
    <format dxfId="552">
      <pivotArea outline="0" collapsedLevelsAreSubtotals="1" fieldPosition="0"/>
    </format>
    <format dxfId="551">
      <pivotArea type="origin" dataOnly="0" labelOnly="1" outline="0" fieldPosition="0"/>
    </format>
    <format dxfId="550">
      <pivotArea type="topRight" dataOnly="0" labelOnly="1" outline="0" fieldPosition="0"/>
    </format>
    <format dxfId="549">
      <pivotArea field="4" type="button" dataOnly="0" labelOnly="1" outline="0" axis="axisRow" fieldPosition="0"/>
    </format>
    <format dxfId="548">
      <pivotArea dataOnly="0" labelOnly="1" outline="0" fieldPosition="0">
        <references count="1">
          <reference field="4" count="0"/>
        </references>
      </pivotArea>
    </format>
    <format dxfId="547">
      <pivotArea type="topRight" dataOnly="0" labelOnly="1" outline="0" fieldPosition="0"/>
    </format>
    <format dxfId="546">
      <pivotArea type="all" dataOnly="0" outline="0" fieldPosition="0"/>
    </format>
    <format dxfId="545">
      <pivotArea outline="0" collapsedLevelsAreSubtotals="1" fieldPosition="0"/>
    </format>
    <format dxfId="544">
      <pivotArea type="origin" dataOnly="0" labelOnly="1" outline="0" fieldPosition="0"/>
    </format>
    <format dxfId="543">
      <pivotArea type="topRight" dataOnly="0" labelOnly="1" outline="0" fieldPosition="0"/>
    </format>
    <format dxfId="542">
      <pivotArea field="4" type="button" dataOnly="0" labelOnly="1" outline="0" axis="axisRow" fieldPosition="0"/>
    </format>
    <format dxfId="541">
      <pivotArea dataOnly="0" labelOnly="1" outline="0" fieldPosition="0">
        <references count="1">
          <reference field="4" count="0"/>
        </references>
      </pivotArea>
    </format>
    <format dxfId="540">
      <pivotArea type="topRight" dataOnly="0" labelOnly="1" outline="0" fieldPosition="0"/>
    </format>
    <format dxfId="539">
      <pivotArea type="all" dataOnly="0" outline="0" fieldPosition="0"/>
    </format>
    <format dxfId="538">
      <pivotArea outline="0" collapsedLevelsAreSubtotals="1" fieldPosition="0"/>
    </format>
    <format dxfId="537">
      <pivotArea type="origin" dataOnly="0" labelOnly="1" outline="0" fieldPosition="0"/>
    </format>
    <format dxfId="536">
      <pivotArea type="topRight" dataOnly="0" labelOnly="1" outline="0" fieldPosition="0"/>
    </format>
    <format dxfId="535">
      <pivotArea field="4" type="button" dataOnly="0" labelOnly="1" outline="0" axis="axisRow" fieldPosition="0"/>
    </format>
    <format dxfId="534">
      <pivotArea dataOnly="0" labelOnly="1" outline="0" fieldPosition="0">
        <references count="1">
          <reference field="4" count="0"/>
        </references>
      </pivotArea>
    </format>
    <format dxfId="53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1.xml><?xml version="1.0" encoding="utf-8"?>
<pivotTableDefinition xmlns="http://schemas.openxmlformats.org/spreadsheetml/2006/main" name="Tabella pivot26" cacheId="3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331:C348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12"/>
        <item x="6"/>
        <item x="3"/>
        <item x="13"/>
        <item x="8"/>
        <item x="11"/>
        <item x="0"/>
        <item x="7"/>
        <item x="1"/>
        <item x="10"/>
        <item x="5"/>
        <item x="14"/>
        <item x="2"/>
        <item x="15"/>
        <item x="4"/>
        <item x="9"/>
        <item h="1" x="1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Items count="1">
    <i/>
  </colItems>
  <dataFields count="1">
    <dataField name="Somma di PUNTI" fld="8" baseField="4" baseItem="0"/>
  </dataFields>
  <formats count="28">
    <format dxfId="588">
      <pivotArea type="all" dataOnly="0" outline="0" fieldPosition="0"/>
    </format>
    <format dxfId="587">
      <pivotArea outline="0" collapsedLevelsAreSubtotals="1" fieldPosition="0"/>
    </format>
    <format dxfId="586">
      <pivotArea type="origin" dataOnly="0" labelOnly="1" outline="0" fieldPosition="0"/>
    </format>
    <format dxfId="585">
      <pivotArea type="topRight" dataOnly="0" labelOnly="1" outline="0" fieldPosition="0"/>
    </format>
    <format dxfId="584">
      <pivotArea field="4" type="button" dataOnly="0" labelOnly="1" outline="0" axis="axisRow" fieldPosition="0"/>
    </format>
    <format dxfId="583">
      <pivotArea dataOnly="0" labelOnly="1" outline="0" fieldPosition="0">
        <references count="1">
          <reference field="4" count="0"/>
        </references>
      </pivotArea>
    </format>
    <format dxfId="582">
      <pivotArea type="topRight" dataOnly="0" labelOnly="1" outline="0" fieldPosition="0"/>
    </format>
    <format dxfId="581">
      <pivotArea type="all" dataOnly="0" outline="0" fieldPosition="0"/>
    </format>
    <format dxfId="580">
      <pivotArea outline="0" collapsedLevelsAreSubtotals="1" fieldPosition="0"/>
    </format>
    <format dxfId="579">
      <pivotArea type="origin" dataOnly="0" labelOnly="1" outline="0" fieldPosition="0"/>
    </format>
    <format dxfId="578">
      <pivotArea type="topRight" dataOnly="0" labelOnly="1" outline="0" fieldPosition="0"/>
    </format>
    <format dxfId="577">
      <pivotArea field="4" type="button" dataOnly="0" labelOnly="1" outline="0" axis="axisRow" fieldPosition="0"/>
    </format>
    <format dxfId="576">
      <pivotArea dataOnly="0" labelOnly="1" outline="0" fieldPosition="0">
        <references count="1">
          <reference field="4" count="0"/>
        </references>
      </pivotArea>
    </format>
    <format dxfId="575">
      <pivotArea type="topRight" dataOnly="0" labelOnly="1" outline="0" fieldPosition="0"/>
    </format>
    <format dxfId="574">
      <pivotArea type="all" dataOnly="0" outline="0" fieldPosition="0"/>
    </format>
    <format dxfId="573">
      <pivotArea outline="0" collapsedLevelsAreSubtotals="1" fieldPosition="0"/>
    </format>
    <format dxfId="572">
      <pivotArea type="origin" dataOnly="0" labelOnly="1" outline="0" fieldPosition="0"/>
    </format>
    <format dxfId="571">
      <pivotArea type="topRight" dataOnly="0" labelOnly="1" outline="0" fieldPosition="0"/>
    </format>
    <format dxfId="570">
      <pivotArea field="4" type="button" dataOnly="0" labelOnly="1" outline="0" axis="axisRow" fieldPosition="0"/>
    </format>
    <format dxfId="569">
      <pivotArea dataOnly="0" labelOnly="1" outline="0" fieldPosition="0">
        <references count="1">
          <reference field="4" count="0"/>
        </references>
      </pivotArea>
    </format>
    <format dxfId="568">
      <pivotArea type="topRight" dataOnly="0" labelOnly="1" outline="0" fieldPosition="0"/>
    </format>
    <format dxfId="567">
      <pivotArea type="all" dataOnly="0" outline="0" fieldPosition="0"/>
    </format>
    <format dxfId="566">
      <pivotArea outline="0" collapsedLevelsAreSubtotals="1" fieldPosition="0"/>
    </format>
    <format dxfId="565">
      <pivotArea type="origin" dataOnly="0" labelOnly="1" outline="0" fieldPosition="0"/>
    </format>
    <format dxfId="564">
      <pivotArea type="topRight" dataOnly="0" labelOnly="1" outline="0" fieldPosition="0"/>
    </format>
    <format dxfId="563">
      <pivotArea field="4" type="button" dataOnly="0" labelOnly="1" outline="0" axis="axisRow" fieldPosition="0"/>
    </format>
    <format dxfId="562">
      <pivotArea dataOnly="0" labelOnly="1" outline="0" fieldPosition="0">
        <references count="1">
          <reference field="4" count="0"/>
        </references>
      </pivotArea>
    </format>
    <format dxfId="56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2.xml><?xml version="1.0" encoding="utf-8"?>
<pivotTableDefinition xmlns="http://schemas.openxmlformats.org/spreadsheetml/2006/main" name="Tabella pivot22" cacheId="7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70:C278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8">
        <item x="3"/>
        <item x="2"/>
        <item x="1"/>
        <item x="4"/>
        <item x="0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Somma di PUNTI" fld="8" baseField="4" baseItem="0"/>
  </dataFields>
  <formats count="28">
    <format dxfId="616">
      <pivotArea type="all" dataOnly="0" outline="0" fieldPosition="0"/>
    </format>
    <format dxfId="615">
      <pivotArea outline="0" collapsedLevelsAreSubtotals="1" fieldPosition="0"/>
    </format>
    <format dxfId="614">
      <pivotArea type="origin" dataOnly="0" labelOnly="1" outline="0" fieldPosition="0"/>
    </format>
    <format dxfId="613">
      <pivotArea type="topRight" dataOnly="0" labelOnly="1" outline="0" fieldPosition="0"/>
    </format>
    <format dxfId="612">
      <pivotArea field="4" type="button" dataOnly="0" labelOnly="1" outline="0" axis="axisRow" fieldPosition="0"/>
    </format>
    <format dxfId="611">
      <pivotArea dataOnly="0" labelOnly="1" outline="0" fieldPosition="0">
        <references count="1">
          <reference field="4" count="0"/>
        </references>
      </pivotArea>
    </format>
    <format dxfId="610">
      <pivotArea type="topRight" dataOnly="0" labelOnly="1" outline="0" fieldPosition="0"/>
    </format>
    <format dxfId="609">
      <pivotArea type="all" dataOnly="0" outline="0" fieldPosition="0"/>
    </format>
    <format dxfId="608">
      <pivotArea outline="0" collapsedLevelsAreSubtotals="1" fieldPosition="0"/>
    </format>
    <format dxfId="607">
      <pivotArea type="origin" dataOnly="0" labelOnly="1" outline="0" fieldPosition="0"/>
    </format>
    <format dxfId="606">
      <pivotArea type="topRight" dataOnly="0" labelOnly="1" outline="0" fieldPosition="0"/>
    </format>
    <format dxfId="605">
      <pivotArea field="4" type="button" dataOnly="0" labelOnly="1" outline="0" axis="axisRow" fieldPosition="0"/>
    </format>
    <format dxfId="604">
      <pivotArea dataOnly="0" labelOnly="1" outline="0" fieldPosition="0">
        <references count="1">
          <reference field="4" count="0"/>
        </references>
      </pivotArea>
    </format>
    <format dxfId="603">
      <pivotArea type="topRight" dataOnly="0" labelOnly="1" outline="0" fieldPosition="0"/>
    </format>
    <format dxfId="602">
      <pivotArea type="all" dataOnly="0" outline="0" fieldPosition="0"/>
    </format>
    <format dxfId="601">
      <pivotArea outline="0" collapsedLevelsAreSubtotals="1" fieldPosition="0"/>
    </format>
    <format dxfId="600">
      <pivotArea type="origin" dataOnly="0" labelOnly="1" outline="0" fieldPosition="0"/>
    </format>
    <format dxfId="599">
      <pivotArea type="topRight" dataOnly="0" labelOnly="1" outline="0" fieldPosition="0"/>
    </format>
    <format dxfId="598">
      <pivotArea field="4" type="button" dataOnly="0" labelOnly="1" outline="0" axis="axisRow" fieldPosition="0"/>
    </format>
    <format dxfId="597">
      <pivotArea dataOnly="0" labelOnly="1" outline="0" fieldPosition="0">
        <references count="1">
          <reference field="4" count="0"/>
        </references>
      </pivotArea>
    </format>
    <format dxfId="596">
      <pivotArea type="topRight" dataOnly="0" labelOnly="1" outline="0" fieldPosition="0"/>
    </format>
    <format dxfId="595">
      <pivotArea type="all" dataOnly="0" outline="0" fieldPosition="0"/>
    </format>
    <format dxfId="594">
      <pivotArea outline="0" collapsedLevelsAreSubtotals="1" fieldPosition="0"/>
    </format>
    <format dxfId="593">
      <pivotArea type="origin" dataOnly="0" labelOnly="1" outline="0" fieldPosition="0"/>
    </format>
    <format dxfId="592">
      <pivotArea type="topRight" dataOnly="0" labelOnly="1" outline="0" fieldPosition="0"/>
    </format>
    <format dxfId="591">
      <pivotArea field="4" type="button" dataOnly="0" labelOnly="1" outline="0" axis="axisRow" fieldPosition="0"/>
    </format>
    <format dxfId="590">
      <pivotArea dataOnly="0" labelOnly="1" outline="0" fieldPosition="0">
        <references count="1">
          <reference field="4" count="0"/>
        </references>
      </pivotArea>
    </format>
    <format dxfId="58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3.xml><?xml version="1.0" encoding="utf-8"?>
<pivotTableDefinition xmlns="http://schemas.openxmlformats.org/spreadsheetml/2006/main" name="Tabella pivot9" cacheId="20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09:C120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3">
        <item m="1" x="10"/>
        <item m="1" x="11"/>
        <item x="8"/>
        <item x="4"/>
        <item x="0"/>
        <item x="1"/>
        <item x="9"/>
        <item x="5"/>
        <item x="6"/>
        <item x="2"/>
        <item x="7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Items count="1">
    <i/>
  </colItems>
  <dataFields count="1">
    <dataField name="Somma di PUNTI" fld="8" baseField="0" baseItem="0"/>
  </dataFields>
  <formats count="28">
    <format dxfId="644">
      <pivotArea type="all" dataOnly="0" outline="0" fieldPosition="0"/>
    </format>
    <format dxfId="643">
      <pivotArea outline="0" collapsedLevelsAreSubtotals="1" fieldPosition="0"/>
    </format>
    <format dxfId="642">
      <pivotArea type="origin" dataOnly="0" labelOnly="1" outline="0" fieldPosition="0"/>
    </format>
    <format dxfId="641">
      <pivotArea type="topRight" dataOnly="0" labelOnly="1" outline="0" fieldPosition="0"/>
    </format>
    <format dxfId="640">
      <pivotArea field="4" type="button" dataOnly="0" labelOnly="1" outline="0" axis="axisRow" fieldPosition="0"/>
    </format>
    <format dxfId="639">
      <pivotArea dataOnly="0" labelOnly="1" outline="0" fieldPosition="0">
        <references count="1">
          <reference field="4" count="0"/>
        </references>
      </pivotArea>
    </format>
    <format dxfId="638">
      <pivotArea type="topRight" dataOnly="0" labelOnly="1" outline="0" fieldPosition="0"/>
    </format>
    <format dxfId="637">
      <pivotArea type="all" dataOnly="0" outline="0" fieldPosition="0"/>
    </format>
    <format dxfId="636">
      <pivotArea outline="0" collapsedLevelsAreSubtotals="1" fieldPosition="0"/>
    </format>
    <format dxfId="635">
      <pivotArea type="origin" dataOnly="0" labelOnly="1" outline="0" fieldPosition="0"/>
    </format>
    <format dxfId="634">
      <pivotArea type="topRight" dataOnly="0" labelOnly="1" outline="0" fieldPosition="0"/>
    </format>
    <format dxfId="633">
      <pivotArea field="4" type="button" dataOnly="0" labelOnly="1" outline="0" axis="axisRow" fieldPosition="0"/>
    </format>
    <format dxfId="632">
      <pivotArea dataOnly="0" labelOnly="1" outline="0" fieldPosition="0">
        <references count="1">
          <reference field="4" count="0"/>
        </references>
      </pivotArea>
    </format>
    <format dxfId="631">
      <pivotArea type="topRight" dataOnly="0" labelOnly="1" outline="0" fieldPosition="0"/>
    </format>
    <format dxfId="630">
      <pivotArea type="all" dataOnly="0" outline="0" fieldPosition="0"/>
    </format>
    <format dxfId="629">
      <pivotArea outline="0" collapsedLevelsAreSubtotals="1" fieldPosition="0"/>
    </format>
    <format dxfId="628">
      <pivotArea type="origin" dataOnly="0" labelOnly="1" outline="0" fieldPosition="0"/>
    </format>
    <format dxfId="627">
      <pivotArea type="topRight" dataOnly="0" labelOnly="1" outline="0" fieldPosition="0"/>
    </format>
    <format dxfId="626">
      <pivotArea field="4" type="button" dataOnly="0" labelOnly="1" outline="0" axis="axisRow" fieldPosition="0"/>
    </format>
    <format dxfId="625">
      <pivotArea dataOnly="0" labelOnly="1" outline="0" fieldPosition="0">
        <references count="1">
          <reference field="4" count="0"/>
        </references>
      </pivotArea>
    </format>
    <format dxfId="624">
      <pivotArea type="topRight" dataOnly="0" labelOnly="1" outline="0" fieldPosition="0"/>
    </format>
    <format dxfId="623">
      <pivotArea type="all" dataOnly="0" outline="0" fieldPosition="0"/>
    </format>
    <format dxfId="622">
      <pivotArea outline="0" collapsedLevelsAreSubtotals="1" fieldPosition="0"/>
    </format>
    <format dxfId="621">
      <pivotArea type="origin" dataOnly="0" labelOnly="1" outline="0" fieldPosition="0"/>
    </format>
    <format dxfId="620">
      <pivotArea type="topRight" dataOnly="0" labelOnly="1" outline="0" fieldPosition="0"/>
    </format>
    <format dxfId="619">
      <pivotArea field="4" type="button" dataOnly="0" labelOnly="1" outline="0" axis="axisRow" fieldPosition="0"/>
    </format>
    <format dxfId="618">
      <pivotArea dataOnly="0" labelOnly="1" outline="0" fieldPosition="0">
        <references count="1">
          <reference field="4" count="0"/>
        </references>
      </pivotArea>
    </format>
    <format dxfId="61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4.xml><?xml version="1.0" encoding="utf-8"?>
<pivotTableDefinition xmlns="http://schemas.openxmlformats.org/spreadsheetml/2006/main" name="Tabella pivot7" cacheId="22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79:C87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8">
        <item x="1"/>
        <item x="3"/>
        <item x="2"/>
        <item x="0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Somma di PUNTI" fld="8" baseField="0" baseItem="0"/>
  </dataFields>
  <formats count="28">
    <format dxfId="672">
      <pivotArea type="all" dataOnly="0" outline="0" fieldPosition="0"/>
    </format>
    <format dxfId="671">
      <pivotArea outline="0" collapsedLevelsAreSubtotals="1" fieldPosition="0"/>
    </format>
    <format dxfId="670">
      <pivotArea type="origin" dataOnly="0" labelOnly="1" outline="0" fieldPosition="0"/>
    </format>
    <format dxfId="669">
      <pivotArea type="topRight" dataOnly="0" labelOnly="1" outline="0" fieldPosition="0"/>
    </format>
    <format dxfId="668">
      <pivotArea field="4" type="button" dataOnly="0" labelOnly="1" outline="0" axis="axisRow" fieldPosition="0"/>
    </format>
    <format dxfId="667">
      <pivotArea dataOnly="0" labelOnly="1" outline="0" fieldPosition="0">
        <references count="1">
          <reference field="4" count="0"/>
        </references>
      </pivotArea>
    </format>
    <format dxfId="666">
      <pivotArea type="topRight" dataOnly="0" labelOnly="1" outline="0" fieldPosition="0"/>
    </format>
    <format dxfId="665">
      <pivotArea type="all" dataOnly="0" outline="0" fieldPosition="0"/>
    </format>
    <format dxfId="664">
      <pivotArea outline="0" collapsedLevelsAreSubtotals="1" fieldPosition="0"/>
    </format>
    <format dxfId="663">
      <pivotArea type="origin" dataOnly="0" labelOnly="1" outline="0" fieldPosition="0"/>
    </format>
    <format dxfId="662">
      <pivotArea type="topRight" dataOnly="0" labelOnly="1" outline="0" fieldPosition="0"/>
    </format>
    <format dxfId="661">
      <pivotArea field="4" type="button" dataOnly="0" labelOnly="1" outline="0" axis="axisRow" fieldPosition="0"/>
    </format>
    <format dxfId="660">
      <pivotArea dataOnly="0" labelOnly="1" outline="0" fieldPosition="0">
        <references count="1">
          <reference field="4" count="0"/>
        </references>
      </pivotArea>
    </format>
    <format dxfId="659">
      <pivotArea type="topRight" dataOnly="0" labelOnly="1" outline="0" fieldPosition="0"/>
    </format>
    <format dxfId="658">
      <pivotArea type="all" dataOnly="0" outline="0" fieldPosition="0"/>
    </format>
    <format dxfId="657">
      <pivotArea outline="0" collapsedLevelsAreSubtotals="1" fieldPosition="0"/>
    </format>
    <format dxfId="656">
      <pivotArea type="origin" dataOnly="0" labelOnly="1" outline="0" fieldPosition="0"/>
    </format>
    <format dxfId="655">
      <pivotArea type="topRight" dataOnly="0" labelOnly="1" outline="0" fieldPosition="0"/>
    </format>
    <format dxfId="654">
      <pivotArea field="4" type="button" dataOnly="0" labelOnly="1" outline="0" axis="axisRow" fieldPosition="0"/>
    </format>
    <format dxfId="653">
      <pivotArea dataOnly="0" labelOnly="1" outline="0" fieldPosition="0">
        <references count="1">
          <reference field="4" count="0"/>
        </references>
      </pivotArea>
    </format>
    <format dxfId="652">
      <pivotArea type="topRight" dataOnly="0" labelOnly="1" outline="0" fieldPosition="0"/>
    </format>
    <format dxfId="651">
      <pivotArea type="all" dataOnly="0" outline="0" fieldPosition="0"/>
    </format>
    <format dxfId="650">
      <pivotArea outline="0" collapsedLevelsAreSubtotals="1" fieldPosition="0"/>
    </format>
    <format dxfId="649">
      <pivotArea type="origin" dataOnly="0" labelOnly="1" outline="0" fieldPosition="0"/>
    </format>
    <format dxfId="648">
      <pivotArea type="topRight" dataOnly="0" labelOnly="1" outline="0" fieldPosition="0"/>
    </format>
    <format dxfId="647">
      <pivotArea field="4" type="button" dataOnly="0" labelOnly="1" outline="0" axis="axisRow" fieldPosition="0"/>
    </format>
    <format dxfId="646">
      <pivotArea dataOnly="0" labelOnly="1" outline="0" fieldPosition="0">
        <references count="1">
          <reference field="4" count="0"/>
        </references>
      </pivotArea>
    </format>
    <format dxfId="64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5.xml><?xml version="1.0" encoding="utf-8"?>
<pivotTableDefinition xmlns="http://schemas.openxmlformats.org/spreadsheetml/2006/main" name="Tabella pivot5" cacheId="24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59:C6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4"/>
        <item x="3"/>
        <item x="0"/>
        <item x="2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Somma di PUNTI" fld="8" baseField="0" baseItem="0"/>
  </dataFields>
  <formats count="28">
    <format dxfId="700">
      <pivotArea type="all" dataOnly="0" outline="0" fieldPosition="0"/>
    </format>
    <format dxfId="699">
      <pivotArea outline="0" collapsedLevelsAreSubtotals="1" fieldPosition="0"/>
    </format>
    <format dxfId="698">
      <pivotArea type="origin" dataOnly="0" labelOnly="1" outline="0" fieldPosition="0"/>
    </format>
    <format dxfId="697">
      <pivotArea type="topRight" dataOnly="0" labelOnly="1" outline="0" fieldPosition="0"/>
    </format>
    <format dxfId="696">
      <pivotArea field="4" type="button" dataOnly="0" labelOnly="1" outline="0" axis="axisRow" fieldPosition="0"/>
    </format>
    <format dxfId="695">
      <pivotArea dataOnly="0" labelOnly="1" outline="0" fieldPosition="0">
        <references count="1">
          <reference field="4" count="0"/>
        </references>
      </pivotArea>
    </format>
    <format dxfId="694">
      <pivotArea type="topRight" dataOnly="0" labelOnly="1" outline="0" fieldPosition="0"/>
    </format>
    <format dxfId="693">
      <pivotArea type="all" dataOnly="0" outline="0" fieldPosition="0"/>
    </format>
    <format dxfId="692">
      <pivotArea outline="0" collapsedLevelsAreSubtotals="1" fieldPosition="0"/>
    </format>
    <format dxfId="691">
      <pivotArea type="origin" dataOnly="0" labelOnly="1" outline="0" fieldPosition="0"/>
    </format>
    <format dxfId="690">
      <pivotArea type="topRight" dataOnly="0" labelOnly="1" outline="0" fieldPosition="0"/>
    </format>
    <format dxfId="689">
      <pivotArea field="4" type="button" dataOnly="0" labelOnly="1" outline="0" axis="axisRow" fieldPosition="0"/>
    </format>
    <format dxfId="688">
      <pivotArea dataOnly="0" labelOnly="1" outline="0" fieldPosition="0">
        <references count="1">
          <reference field="4" count="0"/>
        </references>
      </pivotArea>
    </format>
    <format dxfId="687">
      <pivotArea type="topRight" dataOnly="0" labelOnly="1" outline="0" fieldPosition="0"/>
    </format>
    <format dxfId="686">
      <pivotArea type="all" dataOnly="0" outline="0" fieldPosition="0"/>
    </format>
    <format dxfId="685">
      <pivotArea outline="0" collapsedLevelsAreSubtotals="1" fieldPosition="0"/>
    </format>
    <format dxfId="684">
      <pivotArea type="origin" dataOnly="0" labelOnly="1" outline="0" fieldPosition="0"/>
    </format>
    <format dxfId="683">
      <pivotArea type="topRight" dataOnly="0" labelOnly="1" outline="0" fieldPosition="0"/>
    </format>
    <format dxfId="682">
      <pivotArea field="4" type="button" dataOnly="0" labelOnly="1" outline="0" axis="axisRow" fieldPosition="0"/>
    </format>
    <format dxfId="681">
      <pivotArea dataOnly="0" labelOnly="1" outline="0" fieldPosition="0">
        <references count="1">
          <reference field="4" count="0"/>
        </references>
      </pivotArea>
    </format>
    <format dxfId="680">
      <pivotArea type="topRight" dataOnly="0" labelOnly="1" outline="0" fieldPosition="0"/>
    </format>
    <format dxfId="679">
      <pivotArea type="all" dataOnly="0" outline="0" fieldPosition="0"/>
    </format>
    <format dxfId="678">
      <pivotArea outline="0" collapsedLevelsAreSubtotals="1" fieldPosition="0"/>
    </format>
    <format dxfId="677">
      <pivotArea type="origin" dataOnly="0" labelOnly="1" outline="0" fieldPosition="0"/>
    </format>
    <format dxfId="676">
      <pivotArea type="topRight" dataOnly="0" labelOnly="1" outline="0" fieldPosition="0"/>
    </format>
    <format dxfId="675">
      <pivotArea field="4" type="button" dataOnly="0" labelOnly="1" outline="0" axis="axisRow" fieldPosition="0"/>
    </format>
    <format dxfId="674">
      <pivotArea dataOnly="0" labelOnly="1" outline="0" fieldPosition="0">
        <references count="1">
          <reference field="4" count="0"/>
        </references>
      </pivotArea>
    </format>
    <format dxfId="67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6.xml><?xml version="1.0" encoding="utf-8"?>
<pivotTableDefinition xmlns="http://schemas.openxmlformats.org/spreadsheetml/2006/main" name="Tabella pivot24" cacheId="5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95:C310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6">
        <item x="1"/>
        <item x="11"/>
        <item x="13"/>
        <item x="12"/>
        <item x="10"/>
        <item x="0"/>
        <item x="3"/>
        <item x="5"/>
        <item x="7"/>
        <item x="2"/>
        <item x="8"/>
        <item x="4"/>
        <item x="6"/>
        <item x="9"/>
        <item h="1" x="1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Items count="1">
    <i/>
  </colItems>
  <dataFields count="1">
    <dataField name="Somma di PUNTI" fld="8" baseField="4" baseItem="7"/>
  </dataFields>
  <formats count="28">
    <format dxfId="728">
      <pivotArea type="all" dataOnly="0" outline="0" fieldPosition="0"/>
    </format>
    <format dxfId="727">
      <pivotArea outline="0" collapsedLevelsAreSubtotals="1" fieldPosition="0"/>
    </format>
    <format dxfId="726">
      <pivotArea type="origin" dataOnly="0" labelOnly="1" outline="0" fieldPosition="0"/>
    </format>
    <format dxfId="725">
      <pivotArea type="topRight" dataOnly="0" labelOnly="1" outline="0" fieldPosition="0"/>
    </format>
    <format dxfId="724">
      <pivotArea field="4" type="button" dataOnly="0" labelOnly="1" outline="0" axis="axisRow" fieldPosition="0"/>
    </format>
    <format dxfId="723">
      <pivotArea dataOnly="0" labelOnly="1" outline="0" fieldPosition="0">
        <references count="1">
          <reference field="4" count="0"/>
        </references>
      </pivotArea>
    </format>
    <format dxfId="722">
      <pivotArea type="topRight" dataOnly="0" labelOnly="1" outline="0" fieldPosition="0"/>
    </format>
    <format dxfId="721">
      <pivotArea type="all" dataOnly="0" outline="0" fieldPosition="0"/>
    </format>
    <format dxfId="720">
      <pivotArea outline="0" collapsedLevelsAreSubtotals="1" fieldPosition="0"/>
    </format>
    <format dxfId="719">
      <pivotArea type="origin" dataOnly="0" labelOnly="1" outline="0" fieldPosition="0"/>
    </format>
    <format dxfId="718">
      <pivotArea type="topRight" dataOnly="0" labelOnly="1" outline="0" fieldPosition="0"/>
    </format>
    <format dxfId="717">
      <pivotArea field="4" type="button" dataOnly="0" labelOnly="1" outline="0" axis="axisRow" fieldPosition="0"/>
    </format>
    <format dxfId="716">
      <pivotArea dataOnly="0" labelOnly="1" outline="0" fieldPosition="0">
        <references count="1">
          <reference field="4" count="0"/>
        </references>
      </pivotArea>
    </format>
    <format dxfId="715">
      <pivotArea type="topRight" dataOnly="0" labelOnly="1" outline="0" fieldPosition="0"/>
    </format>
    <format dxfId="714">
      <pivotArea type="all" dataOnly="0" outline="0" fieldPosition="0"/>
    </format>
    <format dxfId="713">
      <pivotArea outline="0" collapsedLevelsAreSubtotals="1" fieldPosition="0"/>
    </format>
    <format dxfId="712">
      <pivotArea type="origin" dataOnly="0" labelOnly="1" outline="0" fieldPosition="0"/>
    </format>
    <format dxfId="711">
      <pivotArea type="topRight" dataOnly="0" labelOnly="1" outline="0" fieldPosition="0"/>
    </format>
    <format dxfId="710">
      <pivotArea field="4" type="button" dataOnly="0" labelOnly="1" outline="0" axis="axisRow" fieldPosition="0"/>
    </format>
    <format dxfId="709">
      <pivotArea dataOnly="0" labelOnly="1" outline="0" fieldPosition="0">
        <references count="1">
          <reference field="4" count="0"/>
        </references>
      </pivotArea>
    </format>
    <format dxfId="708">
      <pivotArea type="topRight" dataOnly="0" labelOnly="1" outline="0" fieldPosition="0"/>
    </format>
    <format dxfId="707">
      <pivotArea type="all" dataOnly="0" outline="0" fieldPosition="0"/>
    </format>
    <format dxfId="706">
      <pivotArea outline="0" collapsedLevelsAreSubtotals="1" fieldPosition="0"/>
    </format>
    <format dxfId="705">
      <pivotArea type="origin" dataOnly="0" labelOnly="1" outline="0" fieldPosition="0"/>
    </format>
    <format dxfId="704">
      <pivotArea type="topRight" dataOnly="0" labelOnly="1" outline="0" fieldPosition="0"/>
    </format>
    <format dxfId="703">
      <pivotArea field="4" type="button" dataOnly="0" labelOnly="1" outline="0" axis="axisRow" fieldPosition="0"/>
    </format>
    <format dxfId="702">
      <pivotArea dataOnly="0" labelOnly="1" outline="0" fieldPosition="0">
        <references count="1">
          <reference field="4" count="0"/>
        </references>
      </pivotArea>
    </format>
    <format dxfId="70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7.xml><?xml version="1.0" encoding="utf-8"?>
<pivotTableDefinition xmlns="http://schemas.openxmlformats.org/spreadsheetml/2006/main" name="Tabella pivot11" cacheId="18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32:C136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Somma di PUNTI" fld="8" baseField="0" baseItem="0"/>
  </dataFields>
  <formats count="28">
    <format dxfId="756">
      <pivotArea type="all" dataOnly="0" outline="0" fieldPosition="0"/>
    </format>
    <format dxfId="755">
      <pivotArea outline="0" collapsedLevelsAreSubtotals="1" fieldPosition="0"/>
    </format>
    <format dxfId="754">
      <pivotArea type="origin" dataOnly="0" labelOnly="1" outline="0" fieldPosition="0"/>
    </format>
    <format dxfId="753">
      <pivotArea type="topRight" dataOnly="0" labelOnly="1" outline="0" fieldPosition="0"/>
    </format>
    <format dxfId="752">
      <pivotArea field="4" type="button" dataOnly="0" labelOnly="1" outline="0" axis="axisRow" fieldPosition="0"/>
    </format>
    <format dxfId="751">
      <pivotArea dataOnly="0" labelOnly="1" outline="0" fieldPosition="0">
        <references count="1">
          <reference field="4" count="0"/>
        </references>
      </pivotArea>
    </format>
    <format dxfId="750">
      <pivotArea type="topRight" dataOnly="0" labelOnly="1" outline="0" fieldPosition="0"/>
    </format>
    <format dxfId="749">
      <pivotArea type="all" dataOnly="0" outline="0" fieldPosition="0"/>
    </format>
    <format dxfId="748">
      <pivotArea outline="0" collapsedLevelsAreSubtotals="1" fieldPosition="0"/>
    </format>
    <format dxfId="747">
      <pivotArea type="origin" dataOnly="0" labelOnly="1" outline="0" fieldPosition="0"/>
    </format>
    <format dxfId="746">
      <pivotArea type="topRight" dataOnly="0" labelOnly="1" outline="0" fieldPosition="0"/>
    </format>
    <format dxfId="745">
      <pivotArea field="4" type="button" dataOnly="0" labelOnly="1" outline="0" axis="axisRow" fieldPosition="0"/>
    </format>
    <format dxfId="744">
      <pivotArea dataOnly="0" labelOnly="1" outline="0" fieldPosition="0">
        <references count="1">
          <reference field="4" count="0"/>
        </references>
      </pivotArea>
    </format>
    <format dxfId="743">
      <pivotArea type="topRight" dataOnly="0" labelOnly="1" outline="0" fieldPosition="0"/>
    </format>
    <format dxfId="742">
      <pivotArea type="all" dataOnly="0" outline="0" fieldPosition="0"/>
    </format>
    <format dxfId="741">
      <pivotArea outline="0" collapsedLevelsAreSubtotals="1" fieldPosition="0"/>
    </format>
    <format dxfId="740">
      <pivotArea type="origin" dataOnly="0" labelOnly="1" outline="0" fieldPosition="0"/>
    </format>
    <format dxfId="739">
      <pivotArea type="topRight" dataOnly="0" labelOnly="1" outline="0" fieldPosition="0"/>
    </format>
    <format dxfId="738">
      <pivotArea field="4" type="button" dataOnly="0" labelOnly="1" outline="0" axis="axisRow" fieldPosition="0"/>
    </format>
    <format dxfId="737">
      <pivotArea dataOnly="0" labelOnly="1" outline="0" fieldPosition="0">
        <references count="1">
          <reference field="4" count="0"/>
        </references>
      </pivotArea>
    </format>
    <format dxfId="736">
      <pivotArea type="topRight" dataOnly="0" labelOnly="1" outline="0" fieldPosition="0"/>
    </format>
    <format dxfId="735">
      <pivotArea type="all" dataOnly="0" outline="0" fieldPosition="0"/>
    </format>
    <format dxfId="734">
      <pivotArea outline="0" collapsedLevelsAreSubtotals="1" fieldPosition="0"/>
    </format>
    <format dxfId="733">
      <pivotArea type="origin" dataOnly="0" labelOnly="1" outline="0" fieldPosition="0"/>
    </format>
    <format dxfId="732">
      <pivotArea type="topRight" dataOnly="0" labelOnly="1" outline="0" fieldPosition="0"/>
    </format>
    <format dxfId="731">
      <pivotArea field="4" type="button" dataOnly="0" labelOnly="1" outline="0" axis="axisRow" fieldPosition="0"/>
    </format>
    <format dxfId="730">
      <pivotArea dataOnly="0" labelOnly="1" outline="0" fieldPosition="0">
        <references count="1">
          <reference field="4" count="0"/>
        </references>
      </pivotArea>
    </format>
    <format dxfId="72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8.xml><?xml version="1.0" encoding="utf-8"?>
<pivotTableDefinition xmlns="http://schemas.openxmlformats.org/spreadsheetml/2006/main" name="Tabella pivot3" cacheId="26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8:C43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5">
        <item x="8"/>
        <item x="5"/>
        <item x="11"/>
        <item x="13"/>
        <item x="3"/>
        <item x="1"/>
        <item x="10"/>
        <item x="0"/>
        <item x="9"/>
        <item x="6"/>
        <item x="4"/>
        <item x="12"/>
        <item x="2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Items count="1">
    <i/>
  </colItems>
  <dataFields count="1">
    <dataField name="Somma di PUNTI" fld="8" baseField="0" baseItem="0"/>
  </dataFields>
  <formats count="28">
    <format dxfId="784">
      <pivotArea type="all" dataOnly="0" outline="0" fieldPosition="0"/>
    </format>
    <format dxfId="783">
      <pivotArea outline="0" collapsedLevelsAreSubtotals="1" fieldPosition="0"/>
    </format>
    <format dxfId="782">
      <pivotArea type="origin" dataOnly="0" labelOnly="1" outline="0" fieldPosition="0"/>
    </format>
    <format dxfId="781">
      <pivotArea type="topRight" dataOnly="0" labelOnly="1" outline="0" fieldPosition="0"/>
    </format>
    <format dxfId="780">
      <pivotArea field="4" type="button" dataOnly="0" labelOnly="1" outline="0" axis="axisRow" fieldPosition="0"/>
    </format>
    <format dxfId="779">
      <pivotArea dataOnly="0" labelOnly="1" outline="0" fieldPosition="0">
        <references count="1">
          <reference field="4" count="0"/>
        </references>
      </pivotArea>
    </format>
    <format dxfId="778">
      <pivotArea type="topRight" dataOnly="0" labelOnly="1" outline="0" fieldPosition="0"/>
    </format>
    <format dxfId="777">
      <pivotArea type="all" dataOnly="0" outline="0" fieldPosition="0"/>
    </format>
    <format dxfId="776">
      <pivotArea outline="0" collapsedLevelsAreSubtotals="1" fieldPosition="0"/>
    </format>
    <format dxfId="775">
      <pivotArea type="origin" dataOnly="0" labelOnly="1" outline="0" fieldPosition="0"/>
    </format>
    <format dxfId="774">
      <pivotArea type="topRight" dataOnly="0" labelOnly="1" outline="0" fieldPosition="0"/>
    </format>
    <format dxfId="773">
      <pivotArea field="4" type="button" dataOnly="0" labelOnly="1" outline="0" axis="axisRow" fieldPosition="0"/>
    </format>
    <format dxfId="772">
      <pivotArea dataOnly="0" labelOnly="1" outline="0" fieldPosition="0">
        <references count="1">
          <reference field="4" count="0"/>
        </references>
      </pivotArea>
    </format>
    <format dxfId="771">
      <pivotArea type="topRight" dataOnly="0" labelOnly="1" outline="0" fieldPosition="0"/>
    </format>
    <format dxfId="770">
      <pivotArea type="all" dataOnly="0" outline="0" fieldPosition="0"/>
    </format>
    <format dxfId="769">
      <pivotArea outline="0" collapsedLevelsAreSubtotals="1" fieldPosition="0"/>
    </format>
    <format dxfId="768">
      <pivotArea type="origin" dataOnly="0" labelOnly="1" outline="0" fieldPosition="0"/>
    </format>
    <format dxfId="767">
      <pivotArea type="topRight" dataOnly="0" labelOnly="1" outline="0" fieldPosition="0"/>
    </format>
    <format dxfId="766">
      <pivotArea field="4" type="button" dataOnly="0" labelOnly="1" outline="0" axis="axisRow" fieldPosition="0"/>
    </format>
    <format dxfId="765">
      <pivotArea dataOnly="0" labelOnly="1" outline="0" fieldPosition="0">
        <references count="1">
          <reference field="4" count="0"/>
        </references>
      </pivotArea>
    </format>
    <format dxfId="764">
      <pivotArea type="topRight" dataOnly="0" labelOnly="1" outline="0" fieldPosition="0"/>
    </format>
    <format dxfId="763">
      <pivotArea type="all" dataOnly="0" outline="0" fieldPosition="0"/>
    </format>
    <format dxfId="762">
      <pivotArea outline="0" collapsedLevelsAreSubtotals="1" fieldPosition="0"/>
    </format>
    <format dxfId="761">
      <pivotArea type="origin" dataOnly="0" labelOnly="1" outline="0" fieldPosition="0"/>
    </format>
    <format dxfId="760">
      <pivotArea type="topRight" dataOnly="0" labelOnly="1" outline="0" fieldPosition="0"/>
    </format>
    <format dxfId="759">
      <pivotArea field="4" type="button" dataOnly="0" labelOnly="1" outline="0" axis="axisRow" fieldPosition="0"/>
    </format>
    <format dxfId="758">
      <pivotArea dataOnly="0" labelOnly="1" outline="0" fieldPosition="0">
        <references count="1">
          <reference field="4" count="0"/>
        </references>
      </pivotArea>
    </format>
    <format dxfId="75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29.xml><?xml version="1.0" encoding="utf-8"?>
<pivotTableDefinition xmlns="http://schemas.openxmlformats.org/spreadsheetml/2006/main" name="Tabella pivot27" cacheId="2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353:C36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8"/>
        <item x="7"/>
        <item x="0"/>
        <item x="9"/>
        <item m="1" x="12"/>
        <item x="6"/>
        <item x="5"/>
        <item x="1"/>
        <item x="4"/>
        <item x="10"/>
        <item x="3"/>
        <item h="1" x="1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1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</rowItems>
  <colItems count="1">
    <i/>
  </colItems>
  <dataFields count="1">
    <dataField name="Somma di PUNTI" fld="8" baseField="4" baseItem="0"/>
  </dataFields>
  <formats count="28">
    <format dxfId="812">
      <pivotArea type="all" dataOnly="0" outline="0" fieldPosition="0"/>
    </format>
    <format dxfId="811">
      <pivotArea outline="0" collapsedLevelsAreSubtotals="1" fieldPosition="0"/>
    </format>
    <format dxfId="810">
      <pivotArea type="origin" dataOnly="0" labelOnly="1" outline="0" fieldPosition="0"/>
    </format>
    <format dxfId="809">
      <pivotArea type="topRight" dataOnly="0" labelOnly="1" outline="0" fieldPosition="0"/>
    </format>
    <format dxfId="808">
      <pivotArea field="4" type="button" dataOnly="0" labelOnly="1" outline="0" axis="axisRow" fieldPosition="0"/>
    </format>
    <format dxfId="807">
      <pivotArea dataOnly="0" labelOnly="1" outline="0" fieldPosition="0">
        <references count="1">
          <reference field="4" count="0"/>
        </references>
      </pivotArea>
    </format>
    <format dxfId="806">
      <pivotArea type="topRight" dataOnly="0" labelOnly="1" outline="0" fieldPosition="0"/>
    </format>
    <format dxfId="805">
      <pivotArea type="all" dataOnly="0" outline="0" fieldPosition="0"/>
    </format>
    <format dxfId="804">
      <pivotArea outline="0" collapsedLevelsAreSubtotals="1" fieldPosition="0"/>
    </format>
    <format dxfId="803">
      <pivotArea type="origin" dataOnly="0" labelOnly="1" outline="0" fieldPosition="0"/>
    </format>
    <format dxfId="802">
      <pivotArea type="topRight" dataOnly="0" labelOnly="1" outline="0" fieldPosition="0"/>
    </format>
    <format dxfId="801">
      <pivotArea field="4" type="button" dataOnly="0" labelOnly="1" outline="0" axis="axisRow" fieldPosition="0"/>
    </format>
    <format dxfId="800">
      <pivotArea dataOnly="0" labelOnly="1" outline="0" fieldPosition="0">
        <references count="1">
          <reference field="4" count="0"/>
        </references>
      </pivotArea>
    </format>
    <format dxfId="799">
      <pivotArea type="topRight" dataOnly="0" labelOnly="1" outline="0" fieldPosition="0"/>
    </format>
    <format dxfId="798">
      <pivotArea type="all" dataOnly="0" outline="0" fieldPosition="0"/>
    </format>
    <format dxfId="797">
      <pivotArea outline="0" collapsedLevelsAreSubtotals="1" fieldPosition="0"/>
    </format>
    <format dxfId="796">
      <pivotArea type="origin" dataOnly="0" labelOnly="1" outline="0" fieldPosition="0"/>
    </format>
    <format dxfId="795">
      <pivotArea type="topRight" dataOnly="0" labelOnly="1" outline="0" fieldPosition="0"/>
    </format>
    <format dxfId="794">
      <pivotArea field="4" type="button" dataOnly="0" labelOnly="1" outline="0" axis="axisRow" fieldPosition="0"/>
    </format>
    <format dxfId="793">
      <pivotArea dataOnly="0" labelOnly="1" outline="0" fieldPosition="0">
        <references count="1">
          <reference field="4" count="0"/>
        </references>
      </pivotArea>
    </format>
    <format dxfId="792">
      <pivotArea type="topRight" dataOnly="0" labelOnly="1" outline="0" fieldPosition="0"/>
    </format>
    <format dxfId="791">
      <pivotArea type="all" dataOnly="0" outline="0" fieldPosition="0"/>
    </format>
    <format dxfId="790">
      <pivotArea outline="0" collapsedLevelsAreSubtotals="1" fieldPosition="0"/>
    </format>
    <format dxfId="789">
      <pivotArea type="origin" dataOnly="0" labelOnly="1" outline="0" fieldPosition="0"/>
    </format>
    <format dxfId="788">
      <pivotArea type="topRight" dataOnly="0" labelOnly="1" outline="0" fieldPosition="0"/>
    </format>
    <format dxfId="787">
      <pivotArea field="4" type="button" dataOnly="0" labelOnly="1" outline="0" axis="axisRow" fieldPosition="0"/>
    </format>
    <format dxfId="786">
      <pivotArea dataOnly="0" labelOnly="1" outline="0" fieldPosition="0">
        <references count="1">
          <reference field="4" count="0"/>
        </references>
      </pivotArea>
    </format>
    <format dxfId="78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ella pivot8" cacheId="21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91:C10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4">
        <item x="10"/>
        <item x="2"/>
        <item x="7"/>
        <item x="5"/>
        <item x="9"/>
        <item x="1"/>
        <item x="11"/>
        <item x="3"/>
        <item x="4"/>
        <item x="0"/>
        <item x="12"/>
        <item x="6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dataFields count="1">
    <dataField name="Somma di PUNTI" fld="8" baseField="0" baseItem="0"/>
  </dataFields>
  <formats count="28"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type="topRight" dataOnly="0" labelOnly="1" outline="0" fieldPosition="0"/>
    </format>
    <format dxfId="80">
      <pivotArea field="4" type="button" dataOnly="0" labelOnly="1" outline="0" axis="axisRow" fieldPosition="0"/>
    </format>
    <format dxfId="79">
      <pivotArea dataOnly="0" labelOnly="1" outline="0" fieldPosition="0">
        <references count="1">
          <reference field="4" count="0"/>
        </references>
      </pivotArea>
    </format>
    <format dxfId="78">
      <pivotArea type="topRight" dataOnly="0" labelOnly="1" outline="0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type="topRight" dataOnly="0" labelOnly="1" outline="0" fieldPosition="0"/>
    </format>
    <format dxfId="73">
      <pivotArea field="4" type="button" dataOnly="0" labelOnly="1" outline="0" axis="axisRow" fieldPosition="0"/>
    </format>
    <format dxfId="72">
      <pivotArea dataOnly="0" labelOnly="1" outline="0" fieldPosition="0">
        <references count="1">
          <reference field="4" count="0"/>
        </references>
      </pivotArea>
    </format>
    <format dxfId="71">
      <pivotArea type="topRight" dataOnly="0" labelOnly="1" outline="0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type="topRight" dataOnly="0" labelOnly="1" outline="0" fieldPosition="0"/>
    </format>
    <format dxfId="66">
      <pivotArea field="4" type="button" dataOnly="0" labelOnly="1" outline="0" axis="axisRow" fieldPosition="0"/>
    </format>
    <format dxfId="65">
      <pivotArea dataOnly="0" labelOnly="1" outline="0" fieldPosition="0">
        <references count="1">
          <reference field="4" count="0"/>
        </references>
      </pivotArea>
    </format>
    <format dxfId="64">
      <pivotArea type="topRight" dataOnly="0" labelOnly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type="topRight" dataOnly="0" labelOnly="1" outline="0" fieldPosition="0"/>
    </format>
    <format dxfId="59">
      <pivotArea field="4" type="button" dataOnly="0" labelOnly="1" outline="0" axis="axisRow" fieldPosition="0"/>
    </format>
    <format dxfId="58">
      <pivotArea dataOnly="0" labelOnly="1" outline="0" fieldPosition="0">
        <references count="1">
          <reference field="4" count="0"/>
        </references>
      </pivotArea>
    </format>
    <format dxfId="5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ella pivot4" cacheId="25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47:C5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5"/>
        <item x="3"/>
        <item x="0"/>
        <item x="4"/>
        <item m="1" x="7"/>
        <item x="1"/>
        <item x="6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Items count="1">
    <i/>
  </colItems>
  <dataFields count="1">
    <dataField name="Somma di PUNTI" fld="8" baseField="0" baseItem="0"/>
  </dataFields>
  <formats count="28"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type="topRight" dataOnly="0" labelOnly="1" outline="0" fieldPosition="0"/>
    </format>
    <format dxfId="108">
      <pivotArea field="4" type="button" dataOnly="0" labelOnly="1" outline="0" axis="axisRow" fieldPosition="0"/>
    </format>
    <format dxfId="107">
      <pivotArea dataOnly="0" labelOnly="1" outline="0" fieldPosition="0">
        <references count="1">
          <reference field="4" count="0"/>
        </references>
      </pivotArea>
    </format>
    <format dxfId="106">
      <pivotArea type="topRight" dataOnly="0" labelOnly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type="topRight" dataOnly="0" labelOnly="1" outline="0" fieldPosition="0"/>
    </format>
    <format dxfId="101">
      <pivotArea field="4" type="button" dataOnly="0" labelOnly="1" outline="0" axis="axisRow" fieldPosition="0"/>
    </format>
    <format dxfId="100">
      <pivotArea dataOnly="0" labelOnly="1" outline="0" fieldPosition="0">
        <references count="1">
          <reference field="4" count="0"/>
        </references>
      </pivotArea>
    </format>
    <format dxfId="99">
      <pivotArea type="topRight" dataOnly="0" labelOnly="1" outline="0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origin" dataOnly="0" labelOnly="1" outline="0" fieldPosition="0"/>
    </format>
    <format dxfId="95">
      <pivotArea type="topRight" dataOnly="0" labelOnly="1" outline="0" fieldPosition="0"/>
    </format>
    <format dxfId="94">
      <pivotArea field="4" type="button" dataOnly="0" labelOnly="1" outline="0" axis="axisRow" fieldPosition="0"/>
    </format>
    <format dxfId="93">
      <pivotArea dataOnly="0" labelOnly="1" outline="0" fieldPosition="0">
        <references count="1">
          <reference field="4" count="0"/>
        </references>
      </pivotArea>
    </format>
    <format dxfId="92">
      <pivotArea type="topRight" dataOnly="0" labelOnly="1" outline="0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origin" dataOnly="0" labelOnly="1" outline="0" fieldPosition="0"/>
    </format>
    <format dxfId="88">
      <pivotArea type="topRight" dataOnly="0" labelOnly="1" outline="0" fieldPosition="0"/>
    </format>
    <format dxfId="87">
      <pivotArea field="4" type="button" dataOnly="0" labelOnly="1" outline="0" axis="axisRow" fieldPosition="0"/>
    </format>
    <format dxfId="86">
      <pivotArea dataOnly="0" labelOnly="1" outline="0" fieldPosition="0">
        <references count="1">
          <reference field="4" count="0"/>
        </references>
      </pivotArea>
    </format>
    <format dxfId="8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ella pivot13" cacheId="16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49:C152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">
    <i>
      <x/>
    </i>
    <i>
      <x v="1"/>
    </i>
  </rowItems>
  <colItems count="1">
    <i/>
  </colItems>
  <dataFields count="1">
    <dataField name="Somma di PUNTI" fld="8" baseField="0" baseItem="0"/>
  </dataFields>
  <formats count="28">
    <format dxfId="140">
      <pivotArea type="all" dataOnly="0" outline="0" fieldPosition="0"/>
    </format>
    <format dxfId="139">
      <pivotArea outline="0" collapsedLevelsAreSubtotals="1" fieldPosition="0"/>
    </format>
    <format dxfId="138">
      <pivotArea type="origin" dataOnly="0" labelOnly="1" outline="0" fieldPosition="0"/>
    </format>
    <format dxfId="137">
      <pivotArea type="topRight" dataOnly="0" labelOnly="1" outline="0" fieldPosition="0"/>
    </format>
    <format dxfId="136">
      <pivotArea field="4" type="button" dataOnly="0" labelOnly="1" outline="0" axis="axisRow" fieldPosition="0"/>
    </format>
    <format dxfId="135">
      <pivotArea dataOnly="0" labelOnly="1" outline="0" fieldPosition="0">
        <references count="1">
          <reference field="4" count="0"/>
        </references>
      </pivotArea>
    </format>
    <format dxfId="134">
      <pivotArea type="topRight" dataOnly="0" labelOnly="1" outline="0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type="origin" dataOnly="0" labelOnly="1" outline="0" fieldPosition="0"/>
    </format>
    <format dxfId="130">
      <pivotArea type="topRight" dataOnly="0" labelOnly="1" outline="0" fieldPosition="0"/>
    </format>
    <format dxfId="129">
      <pivotArea field="4" type="button" dataOnly="0" labelOnly="1" outline="0" axis="axisRow" fieldPosition="0"/>
    </format>
    <format dxfId="128">
      <pivotArea dataOnly="0" labelOnly="1" outline="0" fieldPosition="0">
        <references count="1">
          <reference field="4" count="0"/>
        </references>
      </pivotArea>
    </format>
    <format dxfId="127">
      <pivotArea type="topRight" dataOnly="0" labelOnly="1" outline="0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type="origin" dataOnly="0" labelOnly="1" outline="0" fieldPosition="0"/>
    </format>
    <format dxfId="123">
      <pivotArea type="topRight" dataOnly="0" labelOnly="1" outline="0" fieldPosition="0"/>
    </format>
    <format dxfId="122">
      <pivotArea field="4" type="button" dataOnly="0" labelOnly="1" outline="0" axis="axisRow" fieldPosition="0"/>
    </format>
    <format dxfId="121">
      <pivotArea dataOnly="0" labelOnly="1" outline="0" fieldPosition="0">
        <references count="1">
          <reference field="4" count="0"/>
        </references>
      </pivotArea>
    </format>
    <format dxfId="120">
      <pivotArea type="topRight" dataOnly="0" labelOnly="1" outline="0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type="topRight" dataOnly="0" labelOnly="1" outline="0" fieldPosition="0"/>
    </format>
    <format dxfId="115">
      <pivotArea field="4" type="button" dataOnly="0" labelOnly="1" outline="0" axis="axisRow" fieldPosition="0"/>
    </format>
    <format dxfId="114">
      <pivotArea dataOnly="0" labelOnly="1" outline="0" fieldPosition="0">
        <references count="1">
          <reference field="4" count="0"/>
        </references>
      </pivotArea>
    </format>
    <format dxfId="11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ella pivot20" cacheId="8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246:C253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7">
        <item x="2"/>
        <item x="3"/>
        <item x="0"/>
        <item x="4"/>
        <item x="1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Somma di PUNTI" fld="8" baseField="4" baseItem="0"/>
  </dataFields>
  <formats count="28"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origin" dataOnly="0" labelOnly="1" outline="0" fieldPosition="0"/>
    </format>
    <format dxfId="165">
      <pivotArea type="topRight" dataOnly="0" labelOnly="1" outline="0" fieldPosition="0"/>
    </format>
    <format dxfId="164">
      <pivotArea field="4" type="button" dataOnly="0" labelOnly="1" outline="0" axis="axisRow" fieldPosition="0"/>
    </format>
    <format dxfId="163">
      <pivotArea dataOnly="0" labelOnly="1" outline="0" fieldPosition="0">
        <references count="1">
          <reference field="4" count="0"/>
        </references>
      </pivotArea>
    </format>
    <format dxfId="162">
      <pivotArea type="topRight" dataOnly="0" labelOnly="1" outline="0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type="origin" dataOnly="0" labelOnly="1" outline="0" fieldPosition="0"/>
    </format>
    <format dxfId="158">
      <pivotArea type="topRight" dataOnly="0" labelOnly="1" outline="0" fieldPosition="0"/>
    </format>
    <format dxfId="157">
      <pivotArea field="4" type="button" dataOnly="0" labelOnly="1" outline="0" axis="axisRow" fieldPosition="0"/>
    </format>
    <format dxfId="156">
      <pivotArea dataOnly="0" labelOnly="1" outline="0" fieldPosition="0">
        <references count="1">
          <reference field="4" count="0"/>
        </references>
      </pivotArea>
    </format>
    <format dxfId="155">
      <pivotArea type="topRight" dataOnly="0" labelOnly="1" outline="0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type="origin" dataOnly="0" labelOnly="1" outline="0" fieldPosition="0"/>
    </format>
    <format dxfId="151">
      <pivotArea type="topRight" dataOnly="0" labelOnly="1" outline="0" fieldPosition="0"/>
    </format>
    <format dxfId="150">
      <pivotArea field="4" type="button" dataOnly="0" labelOnly="1" outline="0" axis="axisRow" fieldPosition="0"/>
    </format>
    <format dxfId="149">
      <pivotArea dataOnly="0" labelOnly="1" outline="0" fieldPosition="0">
        <references count="1">
          <reference field="4" count="0"/>
        </references>
      </pivotArea>
    </format>
    <format dxfId="148">
      <pivotArea type="topRight" dataOnly="0" labelOnly="1" outline="0" fieldPosition="0"/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type="origin" dataOnly="0" labelOnly="1" outline="0" fieldPosition="0"/>
    </format>
    <format dxfId="144">
      <pivotArea type="topRight" dataOnly="0" labelOnly="1" outline="0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4" count="0"/>
        </references>
      </pivotArea>
    </format>
    <format dxfId="14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ella pivot12" cacheId="17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140:C14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5">
        <item x="2"/>
        <item x="3"/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4">
    <i>
      <x/>
    </i>
    <i>
      <x v="1"/>
    </i>
    <i>
      <x v="2"/>
    </i>
    <i>
      <x v="3"/>
    </i>
  </rowItems>
  <colItems count="1">
    <i/>
  </colItems>
  <dataFields count="1">
    <dataField name="Somma di PUNTI" fld="8" baseField="0" baseItem="0"/>
  </dataFields>
  <formats count="28">
    <format dxfId="196">
      <pivotArea type="all" dataOnly="0" outline="0" fieldPosition="0"/>
    </format>
    <format dxfId="195">
      <pivotArea outline="0" collapsedLevelsAreSubtotals="1" fieldPosition="0"/>
    </format>
    <format dxfId="194">
      <pivotArea type="origin" dataOnly="0" labelOnly="1" outline="0" fieldPosition="0"/>
    </format>
    <format dxfId="193">
      <pivotArea type="topRight" dataOnly="0" labelOnly="1" outline="0" fieldPosition="0"/>
    </format>
    <format dxfId="192">
      <pivotArea field="4" type="button" dataOnly="0" labelOnly="1" outline="0" axis="axisRow" fieldPosition="0"/>
    </format>
    <format dxfId="191">
      <pivotArea dataOnly="0" labelOnly="1" outline="0" fieldPosition="0">
        <references count="1">
          <reference field="4" count="0"/>
        </references>
      </pivotArea>
    </format>
    <format dxfId="190">
      <pivotArea type="topRight" dataOnly="0" labelOnly="1" outline="0" fieldPosition="0"/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type="origin" dataOnly="0" labelOnly="1" outline="0" fieldPosition="0"/>
    </format>
    <format dxfId="186">
      <pivotArea type="topRight" dataOnly="0" labelOnly="1" outline="0" fieldPosition="0"/>
    </format>
    <format dxfId="185">
      <pivotArea field="4" type="button" dataOnly="0" labelOnly="1" outline="0" axis="axisRow" fieldPosition="0"/>
    </format>
    <format dxfId="184">
      <pivotArea dataOnly="0" labelOnly="1" outline="0" fieldPosition="0">
        <references count="1">
          <reference field="4" count="0"/>
        </references>
      </pivotArea>
    </format>
    <format dxfId="183">
      <pivotArea type="topRight" dataOnly="0" labelOnly="1" outline="0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origin" dataOnly="0" labelOnly="1" outline="0" fieldPosition="0"/>
    </format>
    <format dxfId="179">
      <pivotArea type="topRight" dataOnly="0" labelOnly="1" outline="0" fieldPosition="0"/>
    </format>
    <format dxfId="178">
      <pivotArea field="4" type="button" dataOnly="0" labelOnly="1" outline="0" axis="axisRow" fieldPosition="0"/>
    </format>
    <format dxfId="177">
      <pivotArea dataOnly="0" labelOnly="1" outline="0" fieldPosition="0">
        <references count="1">
          <reference field="4" count="0"/>
        </references>
      </pivotArea>
    </format>
    <format dxfId="176">
      <pivotArea type="topRight" dataOnly="0" labelOnly="1" outline="0" fieldPosition="0"/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type="origin" dataOnly="0" labelOnly="1" outline="0" fieldPosition="0"/>
    </format>
    <format dxfId="172">
      <pivotArea type="topRight" dataOnly="0" labelOnly="1" outline="0" fieldPosition="0"/>
    </format>
    <format dxfId="171">
      <pivotArea field="4" type="button" dataOnly="0" labelOnly="1" outline="0" axis="axisRow" fieldPosition="0"/>
    </format>
    <format dxfId="170">
      <pivotArea dataOnly="0" labelOnly="1" outline="0" fieldPosition="0">
        <references count="1">
          <reference field="4" count="0"/>
        </references>
      </pivotArea>
    </format>
    <format dxfId="169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ella pivot1" cacheId="28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3:C10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7">
        <item x="4"/>
        <item x="5"/>
        <item x="3"/>
        <item x="2"/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Somma di PUNTI" fld="8" baseField="0" baseItem="0"/>
  </dataFields>
  <formats count="28">
    <format dxfId="224">
      <pivotArea type="all" dataOnly="0" outline="0" fieldPosition="0"/>
    </format>
    <format dxfId="223">
      <pivotArea outline="0" collapsedLevelsAreSubtotals="1" fieldPosition="0"/>
    </format>
    <format dxfId="222">
      <pivotArea type="origin" dataOnly="0" labelOnly="1" outline="0" fieldPosition="0"/>
    </format>
    <format dxfId="221">
      <pivotArea type="topRight" dataOnly="0" labelOnly="1" outline="0" fieldPosition="0"/>
    </format>
    <format dxfId="220">
      <pivotArea field="4" type="button" dataOnly="0" labelOnly="1" outline="0" axis="axisRow" fieldPosition="0"/>
    </format>
    <format dxfId="219">
      <pivotArea dataOnly="0" labelOnly="1" outline="0" fieldPosition="0">
        <references count="1">
          <reference field="4" count="0"/>
        </references>
      </pivotArea>
    </format>
    <format dxfId="218">
      <pivotArea type="topRight" dataOnly="0" labelOnly="1" outline="0" fieldPosition="0"/>
    </format>
    <format dxfId="217">
      <pivotArea type="all" dataOnly="0" outline="0" fieldPosition="0"/>
    </format>
    <format dxfId="216">
      <pivotArea outline="0" collapsedLevelsAreSubtotals="1" fieldPosition="0"/>
    </format>
    <format dxfId="215">
      <pivotArea type="origin" dataOnly="0" labelOnly="1" outline="0" fieldPosition="0"/>
    </format>
    <format dxfId="214">
      <pivotArea type="topRight" dataOnly="0" labelOnly="1" outline="0" fieldPosition="0"/>
    </format>
    <format dxfId="213">
      <pivotArea field="4" type="button" dataOnly="0" labelOnly="1" outline="0" axis="axisRow" fieldPosition="0"/>
    </format>
    <format dxfId="212">
      <pivotArea dataOnly="0" labelOnly="1" outline="0" fieldPosition="0">
        <references count="1">
          <reference field="4" count="0"/>
        </references>
      </pivotArea>
    </format>
    <format dxfId="211">
      <pivotArea type="topRight" dataOnly="0" labelOnly="1" outline="0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type="origin" dataOnly="0" labelOnly="1" outline="0" fieldPosition="0"/>
    </format>
    <format dxfId="207">
      <pivotArea type="topRight" dataOnly="0" labelOnly="1" outline="0" fieldPosition="0"/>
    </format>
    <format dxfId="206">
      <pivotArea field="4" type="button" dataOnly="0" labelOnly="1" outline="0" axis="axisRow" fieldPosition="0"/>
    </format>
    <format dxfId="205">
      <pivotArea dataOnly="0" labelOnly="1" outline="0" fieldPosition="0">
        <references count="1">
          <reference field="4" count="0"/>
        </references>
      </pivotArea>
    </format>
    <format dxfId="204">
      <pivotArea type="topRight" dataOnly="0" labelOnly="1" outline="0" fieldPosition="0"/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type="origin" dataOnly="0" labelOnly="1" outline="0" fieldPosition="0"/>
    </format>
    <format dxfId="200">
      <pivotArea type="topRight" dataOnly="0" labelOnly="1" outline="0" fieldPosition="0"/>
    </format>
    <format dxfId="199">
      <pivotArea field="4" type="button" dataOnly="0" labelOnly="1" outline="0" axis="axisRow" fieldPosition="0"/>
    </format>
    <format dxfId="198">
      <pivotArea dataOnly="0" labelOnly="1" outline="0" fieldPosition="0">
        <references count="1">
          <reference field="4" count="0"/>
        </references>
      </pivotArea>
    </format>
    <format dxfId="197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ella pivot25" cacheId="4" dataOnRows="1" applyNumberFormats="0" applyBorderFormats="0" applyFontFormats="0" applyPatternFormats="0" applyAlignmentFormats="0" applyWidthHeightFormats="1" dataCaption="Dati" updatedVersion="6" minRefreshableVersion="3" showMemberPropertyTips="0" useAutoFormatting="1" rowGrandTotals="0" itemPrintTitles="1" createdVersion="6" indent="0" compact="0" compactData="0" gridDropZones="1">
  <location ref="B315:C325" firstHeaderRow="2" firstDataRow="2" firstDataCol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2">
        <item x="4"/>
        <item x="7"/>
        <item x="5"/>
        <item x="2"/>
        <item x="1"/>
        <item x="3"/>
        <item m="1" x="10"/>
        <item x="8"/>
        <item x="0"/>
        <item x="6"/>
        <item h="1"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</rowItems>
  <colItems count="1">
    <i/>
  </colItems>
  <dataFields count="1">
    <dataField name="Somma di PUNTI" fld="8" baseField="4" baseItem="0"/>
  </dataFields>
  <formats count="28">
    <format dxfId="252">
      <pivotArea type="all" dataOnly="0" outline="0" fieldPosition="0"/>
    </format>
    <format dxfId="251">
      <pivotArea outline="0" collapsedLevelsAreSubtotals="1" fieldPosition="0"/>
    </format>
    <format dxfId="250">
      <pivotArea type="origin" dataOnly="0" labelOnly="1" outline="0" fieldPosition="0"/>
    </format>
    <format dxfId="249">
      <pivotArea type="topRight" dataOnly="0" labelOnly="1" outline="0" fieldPosition="0"/>
    </format>
    <format dxfId="248">
      <pivotArea field="4" type="button" dataOnly="0" labelOnly="1" outline="0" axis="axisRow" fieldPosition="0"/>
    </format>
    <format dxfId="247">
      <pivotArea dataOnly="0" labelOnly="1" outline="0" fieldPosition="0">
        <references count="1">
          <reference field="4" count="0"/>
        </references>
      </pivotArea>
    </format>
    <format dxfId="246">
      <pivotArea type="topRight" dataOnly="0" labelOnly="1" outline="0" fieldPosition="0"/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type="origin" dataOnly="0" labelOnly="1" outline="0" fieldPosition="0"/>
    </format>
    <format dxfId="242">
      <pivotArea type="topRight" dataOnly="0" labelOnly="1" outline="0" fieldPosition="0"/>
    </format>
    <format dxfId="241">
      <pivotArea field="4" type="button" dataOnly="0" labelOnly="1" outline="0" axis="axisRow" fieldPosition="0"/>
    </format>
    <format dxfId="240">
      <pivotArea dataOnly="0" labelOnly="1" outline="0" fieldPosition="0">
        <references count="1">
          <reference field="4" count="0"/>
        </references>
      </pivotArea>
    </format>
    <format dxfId="239">
      <pivotArea type="topRight" dataOnly="0" labelOnly="1" outline="0" fieldPosition="0"/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type="origin" dataOnly="0" labelOnly="1" outline="0" fieldPosition="0"/>
    </format>
    <format dxfId="235">
      <pivotArea type="topRight" dataOnly="0" labelOnly="1" outline="0" fieldPosition="0"/>
    </format>
    <format dxfId="234">
      <pivotArea field="4" type="button" dataOnly="0" labelOnly="1" outline="0" axis="axisRow" fieldPosition="0"/>
    </format>
    <format dxfId="233">
      <pivotArea dataOnly="0" labelOnly="1" outline="0" fieldPosition="0">
        <references count="1">
          <reference field="4" count="0"/>
        </references>
      </pivotArea>
    </format>
    <format dxfId="232">
      <pivotArea type="topRight" dataOnly="0" labelOnly="1" outline="0" fieldPosition="0"/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type="origin" dataOnly="0" labelOnly="1" outline="0" fieldPosition="0"/>
    </format>
    <format dxfId="228">
      <pivotArea type="topRight" dataOnly="0" labelOnly="1" outline="0" fieldPosition="0"/>
    </format>
    <format dxfId="227">
      <pivotArea field="4" type="button" dataOnly="0" labelOnly="1" outline="0" axis="axisRow" fieldPosition="0"/>
    </format>
    <format dxfId="226">
      <pivotArea dataOnly="0" labelOnly="1" outline="0" fieldPosition="0">
        <references count="1">
          <reference field="4" count="0"/>
        </references>
      </pivotArea>
    </format>
    <format dxfId="225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29" Type="http://schemas.openxmlformats.org/officeDocument/2006/relationships/pivotTable" Target="../pivotTables/pivotTable29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openxmlformats.org/officeDocument/2006/relationships/pivotTable" Target="../pivotTables/pivotTable28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pivotTable" Target="../pivotTables/pivotTable27.xml"/><Relationship Id="rId30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387"/>
  <sheetViews>
    <sheetView topLeftCell="A133" zoomScaleNormal="100" workbookViewId="0">
      <selection activeCell="F37" sqref="F5:F37"/>
    </sheetView>
  </sheetViews>
  <sheetFormatPr defaultRowHeight="13.2"/>
  <cols>
    <col min="1" max="1" width="19.6640625" bestFit="1" customWidth="1"/>
    <col min="2" max="2" width="24.33203125" customWidth="1"/>
    <col min="3" max="3" width="6" customWidth="1"/>
    <col min="5" max="5" width="27" customWidth="1"/>
    <col min="6" max="6" width="6" customWidth="1"/>
  </cols>
  <sheetData>
    <row r="1" spans="1:7">
      <c r="A1" s="198"/>
      <c r="B1" s="198"/>
      <c r="C1" s="198"/>
      <c r="D1" s="198"/>
      <c r="E1" s="198"/>
      <c r="F1" s="198"/>
      <c r="G1" s="198"/>
    </row>
    <row r="2" spans="1:7">
      <c r="A2" s="199" t="s">
        <v>1299</v>
      </c>
      <c r="B2" s="198"/>
      <c r="C2" s="198"/>
      <c r="D2" s="198"/>
      <c r="E2" s="199" t="s">
        <v>1330</v>
      </c>
      <c r="F2" s="198"/>
      <c r="G2" s="198"/>
    </row>
    <row r="3" spans="1:7">
      <c r="A3" s="198"/>
      <c r="B3" s="200" t="s">
        <v>1300</v>
      </c>
      <c r="C3" s="201"/>
      <c r="D3" s="198"/>
      <c r="E3" s="200" t="s">
        <v>1358</v>
      </c>
      <c r="F3" s="201"/>
      <c r="G3" s="198"/>
    </row>
    <row r="4" spans="1:7">
      <c r="A4" s="198"/>
      <c r="B4" s="200" t="s">
        <v>0</v>
      </c>
      <c r="C4" s="201" t="s">
        <v>1301</v>
      </c>
      <c r="D4" s="198"/>
      <c r="E4" s="200" t="s">
        <v>0</v>
      </c>
      <c r="F4" s="201" t="s">
        <v>1301</v>
      </c>
      <c r="G4" s="198"/>
    </row>
    <row r="5" spans="1:7">
      <c r="A5" s="198"/>
      <c r="B5" s="202" t="s">
        <v>1027</v>
      </c>
      <c r="C5" s="203">
        <v>1</v>
      </c>
      <c r="D5" s="198"/>
      <c r="E5" s="202" t="s">
        <v>1331</v>
      </c>
      <c r="F5" s="203">
        <v>9</v>
      </c>
      <c r="G5" s="198"/>
    </row>
    <row r="6" spans="1:7">
      <c r="A6" s="198"/>
      <c r="B6" s="204" t="s">
        <v>1063</v>
      </c>
      <c r="C6" s="205">
        <v>0</v>
      </c>
      <c r="D6" s="198"/>
      <c r="E6" s="204" t="s">
        <v>466</v>
      </c>
      <c r="F6" s="205">
        <v>7</v>
      </c>
      <c r="G6" s="198"/>
    </row>
    <row r="7" spans="1:7">
      <c r="A7" s="198"/>
      <c r="B7" s="204" t="s">
        <v>573</v>
      </c>
      <c r="C7" s="205">
        <v>4</v>
      </c>
      <c r="D7" s="198"/>
      <c r="E7" s="204" t="s">
        <v>102</v>
      </c>
      <c r="F7" s="205">
        <v>8</v>
      </c>
      <c r="G7" s="198"/>
    </row>
    <row r="8" spans="1:7">
      <c r="A8" s="198"/>
      <c r="B8" s="204" t="s">
        <v>1059</v>
      </c>
      <c r="C8" s="205">
        <v>7</v>
      </c>
      <c r="D8" s="198"/>
      <c r="E8" s="204" t="s">
        <v>1027</v>
      </c>
      <c r="F8" s="205">
        <v>28</v>
      </c>
      <c r="G8" s="198"/>
    </row>
    <row r="9" spans="1:7">
      <c r="A9" s="198"/>
      <c r="B9" s="204" t="s">
        <v>358</v>
      </c>
      <c r="C9" s="205">
        <v>11</v>
      </c>
      <c r="D9" s="198"/>
      <c r="E9" s="204" t="s">
        <v>1061</v>
      </c>
      <c r="F9" s="205">
        <v>0</v>
      </c>
      <c r="G9" s="198"/>
    </row>
    <row r="10" spans="1:7">
      <c r="A10" s="198"/>
      <c r="B10" s="206" t="s">
        <v>664</v>
      </c>
      <c r="C10" s="207">
        <v>6</v>
      </c>
      <c r="D10" s="198"/>
      <c r="E10" s="204" t="s">
        <v>1167</v>
      </c>
      <c r="F10" s="205">
        <v>2</v>
      </c>
      <c r="G10" s="198"/>
    </row>
    <row r="11" spans="1:7">
      <c r="A11" s="198"/>
      <c r="B11" s="198"/>
      <c r="C11" s="198"/>
      <c r="D11" s="198"/>
      <c r="E11" s="204" t="s">
        <v>1060</v>
      </c>
      <c r="F11" s="205">
        <v>29</v>
      </c>
      <c r="G11" s="198"/>
    </row>
    <row r="12" spans="1:7">
      <c r="A12" s="198"/>
      <c r="B12" s="198"/>
      <c r="C12" s="198"/>
      <c r="D12" s="198"/>
      <c r="E12" s="204" t="s">
        <v>128</v>
      </c>
      <c r="F12" s="205">
        <v>17</v>
      </c>
      <c r="G12" s="198"/>
    </row>
    <row r="13" spans="1:7">
      <c r="A13" s="199" t="s">
        <v>1302</v>
      </c>
      <c r="B13" s="198"/>
      <c r="C13" s="198"/>
      <c r="D13" s="198"/>
      <c r="E13" s="204" t="s">
        <v>124</v>
      </c>
      <c r="F13" s="205">
        <v>4</v>
      </c>
      <c r="G13" s="198"/>
    </row>
    <row r="14" spans="1:7">
      <c r="A14" s="198"/>
      <c r="B14" s="200" t="s">
        <v>1300</v>
      </c>
      <c r="C14" s="201"/>
      <c r="D14" s="198"/>
      <c r="E14" s="204" t="s">
        <v>154</v>
      </c>
      <c r="F14" s="205">
        <v>47</v>
      </c>
      <c r="G14" s="198"/>
    </row>
    <row r="15" spans="1:7">
      <c r="A15" s="198"/>
      <c r="B15" s="200" t="s">
        <v>0</v>
      </c>
      <c r="C15" s="201" t="s">
        <v>1301</v>
      </c>
      <c r="D15" s="198"/>
      <c r="E15" s="204" t="s">
        <v>815</v>
      </c>
      <c r="F15" s="205">
        <v>93</v>
      </c>
      <c r="G15" s="198"/>
    </row>
    <row r="16" spans="1:7">
      <c r="A16" s="198"/>
      <c r="B16" s="202" t="s">
        <v>466</v>
      </c>
      <c r="C16" s="203">
        <v>2</v>
      </c>
      <c r="D16" s="198"/>
      <c r="E16" s="204" t="s">
        <v>412</v>
      </c>
      <c r="F16" s="205">
        <v>19</v>
      </c>
      <c r="G16" s="198"/>
    </row>
    <row r="17" spans="1:7">
      <c r="A17" s="198"/>
      <c r="B17" s="204" t="s">
        <v>102</v>
      </c>
      <c r="C17" s="205">
        <v>6</v>
      </c>
      <c r="D17" s="198"/>
      <c r="E17" s="204" t="s">
        <v>508</v>
      </c>
      <c r="F17" s="205">
        <v>131</v>
      </c>
      <c r="G17" s="198"/>
    </row>
    <row r="18" spans="1:7">
      <c r="A18" s="198"/>
      <c r="B18" s="204" t="s">
        <v>815</v>
      </c>
      <c r="C18" s="205">
        <v>0</v>
      </c>
      <c r="D18" s="198"/>
      <c r="E18" s="204" t="s">
        <v>478</v>
      </c>
      <c r="F18" s="205">
        <v>47</v>
      </c>
      <c r="G18" s="198"/>
    </row>
    <row r="19" spans="1:7">
      <c r="A19" s="198"/>
      <c r="B19" s="204" t="s">
        <v>478</v>
      </c>
      <c r="C19" s="205">
        <v>7</v>
      </c>
      <c r="D19" s="198"/>
      <c r="E19" s="204" t="s">
        <v>1063</v>
      </c>
      <c r="F19" s="205">
        <v>0</v>
      </c>
      <c r="G19" s="198"/>
    </row>
    <row r="20" spans="1:7">
      <c r="A20" s="198"/>
      <c r="B20" s="204" t="s">
        <v>573</v>
      </c>
      <c r="C20" s="205">
        <v>5</v>
      </c>
      <c r="D20" s="198"/>
      <c r="E20" s="204" t="s">
        <v>573</v>
      </c>
      <c r="F20" s="205">
        <v>104</v>
      </c>
      <c r="G20" s="198"/>
    </row>
    <row r="21" spans="1:7">
      <c r="A21" s="198"/>
      <c r="B21" s="204" t="s">
        <v>1059</v>
      </c>
      <c r="C21" s="205">
        <v>1</v>
      </c>
      <c r="D21" s="198"/>
      <c r="E21" s="204" t="s">
        <v>306</v>
      </c>
      <c r="F21" s="205">
        <v>18.5</v>
      </c>
      <c r="G21" s="198"/>
    </row>
    <row r="22" spans="1:7">
      <c r="A22" s="198"/>
      <c r="B22" s="204" t="s">
        <v>358</v>
      </c>
      <c r="C22" s="205">
        <v>4</v>
      </c>
      <c r="D22" s="198"/>
      <c r="E22" s="204" t="s">
        <v>1080</v>
      </c>
      <c r="F22" s="205">
        <v>26</v>
      </c>
      <c r="G22" s="198"/>
    </row>
    <row r="23" spans="1:7">
      <c r="A23" s="198"/>
      <c r="B23" s="204" t="s">
        <v>956</v>
      </c>
      <c r="C23" s="205">
        <v>8</v>
      </c>
      <c r="D23" s="198"/>
      <c r="E23" s="204" t="s">
        <v>743</v>
      </c>
      <c r="F23" s="205">
        <v>1</v>
      </c>
      <c r="G23" s="198"/>
    </row>
    <row r="24" spans="1:7">
      <c r="A24" s="198"/>
      <c r="B24" s="206" t="s">
        <v>459</v>
      </c>
      <c r="C24" s="207">
        <v>1</v>
      </c>
      <c r="D24" s="198"/>
      <c r="E24" s="204" t="s">
        <v>737</v>
      </c>
      <c r="F24" s="205">
        <v>2</v>
      </c>
      <c r="G24" s="198"/>
    </row>
    <row r="25" spans="1:7">
      <c r="A25" s="198"/>
      <c r="B25" s="198"/>
      <c r="C25" s="198"/>
      <c r="D25" s="198"/>
      <c r="E25" s="204" t="s">
        <v>1097</v>
      </c>
      <c r="F25" s="205">
        <v>37</v>
      </c>
      <c r="G25" s="198"/>
    </row>
    <row r="26" spans="1:7">
      <c r="A26" s="198"/>
      <c r="B26" s="198"/>
      <c r="C26" s="198"/>
      <c r="D26" s="198"/>
      <c r="E26" s="204" t="s">
        <v>1162</v>
      </c>
      <c r="F26" s="205">
        <v>6</v>
      </c>
      <c r="G26" s="198"/>
    </row>
    <row r="27" spans="1:7">
      <c r="A27" s="199" t="s">
        <v>1303</v>
      </c>
      <c r="B27" s="198"/>
      <c r="C27" s="198"/>
      <c r="D27" s="198"/>
      <c r="E27" s="204" t="s">
        <v>1159</v>
      </c>
      <c r="F27" s="205">
        <v>3</v>
      </c>
      <c r="G27" s="198"/>
    </row>
    <row r="28" spans="1:7">
      <c r="A28" s="198"/>
      <c r="B28" s="200" t="s">
        <v>1300</v>
      </c>
      <c r="C28" s="201"/>
      <c r="D28" s="198"/>
      <c r="E28" s="204" t="s">
        <v>1059</v>
      </c>
      <c r="F28" s="205">
        <v>32</v>
      </c>
      <c r="G28" s="198"/>
    </row>
    <row r="29" spans="1:7">
      <c r="A29" s="198"/>
      <c r="B29" s="200" t="s">
        <v>0</v>
      </c>
      <c r="C29" s="201" t="s">
        <v>1301</v>
      </c>
      <c r="D29" s="198"/>
      <c r="E29" s="204" t="s">
        <v>333</v>
      </c>
      <c r="F29" s="205">
        <v>6</v>
      </c>
      <c r="G29" s="198"/>
    </row>
    <row r="30" spans="1:7">
      <c r="A30" s="198"/>
      <c r="B30" s="202" t="s">
        <v>1027</v>
      </c>
      <c r="C30" s="203">
        <v>1</v>
      </c>
      <c r="D30" s="198"/>
      <c r="E30" s="204" t="s">
        <v>358</v>
      </c>
      <c r="F30" s="205">
        <v>79</v>
      </c>
      <c r="G30" s="198"/>
    </row>
    <row r="31" spans="1:7">
      <c r="A31" s="198"/>
      <c r="B31" s="204" t="s">
        <v>124</v>
      </c>
      <c r="C31" s="205">
        <v>1</v>
      </c>
      <c r="D31" s="198"/>
      <c r="E31" s="204" t="s">
        <v>769</v>
      </c>
      <c r="F31" s="205">
        <v>26</v>
      </c>
      <c r="G31" s="198"/>
    </row>
    <row r="32" spans="1:7">
      <c r="A32" s="198"/>
      <c r="B32" s="204" t="s">
        <v>154</v>
      </c>
      <c r="C32" s="205">
        <v>1</v>
      </c>
      <c r="D32" s="198"/>
      <c r="E32" s="204" t="s">
        <v>664</v>
      </c>
      <c r="F32" s="205">
        <v>92.5</v>
      </c>
      <c r="G32" s="198"/>
    </row>
    <row r="33" spans="1:7">
      <c r="A33" s="198"/>
      <c r="B33" s="204" t="s">
        <v>815</v>
      </c>
      <c r="C33" s="205">
        <v>0</v>
      </c>
      <c r="D33" s="198"/>
      <c r="E33" s="204" t="s">
        <v>800</v>
      </c>
      <c r="F33" s="205">
        <v>5</v>
      </c>
      <c r="G33" s="198"/>
    </row>
    <row r="34" spans="1:7">
      <c r="A34" s="198"/>
      <c r="B34" s="204" t="s">
        <v>412</v>
      </c>
      <c r="C34" s="205">
        <v>3</v>
      </c>
      <c r="D34" s="198"/>
      <c r="E34" s="204" t="s">
        <v>1058</v>
      </c>
      <c r="F34" s="205">
        <v>51</v>
      </c>
      <c r="G34" s="198"/>
    </row>
    <row r="35" spans="1:7">
      <c r="A35" s="198"/>
      <c r="B35" s="204" t="s">
        <v>508</v>
      </c>
      <c r="C35" s="205">
        <v>7</v>
      </c>
      <c r="D35" s="198"/>
      <c r="E35" s="204" t="s">
        <v>1001</v>
      </c>
      <c r="F35" s="205">
        <v>15</v>
      </c>
      <c r="G35" s="198"/>
    </row>
    <row r="36" spans="1:7">
      <c r="A36" s="198"/>
      <c r="B36" s="204" t="s">
        <v>737</v>
      </c>
      <c r="C36" s="205">
        <v>1</v>
      </c>
      <c r="D36" s="198"/>
      <c r="E36" s="204" t="s">
        <v>956</v>
      </c>
      <c r="F36" s="205">
        <v>29</v>
      </c>
      <c r="G36" s="198"/>
    </row>
    <row r="37" spans="1:7">
      <c r="A37" s="198"/>
      <c r="B37" s="204" t="s">
        <v>1097</v>
      </c>
      <c r="C37" s="205">
        <v>12</v>
      </c>
      <c r="D37" s="198"/>
      <c r="E37" s="206" t="s">
        <v>459</v>
      </c>
      <c r="F37" s="207">
        <v>1</v>
      </c>
      <c r="G37" s="198"/>
    </row>
    <row r="38" spans="1:7">
      <c r="A38" s="198"/>
      <c r="B38" s="204" t="s">
        <v>1059</v>
      </c>
      <c r="C38" s="205">
        <v>2</v>
      </c>
      <c r="D38" s="198"/>
      <c r="G38" s="198"/>
    </row>
    <row r="39" spans="1:7">
      <c r="A39" s="198"/>
      <c r="B39" s="204" t="s">
        <v>358</v>
      </c>
      <c r="C39" s="205">
        <v>1</v>
      </c>
      <c r="D39" s="198"/>
      <c r="E39" s="198"/>
      <c r="F39" s="198"/>
      <c r="G39" s="198"/>
    </row>
    <row r="40" spans="1:7">
      <c r="A40" s="198"/>
      <c r="B40" s="204" t="s">
        <v>664</v>
      </c>
      <c r="C40" s="205">
        <v>4</v>
      </c>
      <c r="D40" s="198"/>
      <c r="E40" s="198"/>
      <c r="F40" s="198"/>
      <c r="G40" s="198"/>
    </row>
    <row r="41" spans="1:7">
      <c r="A41" s="198"/>
      <c r="B41" s="204" t="s">
        <v>800</v>
      </c>
      <c r="C41" s="205">
        <v>0</v>
      </c>
      <c r="D41" s="198"/>
      <c r="E41" s="198"/>
      <c r="F41" s="198"/>
      <c r="G41" s="198"/>
    </row>
    <row r="42" spans="1:7">
      <c r="A42" s="198"/>
      <c r="B42" s="204" t="s">
        <v>1058</v>
      </c>
      <c r="C42" s="205">
        <v>5</v>
      </c>
      <c r="D42" s="198"/>
      <c r="E42" s="198"/>
      <c r="F42" s="198"/>
      <c r="G42" s="198"/>
    </row>
    <row r="43" spans="1:7">
      <c r="A43" s="198"/>
      <c r="B43" s="206" t="s">
        <v>1001</v>
      </c>
      <c r="C43" s="207">
        <v>1</v>
      </c>
      <c r="D43" s="198"/>
      <c r="E43" s="198"/>
      <c r="F43" s="198"/>
      <c r="G43" s="198"/>
    </row>
    <row r="44" spans="1:7">
      <c r="A44" s="198"/>
      <c r="B44" s="198"/>
      <c r="C44" s="198"/>
      <c r="D44" s="198"/>
      <c r="E44" s="198"/>
      <c r="F44" s="198"/>
      <c r="G44" s="198"/>
    </row>
    <row r="45" spans="1:7">
      <c r="A45" s="198"/>
      <c r="B45" s="198"/>
      <c r="C45" s="198"/>
      <c r="D45" s="198"/>
      <c r="E45" s="198"/>
      <c r="F45" s="198"/>
      <c r="G45" s="198"/>
    </row>
    <row r="46" spans="1:7">
      <c r="A46" s="199" t="s">
        <v>1304</v>
      </c>
      <c r="B46" s="198"/>
      <c r="C46" s="198"/>
      <c r="D46" s="198"/>
      <c r="E46" s="198"/>
      <c r="F46" s="198"/>
      <c r="G46" s="198"/>
    </row>
    <row r="47" spans="1:7">
      <c r="A47" s="198"/>
      <c r="B47" s="200" t="s">
        <v>1300</v>
      </c>
      <c r="C47" s="201"/>
      <c r="D47" s="198"/>
      <c r="E47" s="198"/>
      <c r="F47" s="198"/>
      <c r="G47" s="198"/>
    </row>
    <row r="48" spans="1:7">
      <c r="A48" s="198"/>
      <c r="B48" s="200" t="s">
        <v>0</v>
      </c>
      <c r="C48" s="201" t="s">
        <v>1301</v>
      </c>
      <c r="D48" s="198"/>
      <c r="E48" s="198"/>
      <c r="F48" s="198"/>
      <c r="G48" s="198"/>
    </row>
    <row r="49" spans="1:7">
      <c r="A49" s="198"/>
      <c r="B49" s="202" t="s">
        <v>154</v>
      </c>
      <c r="C49" s="203">
        <v>3</v>
      </c>
      <c r="D49" s="198"/>
      <c r="E49" s="198"/>
      <c r="F49" s="198"/>
      <c r="G49" s="198"/>
    </row>
    <row r="50" spans="1:7">
      <c r="A50" s="198"/>
      <c r="B50" s="204" t="s">
        <v>815</v>
      </c>
      <c r="C50" s="205">
        <v>2</v>
      </c>
      <c r="D50" s="198"/>
      <c r="E50" s="198"/>
      <c r="F50" s="198"/>
      <c r="G50" s="198"/>
    </row>
    <row r="51" spans="1:7">
      <c r="A51" s="198"/>
      <c r="B51" s="204" t="s">
        <v>508</v>
      </c>
      <c r="C51" s="205">
        <v>16</v>
      </c>
      <c r="D51" s="198"/>
      <c r="E51" s="198"/>
      <c r="F51" s="198"/>
      <c r="G51" s="198"/>
    </row>
    <row r="52" spans="1:7">
      <c r="A52" s="198"/>
      <c r="B52" s="204" t="s">
        <v>478</v>
      </c>
      <c r="C52" s="205">
        <v>1</v>
      </c>
      <c r="D52" s="198"/>
      <c r="E52" s="198"/>
      <c r="F52" s="198"/>
      <c r="G52" s="198"/>
    </row>
    <row r="53" spans="1:7">
      <c r="A53" s="198"/>
      <c r="B53" s="204" t="s">
        <v>1162</v>
      </c>
      <c r="C53" s="205">
        <v>6</v>
      </c>
      <c r="D53" s="198"/>
      <c r="E53" s="198"/>
      <c r="F53" s="198"/>
      <c r="G53" s="198"/>
    </row>
    <row r="54" spans="1:7">
      <c r="A54" s="198"/>
      <c r="B54" s="204" t="s">
        <v>358</v>
      </c>
      <c r="C54" s="205">
        <v>2</v>
      </c>
      <c r="D54" s="198"/>
      <c r="E54" s="198"/>
      <c r="F54" s="198"/>
      <c r="G54" s="198"/>
    </row>
    <row r="55" spans="1:7">
      <c r="A55" s="198"/>
      <c r="B55" s="206" t="s">
        <v>1080</v>
      </c>
      <c r="C55" s="207">
        <v>4</v>
      </c>
      <c r="D55" s="198"/>
      <c r="E55" s="198"/>
      <c r="F55" s="198"/>
      <c r="G55" s="198"/>
    </row>
    <row r="56" spans="1:7">
      <c r="A56" s="198"/>
      <c r="B56" s="198"/>
      <c r="C56" s="198"/>
      <c r="D56" s="198"/>
      <c r="E56" s="198"/>
      <c r="F56" s="198"/>
      <c r="G56" s="198"/>
    </row>
    <row r="57" spans="1:7">
      <c r="A57" s="198"/>
      <c r="B57" s="198"/>
      <c r="C57" s="198"/>
      <c r="D57" s="198"/>
      <c r="E57" s="198"/>
      <c r="F57" s="198"/>
      <c r="G57" s="198"/>
    </row>
    <row r="58" spans="1:7">
      <c r="A58" s="199" t="s">
        <v>1305</v>
      </c>
      <c r="B58" s="198"/>
      <c r="C58" s="198"/>
      <c r="D58" s="198"/>
      <c r="E58" s="198"/>
      <c r="F58" s="198"/>
      <c r="G58" s="198"/>
    </row>
    <row r="59" spans="1:7">
      <c r="A59" s="198"/>
      <c r="B59" s="200" t="s">
        <v>1300</v>
      </c>
      <c r="C59" s="201"/>
      <c r="D59" s="198"/>
      <c r="E59" s="198"/>
      <c r="F59" s="198"/>
      <c r="G59" s="198"/>
    </row>
    <row r="60" spans="1:7">
      <c r="A60" s="198"/>
      <c r="B60" s="200" t="s">
        <v>0</v>
      </c>
      <c r="C60" s="201" t="s">
        <v>1301</v>
      </c>
      <c r="D60" s="198"/>
      <c r="E60" s="198"/>
      <c r="F60" s="198"/>
      <c r="G60" s="198"/>
    </row>
    <row r="61" spans="1:7">
      <c r="A61" s="198"/>
      <c r="B61" s="202" t="s">
        <v>815</v>
      </c>
      <c r="C61" s="203">
        <v>0</v>
      </c>
      <c r="D61" s="198"/>
      <c r="E61" s="198"/>
      <c r="F61" s="198"/>
      <c r="G61" s="198"/>
    </row>
    <row r="62" spans="1:7">
      <c r="A62" s="198"/>
      <c r="B62" s="204" t="s">
        <v>573</v>
      </c>
      <c r="C62" s="205">
        <v>4</v>
      </c>
      <c r="D62" s="198"/>
      <c r="E62" s="198"/>
      <c r="F62" s="198"/>
      <c r="G62" s="198"/>
    </row>
    <row r="63" spans="1:7">
      <c r="A63" s="198"/>
      <c r="B63" s="204" t="s">
        <v>1059</v>
      </c>
      <c r="C63" s="205">
        <v>8</v>
      </c>
      <c r="D63" s="198"/>
      <c r="E63" s="198"/>
      <c r="F63" s="198"/>
      <c r="G63" s="198"/>
    </row>
    <row r="64" spans="1:7">
      <c r="A64" s="198"/>
      <c r="B64" s="204" t="s">
        <v>358</v>
      </c>
      <c r="C64" s="205">
        <v>5</v>
      </c>
      <c r="D64" s="198"/>
      <c r="E64" s="198"/>
      <c r="F64" s="198"/>
      <c r="G64" s="198"/>
    </row>
    <row r="65" spans="1:7">
      <c r="A65" s="198"/>
      <c r="B65" s="206" t="s">
        <v>956</v>
      </c>
      <c r="C65" s="207">
        <v>6</v>
      </c>
      <c r="D65" s="198"/>
      <c r="E65" s="198"/>
      <c r="F65" s="198"/>
      <c r="G65" s="198"/>
    </row>
    <row r="66" spans="1:7">
      <c r="A66" s="198"/>
      <c r="B66" s="198"/>
      <c r="C66" s="198"/>
      <c r="D66" s="198"/>
      <c r="E66" s="198"/>
      <c r="F66" s="198"/>
      <c r="G66" s="198"/>
    </row>
    <row r="67" spans="1:7">
      <c r="A67" s="198"/>
      <c r="B67" s="198"/>
      <c r="C67" s="198"/>
      <c r="D67" s="198"/>
      <c r="E67" s="198"/>
      <c r="F67" s="198"/>
      <c r="G67" s="198"/>
    </row>
    <row r="68" spans="1:7">
      <c r="A68" s="199" t="s">
        <v>1306</v>
      </c>
      <c r="B68" s="198"/>
      <c r="C68" s="198"/>
      <c r="D68" s="198"/>
      <c r="E68" s="198"/>
      <c r="F68" s="198"/>
      <c r="G68" s="198"/>
    </row>
    <row r="69" spans="1:7">
      <c r="A69" s="198"/>
      <c r="B69" s="200" t="s">
        <v>1300</v>
      </c>
      <c r="C69" s="201"/>
      <c r="D69" s="198"/>
      <c r="E69" s="198"/>
      <c r="F69" s="198"/>
      <c r="G69" s="198"/>
    </row>
    <row r="70" spans="1:7">
      <c r="A70" s="198"/>
      <c r="B70" s="200" t="s">
        <v>0</v>
      </c>
      <c r="C70" s="201" t="s">
        <v>1301</v>
      </c>
      <c r="D70" s="198"/>
      <c r="E70" s="198"/>
      <c r="F70" s="198"/>
      <c r="G70" s="198"/>
    </row>
    <row r="71" spans="1:7">
      <c r="A71" s="198"/>
      <c r="B71" s="202" t="s">
        <v>1027</v>
      </c>
      <c r="C71" s="203">
        <v>8</v>
      </c>
      <c r="D71" s="198"/>
      <c r="E71" s="198"/>
      <c r="F71" s="198"/>
      <c r="G71" s="198"/>
    </row>
    <row r="72" spans="1:7">
      <c r="A72" s="198"/>
      <c r="B72" s="204" t="s">
        <v>128</v>
      </c>
      <c r="C72" s="205">
        <v>0</v>
      </c>
      <c r="D72" s="198"/>
      <c r="E72" s="198"/>
      <c r="F72" s="198"/>
      <c r="G72" s="198"/>
    </row>
    <row r="73" spans="1:7">
      <c r="A73" s="198"/>
      <c r="B73" s="204" t="s">
        <v>508</v>
      </c>
      <c r="C73" s="205">
        <v>11</v>
      </c>
      <c r="D73" s="198"/>
      <c r="E73" s="198"/>
      <c r="F73" s="198"/>
      <c r="G73" s="198"/>
    </row>
    <row r="74" spans="1:7">
      <c r="A74" s="198"/>
      <c r="B74" s="204" t="s">
        <v>358</v>
      </c>
      <c r="C74" s="205">
        <v>6</v>
      </c>
      <c r="D74" s="198"/>
      <c r="E74" s="198"/>
      <c r="F74" s="198"/>
      <c r="G74" s="198"/>
    </row>
    <row r="75" spans="1:7">
      <c r="A75" s="198"/>
      <c r="B75" s="206" t="s">
        <v>664</v>
      </c>
      <c r="C75" s="207">
        <v>3</v>
      </c>
      <c r="D75" s="198"/>
      <c r="E75" s="198"/>
      <c r="F75" s="198"/>
      <c r="G75" s="198"/>
    </row>
    <row r="76" spans="1:7">
      <c r="A76" s="198"/>
      <c r="B76" s="198"/>
      <c r="C76" s="198"/>
      <c r="D76" s="198"/>
      <c r="E76" s="198"/>
      <c r="F76" s="198"/>
      <c r="G76" s="198"/>
    </row>
    <row r="77" spans="1:7">
      <c r="A77" s="198"/>
      <c r="B77" s="198"/>
      <c r="C77" s="198"/>
      <c r="D77" s="198"/>
      <c r="E77" s="198"/>
      <c r="F77" s="198"/>
      <c r="G77" s="198"/>
    </row>
    <row r="78" spans="1:7">
      <c r="A78" s="199" t="s">
        <v>1307</v>
      </c>
      <c r="B78" s="198"/>
      <c r="C78" s="198"/>
      <c r="D78" s="198"/>
      <c r="E78" s="198"/>
      <c r="F78" s="198"/>
      <c r="G78" s="198"/>
    </row>
    <row r="79" spans="1:7">
      <c r="A79" s="198"/>
      <c r="B79" s="200" t="s">
        <v>1300</v>
      </c>
      <c r="C79" s="201"/>
      <c r="D79" s="198"/>
      <c r="E79" s="198"/>
      <c r="F79" s="198"/>
      <c r="G79" s="198"/>
    </row>
    <row r="80" spans="1:7">
      <c r="A80" s="198"/>
      <c r="B80" s="200" t="s">
        <v>0</v>
      </c>
      <c r="C80" s="201" t="s">
        <v>1301</v>
      </c>
      <c r="D80" s="198"/>
      <c r="E80" s="198"/>
      <c r="F80" s="198"/>
      <c r="G80" s="198"/>
    </row>
    <row r="81" spans="1:7">
      <c r="A81" s="198"/>
      <c r="B81" s="202" t="s">
        <v>1027</v>
      </c>
      <c r="C81" s="203">
        <v>6</v>
      </c>
      <c r="D81" s="198"/>
      <c r="E81" s="198"/>
      <c r="F81" s="198"/>
      <c r="G81" s="198"/>
    </row>
    <row r="82" spans="1:7">
      <c r="A82" s="198"/>
      <c r="B82" s="204" t="s">
        <v>154</v>
      </c>
      <c r="C82" s="205">
        <v>4</v>
      </c>
      <c r="D82" s="198"/>
      <c r="E82" s="198"/>
      <c r="F82" s="198"/>
      <c r="G82" s="198"/>
    </row>
    <row r="83" spans="1:7">
      <c r="A83" s="198"/>
      <c r="B83" s="204" t="s">
        <v>508</v>
      </c>
      <c r="C83" s="205">
        <v>5</v>
      </c>
      <c r="D83" s="198"/>
      <c r="E83" s="198"/>
      <c r="F83" s="198"/>
      <c r="G83" s="198"/>
    </row>
    <row r="84" spans="1:7">
      <c r="A84" s="198"/>
      <c r="B84" s="204" t="s">
        <v>664</v>
      </c>
      <c r="C84" s="205">
        <v>8</v>
      </c>
      <c r="D84" s="198"/>
      <c r="E84" s="198"/>
      <c r="F84" s="198"/>
      <c r="G84" s="198"/>
    </row>
    <row r="85" spans="1:7">
      <c r="A85" s="198"/>
      <c r="B85" s="204" t="s">
        <v>1058</v>
      </c>
      <c r="C85" s="205">
        <v>5</v>
      </c>
      <c r="D85" s="198"/>
      <c r="E85" s="198"/>
      <c r="F85" s="198"/>
      <c r="G85" s="198"/>
    </row>
    <row r="86" spans="1:7">
      <c r="A86" s="198"/>
      <c r="B86" s="204" t="s">
        <v>1001</v>
      </c>
      <c r="C86" s="205">
        <v>2</v>
      </c>
      <c r="D86" s="198"/>
      <c r="E86" s="198"/>
      <c r="F86" s="198"/>
      <c r="G86" s="198"/>
    </row>
    <row r="87" spans="1:7">
      <c r="A87" s="198"/>
      <c r="B87" s="206" t="s">
        <v>956</v>
      </c>
      <c r="C87" s="207">
        <v>1</v>
      </c>
      <c r="D87" s="198"/>
      <c r="E87" s="198"/>
      <c r="F87" s="198"/>
      <c r="G87" s="198"/>
    </row>
    <row r="88" spans="1:7">
      <c r="A88" s="198"/>
      <c r="B88" s="198"/>
      <c r="C88" s="198"/>
      <c r="D88" s="198"/>
      <c r="E88" s="198"/>
      <c r="F88" s="198"/>
      <c r="G88" s="198"/>
    </row>
    <row r="89" spans="1:7">
      <c r="A89" s="198"/>
      <c r="B89" s="198"/>
      <c r="C89" s="198"/>
      <c r="D89" s="198"/>
      <c r="E89" s="198"/>
      <c r="F89" s="198"/>
      <c r="G89" s="198"/>
    </row>
    <row r="90" spans="1:7">
      <c r="A90" s="199" t="s">
        <v>1308</v>
      </c>
      <c r="B90" s="198"/>
      <c r="C90" s="198"/>
      <c r="D90" s="198"/>
      <c r="E90" s="198"/>
      <c r="F90" s="198"/>
      <c r="G90" s="198"/>
    </row>
    <row r="91" spans="1:7">
      <c r="A91" s="198"/>
      <c r="B91" s="200" t="s">
        <v>1300</v>
      </c>
      <c r="C91" s="201"/>
      <c r="D91" s="198"/>
      <c r="E91" s="198"/>
      <c r="F91" s="198"/>
      <c r="G91" s="198"/>
    </row>
    <row r="92" spans="1:7">
      <c r="A92" s="198"/>
      <c r="B92" s="200" t="s">
        <v>0</v>
      </c>
      <c r="C92" s="201" t="s">
        <v>1301</v>
      </c>
      <c r="D92" s="198"/>
      <c r="E92" s="198"/>
      <c r="F92" s="198"/>
      <c r="G92" s="198"/>
    </row>
    <row r="93" spans="1:7">
      <c r="A93" s="198"/>
      <c r="B93" s="202" t="s">
        <v>1027</v>
      </c>
      <c r="C93" s="203">
        <v>1</v>
      </c>
      <c r="D93" s="198"/>
      <c r="E93" s="198"/>
      <c r="F93" s="198"/>
      <c r="G93" s="198"/>
    </row>
    <row r="94" spans="1:7">
      <c r="A94" s="198"/>
      <c r="B94" s="204" t="s">
        <v>1060</v>
      </c>
      <c r="C94" s="205">
        <v>5</v>
      </c>
      <c r="D94" s="198"/>
      <c r="E94" s="198"/>
      <c r="F94" s="198"/>
      <c r="G94" s="198"/>
    </row>
    <row r="95" spans="1:7">
      <c r="A95" s="198"/>
      <c r="B95" s="204" t="s">
        <v>154</v>
      </c>
      <c r="C95" s="205">
        <v>1</v>
      </c>
      <c r="D95" s="198"/>
      <c r="E95" s="198"/>
      <c r="F95" s="198"/>
      <c r="G95" s="198"/>
    </row>
    <row r="96" spans="1:7">
      <c r="A96" s="198"/>
      <c r="B96" s="204" t="s">
        <v>815</v>
      </c>
      <c r="C96" s="205">
        <v>1</v>
      </c>
      <c r="D96" s="198"/>
      <c r="E96" s="198"/>
      <c r="F96" s="198"/>
      <c r="G96" s="198"/>
    </row>
    <row r="97" spans="1:7">
      <c r="A97" s="198"/>
      <c r="B97" s="204" t="s">
        <v>508</v>
      </c>
      <c r="C97" s="205">
        <v>2</v>
      </c>
      <c r="D97" s="198"/>
      <c r="E97" s="198"/>
      <c r="F97" s="198"/>
      <c r="G97" s="198"/>
    </row>
    <row r="98" spans="1:7">
      <c r="A98" s="198"/>
      <c r="B98" s="204" t="s">
        <v>573</v>
      </c>
      <c r="C98" s="205">
        <v>14</v>
      </c>
      <c r="D98" s="198"/>
      <c r="E98" s="198"/>
      <c r="F98" s="198"/>
      <c r="G98" s="198"/>
    </row>
    <row r="99" spans="1:7">
      <c r="A99" s="198"/>
      <c r="B99" s="204" t="s">
        <v>306</v>
      </c>
      <c r="C99" s="205">
        <v>1</v>
      </c>
      <c r="D99" s="198"/>
      <c r="E99" s="198"/>
      <c r="F99" s="198"/>
      <c r="G99" s="198"/>
    </row>
    <row r="100" spans="1:7">
      <c r="A100" s="198"/>
      <c r="B100" s="204" t="s">
        <v>333</v>
      </c>
      <c r="C100" s="205">
        <v>2</v>
      </c>
      <c r="D100" s="198"/>
      <c r="E100" s="198"/>
      <c r="F100" s="198"/>
      <c r="G100" s="198"/>
    </row>
    <row r="101" spans="1:7">
      <c r="A101" s="198"/>
      <c r="B101" s="204" t="s">
        <v>769</v>
      </c>
      <c r="C101" s="205">
        <v>2</v>
      </c>
      <c r="D101" s="198"/>
      <c r="E101" s="198"/>
      <c r="F101" s="198"/>
      <c r="G101" s="198"/>
    </row>
    <row r="102" spans="1:7">
      <c r="A102" s="198"/>
      <c r="B102" s="204" t="s">
        <v>664</v>
      </c>
      <c r="C102" s="205">
        <v>9</v>
      </c>
      <c r="D102" s="198"/>
      <c r="E102" s="198"/>
      <c r="F102" s="198"/>
      <c r="G102" s="198"/>
    </row>
    <row r="103" spans="1:7">
      <c r="A103" s="198"/>
      <c r="B103" s="204" t="s">
        <v>800</v>
      </c>
      <c r="C103" s="205">
        <v>0</v>
      </c>
      <c r="D103" s="198"/>
      <c r="E103" s="198"/>
      <c r="F103" s="198"/>
      <c r="G103" s="198"/>
    </row>
    <row r="104" spans="1:7">
      <c r="A104" s="198"/>
      <c r="B104" s="204" t="s">
        <v>1001</v>
      </c>
      <c r="C104" s="205">
        <v>1</v>
      </c>
      <c r="D104" s="198"/>
      <c r="E104" s="198"/>
      <c r="F104" s="198"/>
      <c r="G104" s="198"/>
    </row>
    <row r="105" spans="1:7">
      <c r="A105" s="198"/>
      <c r="B105" s="206" t="s">
        <v>956</v>
      </c>
      <c r="C105" s="207">
        <v>1</v>
      </c>
      <c r="D105" s="198"/>
      <c r="E105" s="198"/>
      <c r="F105" s="198"/>
      <c r="G105" s="198"/>
    </row>
    <row r="106" spans="1:7">
      <c r="A106" s="198"/>
      <c r="B106" s="198"/>
      <c r="C106" s="198"/>
      <c r="D106" s="198"/>
      <c r="E106" s="198"/>
      <c r="F106" s="198"/>
      <c r="G106" s="198"/>
    </row>
    <row r="107" spans="1:7">
      <c r="A107" s="198"/>
      <c r="B107" s="198"/>
      <c r="C107" s="198"/>
      <c r="D107" s="198"/>
      <c r="E107" s="198"/>
      <c r="F107" s="198"/>
      <c r="G107" s="198"/>
    </row>
    <row r="108" spans="1:7">
      <c r="A108" s="199" t="s">
        <v>1309</v>
      </c>
      <c r="B108" s="198"/>
      <c r="C108" s="198"/>
      <c r="D108" s="198"/>
      <c r="E108" s="198"/>
      <c r="F108" s="198"/>
      <c r="G108" s="198"/>
    </row>
    <row r="109" spans="1:7">
      <c r="A109" s="198"/>
      <c r="B109" s="200" t="s">
        <v>1300</v>
      </c>
      <c r="C109" s="201"/>
      <c r="D109" s="198"/>
      <c r="E109" s="198"/>
      <c r="F109" s="198"/>
      <c r="G109" s="198"/>
    </row>
    <row r="110" spans="1:7">
      <c r="A110" s="198"/>
      <c r="B110" s="200" t="s">
        <v>0</v>
      </c>
      <c r="C110" s="201" t="s">
        <v>1301</v>
      </c>
      <c r="D110" s="198"/>
      <c r="E110" s="198"/>
      <c r="F110" s="198"/>
      <c r="G110" s="198"/>
    </row>
    <row r="111" spans="1:7">
      <c r="A111" s="198"/>
      <c r="B111" s="202" t="s">
        <v>1027</v>
      </c>
      <c r="C111" s="203">
        <v>1</v>
      </c>
      <c r="D111" s="198"/>
      <c r="E111" s="198"/>
      <c r="F111" s="198"/>
      <c r="G111" s="198"/>
    </row>
    <row r="112" spans="1:7">
      <c r="A112" s="198"/>
      <c r="B112" s="204" t="s">
        <v>128</v>
      </c>
      <c r="C112" s="205">
        <v>3</v>
      </c>
      <c r="D112" s="198"/>
      <c r="E112" s="198"/>
      <c r="F112" s="198"/>
      <c r="G112" s="198"/>
    </row>
    <row r="113" spans="1:7">
      <c r="A113" s="198"/>
      <c r="B113" s="204" t="s">
        <v>815</v>
      </c>
      <c r="C113" s="205">
        <v>9</v>
      </c>
      <c r="D113" s="198"/>
      <c r="E113" s="198"/>
      <c r="F113" s="198"/>
      <c r="G113" s="198"/>
    </row>
    <row r="114" spans="1:7">
      <c r="A114" s="198"/>
      <c r="B114" s="204" t="s">
        <v>508</v>
      </c>
      <c r="C114" s="205">
        <v>8</v>
      </c>
      <c r="D114" s="198"/>
      <c r="E114" s="198"/>
      <c r="F114" s="198"/>
      <c r="G114" s="198"/>
    </row>
    <row r="115" spans="1:7">
      <c r="A115" s="198"/>
      <c r="B115" s="204" t="s">
        <v>573</v>
      </c>
      <c r="C115" s="205">
        <v>1</v>
      </c>
      <c r="D115" s="198"/>
      <c r="E115" s="198"/>
      <c r="F115" s="198"/>
      <c r="G115" s="198"/>
    </row>
    <row r="116" spans="1:7">
      <c r="A116" s="198"/>
      <c r="B116" s="204" t="s">
        <v>1080</v>
      </c>
      <c r="C116" s="205">
        <v>1</v>
      </c>
      <c r="D116" s="198"/>
      <c r="E116" s="198"/>
      <c r="F116" s="198"/>
      <c r="G116" s="198"/>
    </row>
    <row r="117" spans="1:7">
      <c r="A117" s="198"/>
      <c r="B117" s="204" t="s">
        <v>358</v>
      </c>
      <c r="C117" s="205">
        <v>2</v>
      </c>
      <c r="D117" s="198"/>
      <c r="E117" s="198"/>
      <c r="F117" s="198"/>
      <c r="G117" s="198"/>
    </row>
    <row r="118" spans="1:7">
      <c r="A118" s="198"/>
      <c r="B118" s="204" t="s">
        <v>769</v>
      </c>
      <c r="C118" s="205">
        <v>6</v>
      </c>
      <c r="D118" s="198"/>
      <c r="E118" s="198"/>
      <c r="F118" s="198"/>
      <c r="G118" s="198"/>
    </row>
    <row r="119" spans="1:7">
      <c r="A119" s="198"/>
      <c r="B119" s="204" t="s">
        <v>956</v>
      </c>
      <c r="C119" s="205">
        <v>1</v>
      </c>
      <c r="D119" s="198"/>
      <c r="E119" s="198"/>
      <c r="F119" s="198"/>
      <c r="G119" s="198"/>
    </row>
    <row r="120" spans="1:7">
      <c r="A120" s="198"/>
      <c r="B120" s="206" t="s">
        <v>1331</v>
      </c>
      <c r="C120" s="207">
        <v>5</v>
      </c>
      <c r="D120" s="198"/>
      <c r="E120" s="198"/>
      <c r="F120" s="198"/>
      <c r="G120" s="198"/>
    </row>
    <row r="121" spans="1:7">
      <c r="A121" s="198"/>
      <c r="B121" s="198"/>
      <c r="C121" s="198"/>
      <c r="D121" s="198"/>
      <c r="E121" s="198"/>
      <c r="F121" s="198"/>
      <c r="G121" s="198"/>
    </row>
    <row r="122" spans="1:7">
      <c r="A122" s="198"/>
      <c r="B122" s="198"/>
      <c r="C122" s="198"/>
      <c r="D122" s="198"/>
      <c r="E122" s="198"/>
      <c r="F122" s="198"/>
      <c r="G122" s="198"/>
    </row>
    <row r="123" spans="1:7">
      <c r="A123" s="198"/>
      <c r="B123" s="198"/>
      <c r="C123" s="198"/>
      <c r="D123" s="198"/>
      <c r="E123" s="198"/>
      <c r="F123" s="198"/>
      <c r="G123" s="198"/>
    </row>
    <row r="124" spans="1:7">
      <c r="A124" s="199" t="s">
        <v>1310</v>
      </c>
      <c r="B124" s="198"/>
      <c r="C124" s="198"/>
      <c r="D124" s="198"/>
      <c r="E124" s="198"/>
      <c r="F124" s="198"/>
      <c r="G124" s="198"/>
    </row>
    <row r="125" spans="1:7">
      <c r="A125" s="198"/>
      <c r="B125" s="200" t="s">
        <v>1300</v>
      </c>
      <c r="C125" s="201"/>
      <c r="D125" s="198"/>
      <c r="E125" s="198"/>
      <c r="F125" s="198"/>
      <c r="G125" s="198"/>
    </row>
    <row r="126" spans="1:7">
      <c r="A126" s="198"/>
      <c r="B126" s="200" t="s">
        <v>0</v>
      </c>
      <c r="C126" s="201" t="s">
        <v>1301</v>
      </c>
      <c r="D126" s="198"/>
      <c r="E126" s="198"/>
      <c r="F126" s="198"/>
      <c r="G126" s="198"/>
    </row>
    <row r="127" spans="1:7">
      <c r="A127" s="198"/>
      <c r="B127" s="202" t="s">
        <v>1061</v>
      </c>
      <c r="C127" s="203">
        <v>0</v>
      </c>
      <c r="D127" s="198"/>
      <c r="E127" s="198"/>
      <c r="F127" s="198"/>
      <c r="G127" s="198"/>
    </row>
    <row r="128" spans="1:7">
      <c r="A128" s="198"/>
      <c r="B128" s="206" t="s">
        <v>573</v>
      </c>
      <c r="C128" s="207">
        <v>14</v>
      </c>
      <c r="D128" s="198"/>
      <c r="E128" s="198"/>
      <c r="F128" s="198"/>
      <c r="G128" s="198"/>
    </row>
    <row r="129" spans="1:7">
      <c r="A129" s="198"/>
      <c r="B129" s="198"/>
      <c r="C129" s="198"/>
      <c r="D129" s="198"/>
      <c r="E129" s="198"/>
      <c r="F129" s="198"/>
      <c r="G129" s="198"/>
    </row>
    <row r="130" spans="1:7">
      <c r="A130" s="198"/>
      <c r="B130" s="198"/>
      <c r="C130" s="198"/>
      <c r="D130" s="198"/>
      <c r="E130" s="198"/>
      <c r="F130" s="198"/>
      <c r="G130" s="198"/>
    </row>
    <row r="131" spans="1:7">
      <c r="A131" s="199" t="s">
        <v>1311</v>
      </c>
      <c r="B131" s="198"/>
      <c r="C131" s="198"/>
      <c r="D131" s="198"/>
      <c r="E131" s="198"/>
      <c r="F131" s="198"/>
      <c r="G131" s="198"/>
    </row>
    <row r="132" spans="1:7">
      <c r="A132" s="198"/>
      <c r="B132" s="200" t="s">
        <v>1300</v>
      </c>
      <c r="C132" s="201"/>
      <c r="D132" s="198"/>
      <c r="E132" s="198"/>
      <c r="F132" s="198"/>
      <c r="G132" s="198"/>
    </row>
    <row r="133" spans="1:7">
      <c r="A133" s="198"/>
      <c r="B133" s="200" t="s">
        <v>0</v>
      </c>
      <c r="C133" s="201" t="s">
        <v>1301</v>
      </c>
      <c r="D133" s="198"/>
      <c r="E133" s="198"/>
      <c r="F133" s="198"/>
      <c r="G133" s="198"/>
    </row>
    <row r="134" spans="1:7">
      <c r="A134" s="198"/>
      <c r="B134" s="202" t="s">
        <v>815</v>
      </c>
      <c r="C134" s="203">
        <v>8</v>
      </c>
      <c r="D134" s="198"/>
      <c r="E134" s="198"/>
      <c r="F134" s="198"/>
      <c r="G134" s="198"/>
    </row>
    <row r="135" spans="1:7">
      <c r="A135" s="198"/>
      <c r="B135" s="204" t="s">
        <v>478</v>
      </c>
      <c r="C135" s="205">
        <v>6</v>
      </c>
      <c r="D135" s="198"/>
      <c r="E135" s="198"/>
      <c r="F135" s="198"/>
      <c r="G135" s="198"/>
    </row>
    <row r="136" spans="1:7">
      <c r="A136" s="198"/>
      <c r="B136" s="206" t="s">
        <v>358</v>
      </c>
      <c r="C136" s="207">
        <v>5</v>
      </c>
      <c r="D136" s="198"/>
      <c r="E136" s="198"/>
      <c r="F136" s="198"/>
      <c r="G136" s="198"/>
    </row>
    <row r="137" spans="1:7">
      <c r="A137" s="198"/>
      <c r="B137" s="198"/>
      <c r="C137" s="198"/>
      <c r="D137" s="198"/>
      <c r="E137" s="198"/>
      <c r="F137" s="198"/>
      <c r="G137" s="198"/>
    </row>
    <row r="138" spans="1:7">
      <c r="A138" s="198"/>
      <c r="B138" s="198"/>
      <c r="C138" s="198"/>
      <c r="D138" s="198"/>
      <c r="E138" s="198"/>
      <c r="F138" s="198"/>
      <c r="G138" s="198"/>
    </row>
    <row r="139" spans="1:7">
      <c r="A139" s="199" t="s">
        <v>1312</v>
      </c>
      <c r="B139" s="198"/>
      <c r="C139" s="198"/>
      <c r="D139" s="198"/>
      <c r="E139" s="198"/>
      <c r="F139" s="198"/>
      <c r="G139" s="198"/>
    </row>
    <row r="140" spans="1:7">
      <c r="A140" s="198"/>
      <c r="B140" s="200" t="s">
        <v>1300</v>
      </c>
      <c r="C140" s="201"/>
      <c r="D140" s="198"/>
      <c r="E140" s="198"/>
      <c r="F140" s="198"/>
      <c r="G140" s="198"/>
    </row>
    <row r="141" spans="1:7">
      <c r="A141" s="198"/>
      <c r="B141" s="200" t="s">
        <v>0</v>
      </c>
      <c r="C141" s="201" t="s">
        <v>1301</v>
      </c>
      <c r="D141" s="198"/>
      <c r="E141" s="198"/>
      <c r="F141" s="198"/>
      <c r="G141" s="198"/>
    </row>
    <row r="142" spans="1:7">
      <c r="A142" s="198"/>
      <c r="B142" s="202" t="s">
        <v>1060</v>
      </c>
      <c r="C142" s="203">
        <v>9</v>
      </c>
      <c r="D142" s="198"/>
      <c r="E142" s="198"/>
      <c r="F142" s="198"/>
      <c r="G142" s="198"/>
    </row>
    <row r="143" spans="1:7">
      <c r="A143" s="198"/>
      <c r="B143" s="204" t="s">
        <v>154</v>
      </c>
      <c r="C143" s="205">
        <v>0</v>
      </c>
      <c r="D143" s="198"/>
      <c r="E143" s="198"/>
      <c r="F143" s="198"/>
      <c r="G143" s="198"/>
    </row>
    <row r="144" spans="1:7">
      <c r="A144" s="198"/>
      <c r="B144" s="204" t="s">
        <v>508</v>
      </c>
      <c r="C144" s="205">
        <v>9</v>
      </c>
      <c r="D144" s="198"/>
      <c r="E144" s="198"/>
      <c r="F144" s="198"/>
      <c r="G144" s="198"/>
    </row>
    <row r="145" spans="1:7">
      <c r="A145" s="198"/>
      <c r="B145" s="206" t="s">
        <v>358</v>
      </c>
      <c r="C145" s="207">
        <v>8</v>
      </c>
      <c r="D145" s="198"/>
      <c r="E145" s="198"/>
      <c r="F145" s="198"/>
      <c r="G145" s="198"/>
    </row>
    <row r="146" spans="1:7">
      <c r="A146" s="198"/>
      <c r="B146" s="198"/>
      <c r="C146" s="198"/>
      <c r="D146" s="198"/>
      <c r="E146" s="198"/>
      <c r="F146" s="198"/>
      <c r="G146" s="198"/>
    </row>
    <row r="147" spans="1:7">
      <c r="A147" s="198"/>
      <c r="B147" s="198"/>
      <c r="C147" s="198"/>
      <c r="D147" s="198"/>
      <c r="E147" s="198"/>
      <c r="F147" s="198"/>
      <c r="G147" s="198"/>
    </row>
    <row r="148" spans="1:7">
      <c r="A148" s="199" t="s">
        <v>1313</v>
      </c>
      <c r="B148" s="198"/>
      <c r="C148" s="198"/>
      <c r="D148" s="198"/>
      <c r="E148" s="198"/>
      <c r="F148" s="198"/>
      <c r="G148" s="198"/>
    </row>
    <row r="149" spans="1:7">
      <c r="A149" s="198"/>
      <c r="B149" s="200" t="s">
        <v>1300</v>
      </c>
      <c r="C149" s="201"/>
      <c r="D149" s="198"/>
      <c r="E149" s="198"/>
      <c r="F149" s="198"/>
      <c r="G149" s="198"/>
    </row>
    <row r="150" spans="1:7">
      <c r="A150" s="198"/>
      <c r="B150" s="200" t="s">
        <v>0</v>
      </c>
      <c r="C150" s="201" t="s">
        <v>1301</v>
      </c>
      <c r="D150" s="198"/>
      <c r="E150" s="198"/>
      <c r="F150" s="198"/>
      <c r="G150" s="198"/>
    </row>
    <row r="151" spans="1:7">
      <c r="A151" s="198"/>
      <c r="B151" s="202" t="s">
        <v>508</v>
      </c>
      <c r="C151" s="203">
        <v>6</v>
      </c>
      <c r="D151" s="198"/>
      <c r="E151" s="198"/>
      <c r="F151" s="198"/>
      <c r="G151" s="198"/>
    </row>
    <row r="152" spans="1:7">
      <c r="A152" s="198"/>
      <c r="B152" s="206" t="s">
        <v>664</v>
      </c>
      <c r="C152" s="207">
        <v>8</v>
      </c>
      <c r="D152" s="198"/>
      <c r="E152" s="198"/>
      <c r="F152" s="198"/>
      <c r="G152" s="198"/>
    </row>
    <row r="153" spans="1:7">
      <c r="A153" s="198"/>
      <c r="B153" s="198"/>
      <c r="C153" s="198"/>
      <c r="D153" s="198"/>
      <c r="E153" s="198"/>
      <c r="F153" s="198"/>
      <c r="G153" s="198"/>
    </row>
    <row r="154" spans="1:7">
      <c r="A154" s="198"/>
      <c r="B154" s="198"/>
      <c r="C154" s="198"/>
      <c r="D154" s="198"/>
      <c r="E154" s="198"/>
      <c r="F154" s="198"/>
      <c r="G154" s="198"/>
    </row>
    <row r="155" spans="1:7">
      <c r="A155" s="199" t="s">
        <v>1314</v>
      </c>
      <c r="B155" s="198"/>
      <c r="C155" s="198"/>
      <c r="D155" s="198"/>
      <c r="E155" s="198"/>
      <c r="F155" s="198"/>
      <c r="G155" s="198"/>
    </row>
    <row r="156" spans="1:7">
      <c r="A156" s="198"/>
      <c r="B156" s="200" t="s">
        <v>1300</v>
      </c>
      <c r="C156" s="201"/>
      <c r="D156" s="198"/>
      <c r="E156" s="198"/>
      <c r="F156" s="198"/>
      <c r="G156" s="198"/>
    </row>
    <row r="157" spans="1:7">
      <c r="A157" s="198"/>
      <c r="B157" s="200" t="s">
        <v>0</v>
      </c>
      <c r="C157" s="201" t="s">
        <v>1301</v>
      </c>
      <c r="D157" s="198"/>
      <c r="E157" s="198"/>
      <c r="F157" s="198"/>
      <c r="G157" s="198"/>
    </row>
    <row r="158" spans="1:7">
      <c r="A158" s="198"/>
      <c r="B158" s="202" t="s">
        <v>815</v>
      </c>
      <c r="C158" s="203">
        <v>10</v>
      </c>
      <c r="D158" s="198"/>
      <c r="E158" s="198"/>
      <c r="F158" s="198"/>
      <c r="G158" s="198"/>
    </row>
    <row r="159" spans="1:7">
      <c r="A159" s="198"/>
      <c r="B159" s="204" t="s">
        <v>664</v>
      </c>
      <c r="C159" s="205">
        <v>13</v>
      </c>
      <c r="D159" s="198"/>
      <c r="E159" s="198"/>
      <c r="F159" s="198"/>
      <c r="G159" s="198"/>
    </row>
    <row r="160" spans="1:7">
      <c r="A160" s="198"/>
      <c r="B160" s="206" t="s">
        <v>1159</v>
      </c>
      <c r="C160" s="207">
        <v>3</v>
      </c>
      <c r="D160" s="198"/>
      <c r="E160" s="198"/>
      <c r="F160" s="198"/>
      <c r="G160" s="198"/>
    </row>
    <row r="161" spans="1:7">
      <c r="A161" s="198"/>
      <c r="B161" s="198"/>
      <c r="C161" s="198"/>
      <c r="D161" s="198"/>
      <c r="E161" s="198"/>
      <c r="F161" s="198"/>
      <c r="G161" s="198"/>
    </row>
    <row r="162" spans="1:7">
      <c r="A162" s="198"/>
      <c r="B162" s="198"/>
      <c r="C162" s="198"/>
      <c r="D162" s="198"/>
      <c r="E162" s="198"/>
      <c r="F162" s="198"/>
      <c r="G162" s="198"/>
    </row>
    <row r="163" spans="1:7">
      <c r="A163" s="199" t="s">
        <v>1316</v>
      </c>
      <c r="B163" s="198"/>
      <c r="C163" s="198"/>
      <c r="D163" s="198"/>
      <c r="E163" s="198"/>
      <c r="F163" s="198"/>
      <c r="G163" s="198"/>
    </row>
    <row r="164" spans="1:7">
      <c r="A164" s="198"/>
      <c r="B164" s="200" t="s">
        <v>1300</v>
      </c>
      <c r="C164" s="201"/>
      <c r="D164" s="198"/>
      <c r="E164" s="198"/>
      <c r="F164" s="198"/>
      <c r="G164" s="198"/>
    </row>
    <row r="165" spans="1:7">
      <c r="A165" s="198"/>
      <c r="B165" s="200" t="s">
        <v>0</v>
      </c>
      <c r="C165" s="201" t="s">
        <v>1301</v>
      </c>
      <c r="D165" s="198"/>
      <c r="E165" s="198"/>
      <c r="F165" s="198"/>
      <c r="G165" s="198"/>
    </row>
    <row r="166" spans="1:7">
      <c r="A166" s="198"/>
      <c r="B166" s="202" t="s">
        <v>124</v>
      </c>
      <c r="C166" s="203">
        <v>3</v>
      </c>
      <c r="D166" s="198"/>
      <c r="E166" s="198"/>
      <c r="F166" s="198"/>
      <c r="G166" s="198"/>
    </row>
    <row r="167" spans="1:7">
      <c r="A167" s="198"/>
      <c r="B167" s="204" t="s">
        <v>815</v>
      </c>
      <c r="C167" s="205">
        <v>8</v>
      </c>
      <c r="D167" s="198"/>
      <c r="E167" s="198"/>
      <c r="F167" s="198"/>
      <c r="G167" s="198"/>
    </row>
    <row r="168" spans="1:7">
      <c r="A168" s="198"/>
      <c r="B168" s="204" t="s">
        <v>508</v>
      </c>
      <c r="C168" s="205">
        <v>9</v>
      </c>
      <c r="D168" s="198"/>
      <c r="E168" s="198"/>
      <c r="F168" s="198"/>
      <c r="G168" s="198"/>
    </row>
    <row r="169" spans="1:7">
      <c r="A169" s="198"/>
      <c r="B169" s="204" t="s">
        <v>573</v>
      </c>
      <c r="C169" s="205">
        <v>5</v>
      </c>
      <c r="D169" s="198"/>
      <c r="E169" s="198"/>
      <c r="F169" s="198"/>
      <c r="G169" s="198"/>
    </row>
    <row r="170" spans="1:7">
      <c r="A170" s="198"/>
      <c r="B170" s="204" t="s">
        <v>737</v>
      </c>
      <c r="C170" s="205">
        <v>1</v>
      </c>
      <c r="D170" s="198"/>
      <c r="E170" s="198"/>
      <c r="F170" s="198"/>
      <c r="G170" s="198"/>
    </row>
    <row r="171" spans="1:7">
      <c r="A171" s="198"/>
      <c r="B171" s="204" t="s">
        <v>358</v>
      </c>
      <c r="C171" s="205">
        <v>1</v>
      </c>
      <c r="D171" s="198"/>
      <c r="E171" s="198"/>
      <c r="F171" s="198"/>
      <c r="G171" s="198"/>
    </row>
    <row r="172" spans="1:7">
      <c r="A172" s="198"/>
      <c r="B172" s="204" t="s">
        <v>664</v>
      </c>
      <c r="C172" s="205">
        <v>1</v>
      </c>
      <c r="D172" s="198"/>
      <c r="E172" s="198"/>
      <c r="F172" s="198"/>
      <c r="G172" s="198"/>
    </row>
    <row r="173" spans="1:7">
      <c r="A173" s="198"/>
      <c r="B173" s="204" t="s">
        <v>1058</v>
      </c>
      <c r="C173" s="205">
        <v>4</v>
      </c>
      <c r="D173" s="198"/>
      <c r="E173" s="198"/>
      <c r="F173" s="198"/>
      <c r="G173" s="198"/>
    </row>
    <row r="174" spans="1:7">
      <c r="A174" s="198"/>
      <c r="B174" s="206" t="s">
        <v>1315</v>
      </c>
      <c r="C174" s="207"/>
      <c r="D174" s="198"/>
      <c r="E174" s="198"/>
      <c r="F174" s="198"/>
      <c r="G174" s="198"/>
    </row>
    <row r="175" spans="1:7">
      <c r="A175" s="198"/>
      <c r="B175" s="198"/>
      <c r="C175" s="198"/>
      <c r="D175" s="198"/>
      <c r="E175" s="198"/>
      <c r="F175" s="198"/>
      <c r="G175" s="198"/>
    </row>
    <row r="176" spans="1:7">
      <c r="A176" s="198"/>
      <c r="B176" s="198"/>
      <c r="C176" s="198"/>
      <c r="D176" s="198"/>
      <c r="E176" s="198"/>
      <c r="F176" s="198"/>
      <c r="G176" s="198"/>
    </row>
    <row r="177" spans="1:7">
      <c r="A177" s="199" t="s">
        <v>1317</v>
      </c>
      <c r="B177" s="198"/>
      <c r="C177" s="198"/>
      <c r="D177" s="198"/>
      <c r="E177" s="198"/>
      <c r="F177" s="198"/>
      <c r="G177" s="198"/>
    </row>
    <row r="178" spans="1:7">
      <c r="A178" s="198"/>
      <c r="B178" s="200" t="s">
        <v>1300</v>
      </c>
      <c r="C178" s="201"/>
      <c r="D178" s="198"/>
      <c r="E178" s="198"/>
      <c r="F178" s="198"/>
      <c r="G178" s="198"/>
    </row>
    <row r="179" spans="1:7">
      <c r="A179" s="198"/>
      <c r="B179" s="200" t="s">
        <v>0</v>
      </c>
      <c r="C179" s="201" t="s">
        <v>1301</v>
      </c>
      <c r="D179" s="198"/>
      <c r="E179" s="198"/>
      <c r="F179" s="198"/>
      <c r="G179" s="198"/>
    </row>
    <row r="180" spans="1:7">
      <c r="A180" s="198"/>
      <c r="B180" s="202" t="s">
        <v>1027</v>
      </c>
      <c r="C180" s="203">
        <v>0</v>
      </c>
      <c r="D180" s="198"/>
      <c r="E180" s="198"/>
      <c r="F180" s="198"/>
      <c r="G180" s="198"/>
    </row>
    <row r="181" spans="1:7">
      <c r="A181" s="198"/>
      <c r="B181" s="204" t="s">
        <v>154</v>
      </c>
      <c r="C181" s="205">
        <v>3</v>
      </c>
      <c r="D181" s="198"/>
      <c r="E181" s="198"/>
      <c r="F181" s="198"/>
      <c r="G181" s="198"/>
    </row>
    <row r="182" spans="1:7">
      <c r="A182" s="198"/>
      <c r="B182" s="204" t="s">
        <v>815</v>
      </c>
      <c r="C182" s="205">
        <v>8</v>
      </c>
      <c r="D182" s="198"/>
      <c r="E182" s="198"/>
      <c r="F182" s="198"/>
      <c r="G182" s="198"/>
    </row>
    <row r="183" spans="1:7">
      <c r="A183" s="198"/>
      <c r="B183" s="204" t="s">
        <v>508</v>
      </c>
      <c r="C183" s="205">
        <v>14</v>
      </c>
      <c r="D183" s="198"/>
      <c r="E183" s="198"/>
      <c r="F183" s="198"/>
      <c r="G183" s="198"/>
    </row>
    <row r="184" spans="1:7">
      <c r="A184" s="198"/>
      <c r="B184" s="204" t="s">
        <v>358</v>
      </c>
      <c r="C184" s="205">
        <v>1</v>
      </c>
      <c r="D184" s="198"/>
      <c r="E184" s="198"/>
      <c r="F184" s="198"/>
      <c r="G184" s="198"/>
    </row>
    <row r="185" spans="1:7">
      <c r="A185" s="198"/>
      <c r="B185" s="204" t="s">
        <v>664</v>
      </c>
      <c r="C185" s="205">
        <v>5</v>
      </c>
      <c r="D185" s="198"/>
      <c r="E185" s="198"/>
      <c r="F185" s="198"/>
      <c r="G185" s="198"/>
    </row>
    <row r="186" spans="1:7">
      <c r="A186" s="198"/>
      <c r="B186" s="204" t="s">
        <v>1058</v>
      </c>
      <c r="C186" s="205">
        <v>2</v>
      </c>
      <c r="D186" s="198"/>
      <c r="E186" s="198"/>
      <c r="F186" s="198"/>
      <c r="G186" s="198"/>
    </row>
    <row r="187" spans="1:7">
      <c r="A187" s="198"/>
      <c r="B187" s="206" t="s">
        <v>1315</v>
      </c>
      <c r="C187" s="207"/>
      <c r="D187" s="198"/>
      <c r="E187" s="198"/>
      <c r="F187" s="198"/>
      <c r="G187" s="198"/>
    </row>
    <row r="188" spans="1:7">
      <c r="A188" s="198"/>
      <c r="B188" s="198"/>
      <c r="C188" s="198"/>
      <c r="D188" s="198"/>
      <c r="E188" s="198"/>
      <c r="F188" s="198"/>
      <c r="G188" s="198"/>
    </row>
    <row r="189" spans="1:7">
      <c r="A189" s="198"/>
      <c r="B189" s="198"/>
      <c r="C189" s="198"/>
      <c r="D189" s="198"/>
      <c r="E189" s="198"/>
      <c r="F189" s="198"/>
      <c r="G189" s="198"/>
    </row>
    <row r="190" spans="1:7">
      <c r="A190" s="199" t="s">
        <v>1318</v>
      </c>
      <c r="B190" s="198"/>
      <c r="C190" s="198"/>
      <c r="D190" s="198"/>
      <c r="E190" s="198"/>
      <c r="F190" s="198"/>
      <c r="G190" s="198"/>
    </row>
    <row r="191" spans="1:7">
      <c r="A191" s="198"/>
      <c r="B191" s="200" t="s">
        <v>1300</v>
      </c>
      <c r="C191" s="201"/>
      <c r="D191" s="198"/>
      <c r="E191" s="198"/>
      <c r="F191" s="198"/>
      <c r="G191" s="198"/>
    </row>
    <row r="192" spans="1:7">
      <c r="A192" s="198"/>
      <c r="B192" s="200" t="s">
        <v>0</v>
      </c>
      <c r="C192" s="201" t="s">
        <v>1301</v>
      </c>
      <c r="D192" s="198"/>
      <c r="E192" s="198"/>
      <c r="F192" s="198"/>
      <c r="G192" s="198"/>
    </row>
    <row r="193" spans="1:7">
      <c r="A193" s="198"/>
      <c r="B193" s="202" t="s">
        <v>1027</v>
      </c>
      <c r="C193" s="203">
        <v>1</v>
      </c>
      <c r="D193" s="198"/>
      <c r="E193" s="198"/>
      <c r="F193" s="198"/>
      <c r="G193" s="198"/>
    </row>
    <row r="194" spans="1:7">
      <c r="A194" s="198"/>
      <c r="B194" s="204" t="s">
        <v>128</v>
      </c>
      <c r="C194" s="205">
        <v>3</v>
      </c>
      <c r="D194" s="198"/>
      <c r="E194" s="198"/>
      <c r="F194" s="198"/>
      <c r="G194" s="198"/>
    </row>
    <row r="195" spans="1:7">
      <c r="A195" s="198"/>
      <c r="B195" s="204" t="s">
        <v>815</v>
      </c>
      <c r="C195" s="205">
        <v>12</v>
      </c>
      <c r="D195" s="198"/>
      <c r="E195" s="198"/>
      <c r="F195" s="198"/>
      <c r="G195" s="198"/>
    </row>
    <row r="196" spans="1:7">
      <c r="A196" s="198"/>
      <c r="B196" s="204" t="s">
        <v>508</v>
      </c>
      <c r="C196" s="205">
        <v>1</v>
      </c>
      <c r="D196" s="198"/>
      <c r="E196" s="198"/>
      <c r="F196" s="198"/>
      <c r="G196" s="198"/>
    </row>
    <row r="197" spans="1:7">
      <c r="A197" s="198"/>
      <c r="B197" s="204" t="s">
        <v>478</v>
      </c>
      <c r="C197" s="205">
        <v>0</v>
      </c>
      <c r="D197" s="198"/>
      <c r="E197" s="198"/>
      <c r="F197" s="198"/>
      <c r="G197" s="198"/>
    </row>
    <row r="198" spans="1:7">
      <c r="A198" s="198"/>
      <c r="B198" s="204" t="s">
        <v>573</v>
      </c>
      <c r="C198" s="205">
        <v>8</v>
      </c>
      <c r="D198" s="198"/>
      <c r="E198" s="198"/>
      <c r="F198" s="198"/>
      <c r="G198" s="198"/>
    </row>
    <row r="199" spans="1:7">
      <c r="A199" s="198"/>
      <c r="B199" s="204" t="s">
        <v>1059</v>
      </c>
      <c r="C199" s="205">
        <v>5</v>
      </c>
      <c r="D199" s="198"/>
      <c r="E199" s="198"/>
      <c r="F199" s="198"/>
      <c r="G199" s="198"/>
    </row>
    <row r="200" spans="1:7">
      <c r="A200" s="198"/>
      <c r="B200" s="204" t="s">
        <v>358</v>
      </c>
      <c r="C200" s="205">
        <v>3</v>
      </c>
      <c r="D200" s="198"/>
      <c r="E200" s="198"/>
      <c r="F200" s="198"/>
      <c r="G200" s="198"/>
    </row>
    <row r="201" spans="1:7">
      <c r="A201" s="198"/>
      <c r="B201" s="204" t="s">
        <v>664</v>
      </c>
      <c r="C201" s="205">
        <v>0</v>
      </c>
      <c r="D201" s="198"/>
      <c r="E201" s="198"/>
      <c r="F201" s="198"/>
      <c r="G201" s="198"/>
    </row>
    <row r="202" spans="1:7">
      <c r="A202" s="198"/>
      <c r="B202" s="206" t="s">
        <v>1097</v>
      </c>
      <c r="C202" s="207">
        <v>2</v>
      </c>
      <c r="D202" s="198"/>
      <c r="E202" s="198"/>
      <c r="F202" s="198"/>
      <c r="G202" s="198"/>
    </row>
    <row r="203" spans="1:7">
      <c r="A203" s="198"/>
      <c r="B203" s="198"/>
      <c r="C203" s="198"/>
      <c r="D203" s="198"/>
      <c r="E203" s="198"/>
      <c r="F203" s="198"/>
      <c r="G203" s="198"/>
    </row>
    <row r="204" spans="1:7">
      <c r="A204" s="198"/>
      <c r="B204" s="198"/>
      <c r="C204" s="198"/>
      <c r="D204" s="198"/>
      <c r="E204" s="198"/>
      <c r="F204" s="198"/>
      <c r="G204" s="198"/>
    </row>
    <row r="205" spans="1:7">
      <c r="A205" s="199" t="s">
        <v>1319</v>
      </c>
      <c r="B205" s="198"/>
      <c r="C205" s="198"/>
      <c r="D205" s="198"/>
      <c r="E205" s="198"/>
      <c r="F205" s="198"/>
      <c r="G205" s="198"/>
    </row>
    <row r="206" spans="1:7">
      <c r="A206" s="198"/>
      <c r="B206" s="200" t="s">
        <v>1300</v>
      </c>
      <c r="C206" s="201"/>
      <c r="D206" s="198"/>
      <c r="E206" s="198"/>
      <c r="F206" s="198"/>
      <c r="G206" s="198"/>
    </row>
    <row r="207" spans="1:7">
      <c r="A207" s="198"/>
      <c r="B207" s="200" t="s">
        <v>0</v>
      </c>
      <c r="C207" s="201" t="s">
        <v>1301</v>
      </c>
      <c r="D207" s="198"/>
      <c r="E207" s="198"/>
      <c r="F207" s="198"/>
      <c r="G207" s="198"/>
    </row>
    <row r="208" spans="1:7">
      <c r="A208" s="198"/>
      <c r="B208" s="202" t="s">
        <v>412</v>
      </c>
      <c r="C208" s="203">
        <v>2</v>
      </c>
      <c r="D208" s="198"/>
      <c r="E208" s="198"/>
      <c r="F208" s="198"/>
      <c r="G208" s="198"/>
    </row>
    <row r="209" spans="1:7">
      <c r="A209" s="198"/>
      <c r="B209" s="204" t="s">
        <v>508</v>
      </c>
      <c r="C209" s="205">
        <v>0</v>
      </c>
      <c r="D209" s="198"/>
      <c r="E209" s="198"/>
      <c r="F209" s="198"/>
      <c r="G209" s="198"/>
    </row>
    <row r="210" spans="1:7">
      <c r="A210" s="198"/>
      <c r="B210" s="204" t="s">
        <v>478</v>
      </c>
      <c r="C210" s="205">
        <v>5</v>
      </c>
      <c r="D210" s="198"/>
      <c r="E210" s="198"/>
      <c r="F210" s="198"/>
      <c r="G210" s="198"/>
    </row>
    <row r="211" spans="1:7">
      <c r="A211" s="198"/>
      <c r="B211" s="204" t="s">
        <v>573</v>
      </c>
      <c r="C211" s="205">
        <v>4</v>
      </c>
      <c r="D211" s="198"/>
      <c r="E211" s="198"/>
      <c r="F211" s="198"/>
      <c r="G211" s="198"/>
    </row>
    <row r="212" spans="1:7">
      <c r="A212" s="198"/>
      <c r="B212" s="204" t="s">
        <v>306</v>
      </c>
      <c r="C212" s="205">
        <v>5</v>
      </c>
      <c r="D212" s="198"/>
      <c r="E212" s="198"/>
      <c r="F212" s="198"/>
      <c r="G212" s="198"/>
    </row>
    <row r="213" spans="1:7">
      <c r="A213" s="198"/>
      <c r="B213" s="204" t="s">
        <v>1097</v>
      </c>
      <c r="C213" s="205">
        <v>9</v>
      </c>
      <c r="D213" s="198"/>
      <c r="E213" s="198"/>
      <c r="F213" s="198"/>
      <c r="G213" s="198"/>
    </row>
    <row r="214" spans="1:7">
      <c r="A214" s="198"/>
      <c r="B214" s="204" t="s">
        <v>358</v>
      </c>
      <c r="C214" s="205">
        <v>1</v>
      </c>
      <c r="D214" s="198"/>
      <c r="E214" s="198"/>
      <c r="F214" s="198"/>
      <c r="G214" s="198"/>
    </row>
    <row r="215" spans="1:7">
      <c r="A215" s="198"/>
      <c r="B215" s="204" t="s">
        <v>664</v>
      </c>
      <c r="C215" s="205">
        <v>8</v>
      </c>
      <c r="D215" s="198"/>
      <c r="E215" s="198"/>
      <c r="F215" s="198"/>
      <c r="G215" s="198"/>
    </row>
    <row r="216" spans="1:7">
      <c r="A216" s="198"/>
      <c r="B216" s="206" t="s">
        <v>1058</v>
      </c>
      <c r="C216" s="207">
        <v>2</v>
      </c>
      <c r="D216" s="198"/>
      <c r="E216" s="198"/>
      <c r="F216" s="198"/>
      <c r="G216" s="198"/>
    </row>
    <row r="217" spans="1:7">
      <c r="A217" s="198"/>
      <c r="B217" s="198"/>
      <c r="C217" s="198"/>
      <c r="D217" s="198"/>
      <c r="E217" s="198"/>
      <c r="F217" s="198"/>
      <c r="G217" s="198"/>
    </row>
    <row r="218" spans="1:7">
      <c r="A218" s="198"/>
      <c r="B218" s="198"/>
      <c r="C218" s="198"/>
      <c r="D218" s="198"/>
      <c r="E218" s="198"/>
      <c r="F218" s="198"/>
      <c r="G218" s="198"/>
    </row>
    <row r="219" spans="1:7">
      <c r="A219" s="199" t="s">
        <v>1320</v>
      </c>
      <c r="B219" s="198"/>
      <c r="C219" s="198"/>
      <c r="D219" s="198"/>
      <c r="E219" s="198"/>
      <c r="F219" s="198"/>
      <c r="G219" s="198"/>
    </row>
    <row r="220" spans="1:7">
      <c r="A220" s="198"/>
      <c r="B220" s="200" t="s">
        <v>1300</v>
      </c>
      <c r="C220" s="201"/>
      <c r="D220" s="198"/>
      <c r="E220" s="198"/>
      <c r="F220" s="198"/>
      <c r="G220" s="198"/>
    </row>
    <row r="221" spans="1:7">
      <c r="A221" s="198"/>
      <c r="B221" s="200" t="s">
        <v>0</v>
      </c>
      <c r="C221" s="201" t="s">
        <v>1301</v>
      </c>
      <c r="D221" s="198"/>
      <c r="E221" s="198"/>
      <c r="F221" s="198"/>
      <c r="G221" s="198"/>
    </row>
    <row r="222" spans="1:7">
      <c r="A222" s="198"/>
      <c r="B222" s="202" t="s">
        <v>466</v>
      </c>
      <c r="C222" s="203">
        <v>1</v>
      </c>
      <c r="D222" s="198"/>
      <c r="E222" s="198"/>
      <c r="F222" s="198"/>
      <c r="G222" s="198"/>
    </row>
    <row r="223" spans="1:7">
      <c r="A223" s="198"/>
      <c r="B223" s="204" t="s">
        <v>1027</v>
      </c>
      <c r="C223" s="205">
        <v>1</v>
      </c>
      <c r="D223" s="198"/>
      <c r="E223" s="198"/>
      <c r="F223" s="198"/>
      <c r="G223" s="198"/>
    </row>
    <row r="224" spans="1:7">
      <c r="A224" s="198"/>
      <c r="B224" s="204" t="s">
        <v>1060</v>
      </c>
      <c r="C224" s="205">
        <v>1</v>
      </c>
      <c r="D224" s="198"/>
      <c r="E224" s="198"/>
      <c r="F224" s="198"/>
      <c r="G224" s="198"/>
    </row>
    <row r="225" spans="1:7">
      <c r="A225" s="198"/>
      <c r="B225" s="204" t="s">
        <v>154</v>
      </c>
      <c r="C225" s="205">
        <v>2</v>
      </c>
      <c r="D225" s="198"/>
      <c r="E225" s="198"/>
      <c r="F225" s="198"/>
      <c r="G225" s="198"/>
    </row>
    <row r="226" spans="1:7">
      <c r="A226" s="198"/>
      <c r="B226" s="204" t="s">
        <v>815</v>
      </c>
      <c r="C226" s="205">
        <v>1</v>
      </c>
      <c r="D226" s="198"/>
      <c r="E226" s="198"/>
      <c r="F226" s="198"/>
      <c r="G226" s="198"/>
    </row>
    <row r="227" spans="1:7">
      <c r="A227" s="198"/>
      <c r="B227" s="204" t="s">
        <v>412</v>
      </c>
      <c r="C227" s="205">
        <v>4</v>
      </c>
      <c r="D227" s="198"/>
      <c r="E227" s="198"/>
      <c r="F227" s="198"/>
      <c r="G227" s="198"/>
    </row>
    <row r="228" spans="1:7">
      <c r="A228" s="198"/>
      <c r="B228" s="204" t="s">
        <v>508</v>
      </c>
      <c r="C228" s="205">
        <v>1</v>
      </c>
      <c r="D228" s="198"/>
      <c r="E228" s="198"/>
      <c r="F228" s="198"/>
      <c r="G228" s="198"/>
    </row>
    <row r="229" spans="1:7">
      <c r="A229" s="198"/>
      <c r="B229" s="204" t="s">
        <v>478</v>
      </c>
      <c r="C229" s="205">
        <v>5</v>
      </c>
      <c r="D229" s="198"/>
      <c r="E229" s="198"/>
      <c r="F229" s="198"/>
      <c r="G229" s="198"/>
    </row>
    <row r="230" spans="1:7">
      <c r="A230" s="198"/>
      <c r="B230" s="204" t="s">
        <v>573</v>
      </c>
      <c r="C230" s="205">
        <v>13</v>
      </c>
      <c r="D230" s="198"/>
      <c r="E230" s="198"/>
      <c r="F230" s="198"/>
      <c r="G230" s="198"/>
    </row>
    <row r="231" spans="1:7">
      <c r="A231" s="198"/>
      <c r="B231" s="204" t="s">
        <v>306</v>
      </c>
      <c r="C231" s="205">
        <v>1</v>
      </c>
      <c r="D231" s="198"/>
      <c r="E231" s="198"/>
      <c r="F231" s="198"/>
      <c r="G231" s="198"/>
    </row>
    <row r="232" spans="1:7">
      <c r="A232" s="198"/>
      <c r="B232" s="204" t="s">
        <v>1080</v>
      </c>
      <c r="C232" s="205">
        <v>13</v>
      </c>
      <c r="D232" s="198"/>
      <c r="E232" s="198"/>
      <c r="F232" s="198"/>
      <c r="G232" s="198"/>
    </row>
    <row r="233" spans="1:7">
      <c r="A233" s="198"/>
      <c r="B233" s="204" t="s">
        <v>1059</v>
      </c>
      <c r="C233" s="205">
        <v>2</v>
      </c>
      <c r="D233" s="198"/>
      <c r="E233" s="198"/>
      <c r="F233" s="198"/>
      <c r="G233" s="198"/>
    </row>
    <row r="234" spans="1:7">
      <c r="A234" s="198"/>
      <c r="B234" s="204" t="s">
        <v>333</v>
      </c>
      <c r="C234" s="205">
        <v>2</v>
      </c>
      <c r="D234" s="198"/>
      <c r="E234" s="198"/>
      <c r="F234" s="198"/>
      <c r="G234" s="198"/>
    </row>
    <row r="235" spans="1:7">
      <c r="A235" s="198"/>
      <c r="B235" s="204" t="s">
        <v>358</v>
      </c>
      <c r="C235" s="205">
        <v>2</v>
      </c>
      <c r="D235" s="198"/>
      <c r="E235" s="198"/>
      <c r="F235" s="198"/>
      <c r="G235" s="198"/>
    </row>
    <row r="236" spans="1:7">
      <c r="A236" s="198"/>
      <c r="B236" s="204" t="s">
        <v>769</v>
      </c>
      <c r="C236" s="205">
        <v>1</v>
      </c>
      <c r="D236" s="198"/>
      <c r="E236" s="198"/>
      <c r="F236" s="198"/>
      <c r="G236" s="198"/>
    </row>
    <row r="237" spans="1:7">
      <c r="A237" s="198"/>
      <c r="B237" s="204" t="s">
        <v>664</v>
      </c>
      <c r="C237" s="205">
        <v>3</v>
      </c>
      <c r="D237" s="198"/>
      <c r="E237" s="198"/>
      <c r="F237" s="198"/>
      <c r="G237" s="198"/>
    </row>
    <row r="238" spans="1:7">
      <c r="A238" s="198"/>
      <c r="B238" s="204" t="s">
        <v>1058</v>
      </c>
      <c r="C238" s="205">
        <v>5</v>
      </c>
      <c r="D238" s="198"/>
      <c r="E238" s="198"/>
      <c r="F238" s="198"/>
      <c r="G238" s="198"/>
    </row>
    <row r="239" spans="1:7">
      <c r="A239" s="198"/>
      <c r="B239" s="204" t="s">
        <v>1001</v>
      </c>
      <c r="C239" s="205">
        <v>3</v>
      </c>
      <c r="D239" s="198"/>
      <c r="E239" s="198"/>
      <c r="F239" s="198"/>
      <c r="G239" s="198"/>
    </row>
    <row r="240" spans="1:7">
      <c r="A240" s="198"/>
      <c r="B240" s="204" t="s">
        <v>956</v>
      </c>
      <c r="C240" s="205">
        <v>1</v>
      </c>
      <c r="D240" s="198"/>
      <c r="E240" s="198"/>
      <c r="F240" s="198"/>
      <c r="G240" s="198"/>
    </row>
    <row r="241" spans="1:7">
      <c r="A241" s="198"/>
      <c r="B241" s="206" t="s">
        <v>1331</v>
      </c>
      <c r="C241" s="207">
        <v>4</v>
      </c>
      <c r="D241" s="198"/>
      <c r="E241" s="198"/>
      <c r="F241" s="198"/>
      <c r="G241" s="198"/>
    </row>
    <row r="242" spans="1:7">
      <c r="A242" s="198"/>
      <c r="B242" s="198"/>
      <c r="C242" s="198"/>
      <c r="D242" s="198"/>
      <c r="E242" s="198"/>
      <c r="F242" s="198"/>
      <c r="G242" s="198"/>
    </row>
    <row r="243" spans="1:7">
      <c r="A243" s="198"/>
      <c r="B243" s="198"/>
      <c r="C243" s="198"/>
      <c r="D243" s="198"/>
      <c r="E243" s="198"/>
      <c r="F243" s="198"/>
      <c r="G243" s="198"/>
    </row>
    <row r="244" spans="1:7">
      <c r="A244" s="198"/>
      <c r="B244" s="198"/>
      <c r="C244" s="198"/>
      <c r="D244" s="198"/>
      <c r="E244" s="198"/>
      <c r="F244" s="198"/>
      <c r="G244" s="198"/>
    </row>
    <row r="245" spans="1:7">
      <c r="A245" s="199" t="s">
        <v>1321</v>
      </c>
      <c r="B245" s="198"/>
      <c r="C245" s="198"/>
      <c r="D245" s="198"/>
      <c r="E245" s="198"/>
      <c r="F245" s="198"/>
      <c r="G245" s="198"/>
    </row>
    <row r="246" spans="1:7">
      <c r="A246" s="198"/>
      <c r="B246" s="200" t="s">
        <v>1300</v>
      </c>
      <c r="C246" s="201"/>
      <c r="D246" s="198"/>
      <c r="E246" s="198"/>
      <c r="F246" s="198"/>
      <c r="G246" s="198"/>
    </row>
    <row r="247" spans="1:7">
      <c r="A247" s="198"/>
      <c r="B247" s="200" t="s">
        <v>0</v>
      </c>
      <c r="C247" s="201" t="s">
        <v>1301</v>
      </c>
      <c r="D247" s="198"/>
      <c r="E247" s="198"/>
      <c r="F247" s="198"/>
      <c r="G247" s="198"/>
    </row>
    <row r="248" spans="1:7">
      <c r="A248" s="198"/>
      <c r="B248" s="202" t="s">
        <v>815</v>
      </c>
      <c r="C248" s="203">
        <v>5</v>
      </c>
      <c r="D248" s="198"/>
      <c r="E248" s="198"/>
      <c r="F248" s="198"/>
      <c r="G248" s="198"/>
    </row>
    <row r="249" spans="1:7">
      <c r="A249" s="198"/>
      <c r="B249" s="204" t="s">
        <v>508</v>
      </c>
      <c r="C249" s="205">
        <v>4</v>
      </c>
      <c r="D249" s="198"/>
      <c r="E249" s="198"/>
      <c r="F249" s="198"/>
      <c r="G249" s="198"/>
    </row>
    <row r="250" spans="1:7">
      <c r="A250" s="198"/>
      <c r="B250" s="204" t="s">
        <v>478</v>
      </c>
      <c r="C250" s="205">
        <v>8</v>
      </c>
      <c r="D250" s="198"/>
      <c r="E250" s="198"/>
      <c r="F250" s="198"/>
      <c r="G250" s="198"/>
    </row>
    <row r="251" spans="1:7">
      <c r="A251" s="198"/>
      <c r="B251" s="204" t="s">
        <v>358</v>
      </c>
      <c r="C251" s="205">
        <v>3</v>
      </c>
      <c r="D251" s="198"/>
      <c r="E251" s="198"/>
      <c r="F251" s="198"/>
      <c r="G251" s="198"/>
    </row>
    <row r="252" spans="1:7">
      <c r="A252" s="198"/>
      <c r="B252" s="204" t="s">
        <v>664</v>
      </c>
      <c r="C252" s="205">
        <v>6</v>
      </c>
      <c r="D252" s="198"/>
      <c r="E252" s="198"/>
      <c r="F252" s="198"/>
      <c r="G252" s="198"/>
    </row>
    <row r="253" spans="1:7">
      <c r="A253" s="198"/>
      <c r="B253" s="206" t="s">
        <v>1315</v>
      </c>
      <c r="C253" s="207"/>
      <c r="D253" s="198"/>
      <c r="E253" s="198"/>
      <c r="F253" s="198"/>
      <c r="G253" s="198"/>
    </row>
    <row r="254" spans="1:7">
      <c r="A254" s="198"/>
      <c r="B254" s="198"/>
      <c r="C254" s="198"/>
      <c r="D254" s="198"/>
      <c r="E254" s="198"/>
      <c r="F254" s="198"/>
      <c r="G254" s="198"/>
    </row>
    <row r="255" spans="1:7">
      <c r="A255" s="198"/>
      <c r="B255" s="208"/>
      <c r="C255" s="209"/>
      <c r="D255" s="198"/>
      <c r="E255" s="198"/>
      <c r="F255" s="198"/>
      <c r="G255" s="198"/>
    </row>
    <row r="256" spans="1:7">
      <c r="A256" s="199" t="s">
        <v>1322</v>
      </c>
      <c r="B256" s="198"/>
      <c r="C256" s="198"/>
      <c r="D256" s="198"/>
      <c r="E256" s="198"/>
      <c r="F256" s="198"/>
      <c r="G256" s="198"/>
    </row>
    <row r="257" spans="1:7">
      <c r="A257" s="198"/>
      <c r="B257" s="200" t="s">
        <v>1300</v>
      </c>
      <c r="C257" s="201"/>
      <c r="D257" s="198"/>
      <c r="E257" s="198"/>
      <c r="F257" s="198"/>
      <c r="G257" s="198"/>
    </row>
    <row r="258" spans="1:7">
      <c r="A258" s="198"/>
      <c r="B258" s="200" t="s">
        <v>0</v>
      </c>
      <c r="C258" s="201" t="s">
        <v>1301</v>
      </c>
      <c r="D258" s="198"/>
      <c r="E258" s="198"/>
      <c r="F258" s="198"/>
      <c r="G258" s="198"/>
    </row>
    <row r="259" spans="1:7">
      <c r="A259" s="198"/>
      <c r="B259" s="202" t="s">
        <v>1060</v>
      </c>
      <c r="C259" s="203">
        <v>1</v>
      </c>
      <c r="D259" s="198"/>
      <c r="E259" s="198"/>
      <c r="F259" s="198"/>
      <c r="G259" s="198"/>
    </row>
    <row r="260" spans="1:7">
      <c r="A260" s="198"/>
      <c r="B260" s="204" t="s">
        <v>128</v>
      </c>
      <c r="C260" s="205">
        <v>4</v>
      </c>
      <c r="D260" s="198"/>
      <c r="E260" s="198"/>
      <c r="F260" s="198"/>
      <c r="G260" s="198"/>
    </row>
    <row r="261" spans="1:7">
      <c r="A261" s="198"/>
      <c r="B261" s="204" t="s">
        <v>154</v>
      </c>
      <c r="C261" s="205">
        <v>5</v>
      </c>
      <c r="D261" s="198"/>
      <c r="E261" s="198"/>
      <c r="F261" s="198"/>
      <c r="G261" s="198"/>
    </row>
    <row r="262" spans="1:7">
      <c r="A262" s="198"/>
      <c r="B262" s="204" t="s">
        <v>508</v>
      </c>
      <c r="C262" s="205">
        <v>8</v>
      </c>
      <c r="D262" s="198"/>
      <c r="E262" s="198"/>
      <c r="F262" s="198"/>
      <c r="G262" s="198"/>
    </row>
    <row r="263" spans="1:7">
      <c r="A263" s="198"/>
      <c r="B263" s="204" t="s">
        <v>478</v>
      </c>
      <c r="C263" s="205">
        <v>8</v>
      </c>
      <c r="D263" s="198"/>
      <c r="E263" s="198"/>
      <c r="F263" s="198"/>
      <c r="G263" s="198"/>
    </row>
    <row r="264" spans="1:7">
      <c r="A264" s="198"/>
      <c r="B264" s="204" t="s">
        <v>358</v>
      </c>
      <c r="C264" s="205">
        <v>6</v>
      </c>
      <c r="D264" s="198"/>
      <c r="E264" s="198"/>
      <c r="F264" s="198"/>
      <c r="G264" s="198"/>
    </row>
    <row r="265" spans="1:7">
      <c r="A265" s="198"/>
      <c r="B265" s="204" t="s">
        <v>664</v>
      </c>
      <c r="C265" s="205">
        <v>2</v>
      </c>
      <c r="D265" s="198"/>
      <c r="E265" s="198"/>
      <c r="F265" s="198"/>
      <c r="G265" s="198"/>
    </row>
    <row r="266" spans="1:7">
      <c r="A266" s="198"/>
      <c r="B266" s="206" t="s">
        <v>1315</v>
      </c>
      <c r="C266" s="207"/>
      <c r="D266" s="198"/>
      <c r="E266" s="198"/>
      <c r="F266" s="198"/>
      <c r="G266" s="198"/>
    </row>
    <row r="267" spans="1:7">
      <c r="A267" s="198"/>
      <c r="B267" s="198"/>
      <c r="C267" s="198"/>
      <c r="D267" s="198"/>
      <c r="E267" s="198"/>
      <c r="F267" s="198"/>
      <c r="G267" s="198"/>
    </row>
    <row r="268" spans="1:7">
      <c r="A268" s="198"/>
      <c r="B268" s="198"/>
      <c r="C268" s="198"/>
      <c r="D268" s="198"/>
      <c r="E268" s="198"/>
      <c r="F268" s="198"/>
      <c r="G268" s="198"/>
    </row>
    <row r="269" spans="1:7">
      <c r="A269" s="199" t="s">
        <v>1323</v>
      </c>
      <c r="B269" s="198"/>
      <c r="C269" s="198"/>
      <c r="D269" s="198"/>
      <c r="E269" s="198"/>
      <c r="F269" s="198"/>
      <c r="G269" s="198"/>
    </row>
    <row r="270" spans="1:7">
      <c r="A270" s="198"/>
      <c r="B270" s="200" t="s">
        <v>1300</v>
      </c>
      <c r="C270" s="201"/>
      <c r="D270" s="198"/>
      <c r="E270" s="198"/>
      <c r="F270" s="198"/>
      <c r="G270" s="198"/>
    </row>
    <row r="271" spans="1:7">
      <c r="A271" s="198"/>
      <c r="B271" s="200" t="s">
        <v>0</v>
      </c>
      <c r="C271" s="201" t="s">
        <v>1301</v>
      </c>
      <c r="D271" s="198"/>
      <c r="E271" s="198"/>
      <c r="F271" s="198"/>
      <c r="G271" s="198"/>
    </row>
    <row r="272" spans="1:7">
      <c r="A272" s="198"/>
      <c r="B272" s="202" t="s">
        <v>466</v>
      </c>
      <c r="C272" s="203">
        <v>4</v>
      </c>
      <c r="D272" s="198"/>
      <c r="E272" s="198"/>
      <c r="F272" s="198"/>
      <c r="G272" s="198"/>
    </row>
    <row r="273" spans="1:7">
      <c r="A273" s="198"/>
      <c r="B273" s="204" t="s">
        <v>815</v>
      </c>
      <c r="C273" s="205">
        <v>5</v>
      </c>
      <c r="D273" s="198"/>
      <c r="E273" s="198"/>
      <c r="F273" s="198"/>
      <c r="G273" s="198"/>
    </row>
    <row r="274" spans="1:7">
      <c r="A274" s="198"/>
      <c r="B274" s="204" t="s">
        <v>412</v>
      </c>
      <c r="C274" s="205">
        <v>6</v>
      </c>
      <c r="D274" s="198"/>
      <c r="E274" s="198"/>
      <c r="F274" s="198"/>
      <c r="G274" s="198"/>
    </row>
    <row r="275" spans="1:7">
      <c r="A275" s="198"/>
      <c r="B275" s="204" t="s">
        <v>508</v>
      </c>
      <c r="C275" s="205">
        <v>3</v>
      </c>
      <c r="D275" s="198"/>
      <c r="E275" s="198"/>
      <c r="F275" s="198"/>
      <c r="G275" s="198"/>
    </row>
    <row r="276" spans="1:7">
      <c r="A276" s="198"/>
      <c r="B276" s="204" t="s">
        <v>358</v>
      </c>
      <c r="C276" s="205">
        <v>8</v>
      </c>
      <c r="D276" s="198"/>
      <c r="E276" s="198"/>
      <c r="F276" s="198"/>
      <c r="G276" s="198"/>
    </row>
    <row r="277" spans="1:7">
      <c r="A277" s="198"/>
      <c r="B277" s="204" t="s">
        <v>664</v>
      </c>
      <c r="C277" s="205">
        <v>2</v>
      </c>
      <c r="D277" s="198"/>
      <c r="E277" s="198"/>
      <c r="F277" s="198"/>
      <c r="G277" s="198"/>
    </row>
    <row r="278" spans="1:7">
      <c r="A278" s="198"/>
      <c r="B278" s="206" t="s">
        <v>1315</v>
      </c>
      <c r="C278" s="207"/>
      <c r="D278" s="198"/>
      <c r="E278" s="198"/>
      <c r="F278" s="198"/>
      <c r="G278" s="198"/>
    </row>
    <row r="279" spans="1:7">
      <c r="A279" s="198"/>
      <c r="B279" s="198"/>
      <c r="C279" s="198"/>
      <c r="D279" s="198"/>
      <c r="E279" s="198"/>
      <c r="F279" s="198"/>
      <c r="G279" s="198"/>
    </row>
    <row r="280" spans="1:7">
      <c r="A280" s="198"/>
      <c r="B280" s="198"/>
      <c r="C280" s="198"/>
      <c r="D280" s="198"/>
      <c r="E280" s="198"/>
      <c r="F280" s="198"/>
      <c r="G280" s="198"/>
    </row>
    <row r="281" spans="1:7">
      <c r="A281" s="199" t="s">
        <v>1324</v>
      </c>
      <c r="B281" s="198"/>
      <c r="C281" s="198"/>
      <c r="D281" s="198"/>
      <c r="E281" s="198"/>
      <c r="F281" s="198"/>
      <c r="G281" s="198"/>
    </row>
    <row r="282" spans="1:7">
      <c r="A282" s="198"/>
      <c r="B282" s="200" t="s">
        <v>1300</v>
      </c>
      <c r="C282" s="201"/>
      <c r="D282" s="198"/>
      <c r="E282" s="198"/>
      <c r="F282" s="198"/>
      <c r="G282" s="198"/>
    </row>
    <row r="283" spans="1:7">
      <c r="A283" s="198"/>
      <c r="B283" s="200" t="s">
        <v>0</v>
      </c>
      <c r="C283" s="201" t="s">
        <v>1301</v>
      </c>
      <c r="D283" s="198"/>
      <c r="E283" s="198"/>
      <c r="F283" s="198"/>
      <c r="G283" s="198"/>
    </row>
    <row r="284" spans="1:7">
      <c r="A284" s="198"/>
      <c r="B284" s="202" t="s">
        <v>1060</v>
      </c>
      <c r="C284" s="203">
        <v>4</v>
      </c>
      <c r="D284" s="198"/>
      <c r="E284" s="198"/>
      <c r="F284" s="198"/>
      <c r="G284" s="198"/>
    </row>
    <row r="285" spans="1:7">
      <c r="A285" s="198"/>
      <c r="B285" s="204" t="s">
        <v>128</v>
      </c>
      <c r="C285" s="205">
        <v>2</v>
      </c>
      <c r="D285" s="198"/>
      <c r="E285" s="198"/>
      <c r="F285" s="198"/>
      <c r="G285" s="198"/>
    </row>
    <row r="286" spans="1:7">
      <c r="A286" s="198"/>
      <c r="B286" s="204" t="s">
        <v>815</v>
      </c>
      <c r="C286" s="205">
        <v>6</v>
      </c>
      <c r="D286" s="198"/>
      <c r="E286" s="198"/>
      <c r="F286" s="198"/>
      <c r="G286" s="198"/>
    </row>
    <row r="287" spans="1:7">
      <c r="A287" s="198"/>
      <c r="B287" s="204" t="s">
        <v>508</v>
      </c>
      <c r="C287" s="205">
        <v>3</v>
      </c>
      <c r="D287" s="198"/>
      <c r="E287" s="198"/>
      <c r="F287" s="198"/>
      <c r="G287" s="198"/>
    </row>
    <row r="288" spans="1:7">
      <c r="A288" s="198"/>
      <c r="B288" s="204" t="s">
        <v>573</v>
      </c>
      <c r="C288" s="205">
        <v>0</v>
      </c>
      <c r="D288" s="198"/>
      <c r="E288" s="198"/>
      <c r="F288" s="198"/>
      <c r="G288" s="198"/>
    </row>
    <row r="289" spans="1:7">
      <c r="A289" s="198"/>
      <c r="B289" s="204" t="s">
        <v>1097</v>
      </c>
      <c r="C289" s="205">
        <v>8</v>
      </c>
      <c r="D289" s="198"/>
      <c r="E289" s="198"/>
      <c r="F289" s="198"/>
      <c r="G289" s="198"/>
    </row>
    <row r="290" spans="1:7">
      <c r="A290" s="198"/>
      <c r="B290" s="204" t="s">
        <v>800</v>
      </c>
      <c r="C290" s="205">
        <v>5</v>
      </c>
      <c r="D290" s="198"/>
      <c r="E290" s="198"/>
      <c r="F290" s="198"/>
      <c r="G290" s="198"/>
    </row>
    <row r="291" spans="1:7">
      <c r="A291" s="198"/>
      <c r="B291" s="206" t="s">
        <v>1315</v>
      </c>
      <c r="C291" s="207"/>
      <c r="D291" s="198"/>
      <c r="E291" s="198"/>
      <c r="F291" s="198"/>
      <c r="G291" s="198"/>
    </row>
    <row r="292" spans="1:7">
      <c r="A292" s="198"/>
      <c r="B292" s="198"/>
      <c r="C292" s="198"/>
      <c r="D292" s="198"/>
      <c r="E292" s="198"/>
      <c r="F292" s="198"/>
      <c r="G292" s="198"/>
    </row>
    <row r="293" spans="1:7">
      <c r="A293" s="198"/>
      <c r="B293" s="198"/>
      <c r="C293" s="198"/>
      <c r="D293" s="198"/>
      <c r="E293" s="198"/>
      <c r="F293" s="198"/>
      <c r="G293" s="198"/>
    </row>
    <row r="294" spans="1:7">
      <c r="A294" s="199" t="s">
        <v>1325</v>
      </c>
      <c r="B294" s="198"/>
      <c r="C294" s="198"/>
      <c r="D294" s="198"/>
      <c r="E294" s="198"/>
      <c r="F294" s="198"/>
      <c r="G294" s="198"/>
    </row>
    <row r="295" spans="1:7">
      <c r="A295" s="198"/>
      <c r="B295" s="200" t="s">
        <v>1300</v>
      </c>
      <c r="C295" s="201"/>
      <c r="D295" s="198"/>
      <c r="E295" s="198"/>
      <c r="F295" s="198"/>
      <c r="G295" s="198"/>
    </row>
    <row r="296" spans="1:7">
      <c r="A296" s="198"/>
      <c r="B296" s="200" t="s">
        <v>0</v>
      </c>
      <c r="C296" s="201" t="s">
        <v>1301</v>
      </c>
      <c r="D296" s="198"/>
      <c r="E296" s="198"/>
      <c r="F296" s="198"/>
      <c r="G296" s="198"/>
    </row>
    <row r="297" spans="1:7">
      <c r="A297" s="198"/>
      <c r="B297" s="202" t="s">
        <v>1027</v>
      </c>
      <c r="C297" s="203">
        <v>6</v>
      </c>
      <c r="D297" s="198"/>
      <c r="E297" s="198"/>
      <c r="F297" s="198"/>
      <c r="G297" s="198"/>
    </row>
    <row r="298" spans="1:7">
      <c r="A298" s="198"/>
      <c r="B298" s="204" t="s">
        <v>1060</v>
      </c>
      <c r="C298" s="205">
        <v>1</v>
      </c>
      <c r="D298" s="198"/>
      <c r="E298" s="198"/>
      <c r="F298" s="198"/>
      <c r="G298" s="198"/>
    </row>
    <row r="299" spans="1:7">
      <c r="A299" s="198"/>
      <c r="B299" s="204" t="s">
        <v>128</v>
      </c>
      <c r="C299" s="205">
        <v>1</v>
      </c>
      <c r="D299" s="198"/>
      <c r="E299" s="198"/>
      <c r="F299" s="198"/>
      <c r="G299" s="198"/>
    </row>
    <row r="300" spans="1:7">
      <c r="A300" s="198"/>
      <c r="B300" s="204" t="s">
        <v>154</v>
      </c>
      <c r="C300" s="205">
        <v>1</v>
      </c>
      <c r="D300" s="198"/>
      <c r="E300" s="198"/>
      <c r="F300" s="198"/>
      <c r="G300" s="198"/>
    </row>
    <row r="301" spans="1:7">
      <c r="A301" s="198"/>
      <c r="B301" s="204" t="s">
        <v>508</v>
      </c>
      <c r="C301" s="205">
        <v>1</v>
      </c>
      <c r="D301" s="198"/>
      <c r="E301" s="198"/>
      <c r="F301" s="198"/>
      <c r="G301" s="198"/>
    </row>
    <row r="302" spans="1:7">
      <c r="A302" s="198"/>
      <c r="B302" s="204" t="s">
        <v>573</v>
      </c>
      <c r="C302" s="205">
        <v>11</v>
      </c>
      <c r="D302" s="198"/>
      <c r="E302" s="198"/>
      <c r="F302" s="198"/>
      <c r="G302" s="198"/>
    </row>
    <row r="303" spans="1:7">
      <c r="A303" s="198"/>
      <c r="B303" s="204" t="s">
        <v>306</v>
      </c>
      <c r="C303" s="205">
        <v>4</v>
      </c>
      <c r="D303" s="198"/>
      <c r="E303" s="198"/>
      <c r="F303" s="198"/>
      <c r="G303" s="198"/>
    </row>
    <row r="304" spans="1:7">
      <c r="A304" s="198"/>
      <c r="B304" s="204" t="s">
        <v>1080</v>
      </c>
      <c r="C304" s="205">
        <v>4</v>
      </c>
      <c r="D304" s="198"/>
      <c r="E304" s="198"/>
      <c r="F304" s="198"/>
      <c r="G304" s="198"/>
    </row>
    <row r="305" spans="1:7">
      <c r="A305" s="198"/>
      <c r="B305" s="204" t="s">
        <v>1059</v>
      </c>
      <c r="C305" s="205">
        <v>2</v>
      </c>
      <c r="D305" s="198"/>
      <c r="E305" s="198"/>
      <c r="F305" s="198"/>
      <c r="G305" s="198"/>
    </row>
    <row r="306" spans="1:7">
      <c r="A306" s="198"/>
      <c r="B306" s="204" t="s">
        <v>358</v>
      </c>
      <c r="C306" s="205">
        <v>9</v>
      </c>
      <c r="D306" s="198"/>
      <c r="E306" s="198"/>
      <c r="F306" s="198"/>
      <c r="G306" s="198"/>
    </row>
    <row r="307" spans="1:7">
      <c r="A307" s="198"/>
      <c r="B307" s="204" t="s">
        <v>664</v>
      </c>
      <c r="C307" s="205">
        <v>3</v>
      </c>
      <c r="D307" s="198"/>
      <c r="E307" s="198"/>
      <c r="F307" s="198"/>
      <c r="G307" s="198"/>
    </row>
    <row r="308" spans="1:7">
      <c r="A308" s="198"/>
      <c r="B308" s="204" t="s">
        <v>1058</v>
      </c>
      <c r="C308" s="205">
        <v>6</v>
      </c>
      <c r="D308" s="198"/>
      <c r="E308" s="198"/>
      <c r="F308" s="198"/>
      <c r="G308" s="198"/>
    </row>
    <row r="309" spans="1:7">
      <c r="A309" s="198"/>
      <c r="B309" s="204" t="s">
        <v>1001</v>
      </c>
      <c r="C309" s="205">
        <v>4</v>
      </c>
      <c r="D309" s="198"/>
      <c r="E309" s="198"/>
      <c r="F309" s="198"/>
      <c r="G309" s="198"/>
    </row>
    <row r="310" spans="1:7">
      <c r="A310" s="198"/>
      <c r="B310" s="206" t="s">
        <v>956</v>
      </c>
      <c r="C310" s="207">
        <v>1</v>
      </c>
      <c r="D310" s="198"/>
      <c r="E310" s="198"/>
      <c r="F310" s="198"/>
      <c r="G310" s="198"/>
    </row>
    <row r="311" spans="1:7">
      <c r="A311" s="198"/>
      <c r="B311" s="198"/>
      <c r="C311" s="198"/>
      <c r="D311" s="198"/>
      <c r="E311" s="198"/>
      <c r="F311" s="198"/>
      <c r="G311" s="198"/>
    </row>
    <row r="312" spans="1:7">
      <c r="A312" s="198"/>
      <c r="B312" s="198"/>
      <c r="C312" s="198"/>
      <c r="D312" s="198"/>
      <c r="E312" s="198"/>
      <c r="F312" s="198"/>
      <c r="G312" s="198"/>
    </row>
    <row r="313" spans="1:7">
      <c r="A313" s="198"/>
      <c r="B313" s="198"/>
      <c r="C313" s="198"/>
      <c r="D313" s="198"/>
      <c r="E313" s="198"/>
      <c r="F313" s="198"/>
      <c r="G313" s="198"/>
    </row>
    <row r="314" spans="1:7">
      <c r="A314" s="199" t="s">
        <v>1326</v>
      </c>
      <c r="B314" s="198"/>
      <c r="C314" s="198"/>
      <c r="D314" s="198"/>
      <c r="E314" s="198"/>
      <c r="F314" s="198"/>
      <c r="G314" s="198"/>
    </row>
    <row r="315" spans="1:7">
      <c r="A315" s="198"/>
      <c r="B315" s="200" t="s">
        <v>1300</v>
      </c>
      <c r="C315" s="201"/>
      <c r="D315" s="198"/>
      <c r="E315" s="198"/>
      <c r="F315" s="198"/>
      <c r="G315" s="198"/>
    </row>
    <row r="316" spans="1:7">
      <c r="A316" s="198"/>
      <c r="B316" s="200" t="s">
        <v>0</v>
      </c>
      <c r="C316" s="201" t="s">
        <v>1301</v>
      </c>
      <c r="D316" s="198"/>
      <c r="E316" s="198"/>
      <c r="F316" s="198"/>
      <c r="G316" s="198"/>
    </row>
    <row r="317" spans="1:7">
      <c r="A317" s="198"/>
      <c r="B317" s="202" t="s">
        <v>815</v>
      </c>
      <c r="C317" s="203">
        <v>3</v>
      </c>
      <c r="D317" s="198"/>
      <c r="E317" s="198"/>
      <c r="F317" s="198"/>
      <c r="G317" s="198"/>
    </row>
    <row r="318" spans="1:7">
      <c r="A318" s="198"/>
      <c r="B318" s="204" t="s">
        <v>412</v>
      </c>
      <c r="C318" s="205">
        <v>1</v>
      </c>
      <c r="D318" s="198"/>
      <c r="E318" s="198"/>
      <c r="F318" s="198"/>
      <c r="G318" s="198"/>
    </row>
    <row r="319" spans="1:7">
      <c r="A319" s="198"/>
      <c r="B319" s="204" t="s">
        <v>508</v>
      </c>
      <c r="C319" s="205">
        <v>3</v>
      </c>
      <c r="D319" s="198"/>
      <c r="E319" s="198"/>
      <c r="F319" s="198"/>
      <c r="G319" s="198"/>
    </row>
    <row r="320" spans="1:7">
      <c r="A320" s="198"/>
      <c r="B320" s="204" t="s">
        <v>478</v>
      </c>
      <c r="C320" s="205">
        <v>7</v>
      </c>
      <c r="D320" s="198"/>
      <c r="E320" s="198"/>
      <c r="F320" s="198"/>
      <c r="G320" s="198"/>
    </row>
    <row r="321" spans="1:7">
      <c r="A321" s="198"/>
      <c r="B321" s="204" t="s">
        <v>573</v>
      </c>
      <c r="C321" s="205">
        <v>7</v>
      </c>
      <c r="D321" s="198"/>
      <c r="E321" s="198"/>
      <c r="F321" s="198"/>
      <c r="G321" s="198"/>
    </row>
    <row r="322" spans="1:7">
      <c r="A322" s="198"/>
      <c r="B322" s="204" t="s">
        <v>1080</v>
      </c>
      <c r="C322" s="205">
        <v>4</v>
      </c>
      <c r="D322" s="198"/>
      <c r="E322" s="198"/>
      <c r="F322" s="198"/>
      <c r="G322" s="198"/>
    </row>
    <row r="323" spans="1:7">
      <c r="A323" s="198"/>
      <c r="B323" s="204" t="s">
        <v>358</v>
      </c>
      <c r="C323" s="205">
        <v>1</v>
      </c>
      <c r="D323" s="198"/>
      <c r="E323" s="198"/>
      <c r="F323" s="198"/>
      <c r="G323" s="198"/>
    </row>
    <row r="324" spans="1:7">
      <c r="A324" s="198"/>
      <c r="B324" s="204" t="s">
        <v>1058</v>
      </c>
      <c r="C324" s="205">
        <v>11</v>
      </c>
      <c r="D324" s="198"/>
      <c r="E324" s="198"/>
      <c r="F324" s="198"/>
      <c r="G324" s="198"/>
    </row>
    <row r="325" spans="1:7">
      <c r="A325" s="198"/>
      <c r="B325" s="206" t="s">
        <v>956</v>
      </c>
      <c r="C325" s="207">
        <v>1</v>
      </c>
      <c r="D325" s="198"/>
      <c r="E325" s="198"/>
      <c r="F325" s="198"/>
      <c r="G325" s="198"/>
    </row>
    <row r="326" spans="1:7">
      <c r="A326" s="198"/>
      <c r="B326" s="198"/>
      <c r="C326" s="198"/>
      <c r="D326" s="198"/>
      <c r="E326" s="198"/>
      <c r="F326" s="198"/>
      <c r="G326" s="198"/>
    </row>
    <row r="327" spans="1:7">
      <c r="A327" s="198"/>
      <c r="B327" s="198"/>
      <c r="C327" s="198"/>
      <c r="D327" s="198"/>
      <c r="E327" s="198"/>
      <c r="F327" s="198"/>
      <c r="G327" s="198"/>
    </row>
    <row r="328" spans="1:7">
      <c r="A328" s="198"/>
      <c r="B328" s="198"/>
      <c r="C328" s="198"/>
      <c r="D328" s="198"/>
      <c r="E328" s="198"/>
      <c r="F328" s="198"/>
      <c r="G328" s="198"/>
    </row>
    <row r="329" spans="1:7">
      <c r="A329" s="198"/>
      <c r="B329" s="198"/>
      <c r="C329" s="198"/>
      <c r="D329" s="198"/>
      <c r="E329" s="198"/>
      <c r="F329" s="198"/>
      <c r="G329" s="198"/>
    </row>
    <row r="330" spans="1:7">
      <c r="A330" s="199" t="s">
        <v>1327</v>
      </c>
      <c r="B330" s="198"/>
      <c r="C330" s="198"/>
      <c r="D330" s="198"/>
      <c r="E330" s="198"/>
      <c r="F330" s="198"/>
      <c r="G330" s="198"/>
    </row>
    <row r="331" spans="1:7">
      <c r="A331" s="198"/>
      <c r="B331" s="200" t="s">
        <v>1300</v>
      </c>
      <c r="C331" s="201"/>
      <c r="D331" s="198"/>
      <c r="E331" s="198"/>
      <c r="F331" s="198"/>
      <c r="G331" s="198"/>
    </row>
    <row r="332" spans="1:7">
      <c r="A332" s="198"/>
      <c r="B332" s="200" t="s">
        <v>0</v>
      </c>
      <c r="C332" s="201" t="s">
        <v>1301</v>
      </c>
      <c r="D332" s="198"/>
      <c r="E332" s="198"/>
      <c r="F332" s="198"/>
      <c r="G332" s="198"/>
    </row>
    <row r="333" spans="1:7">
      <c r="A333" s="198"/>
      <c r="B333" s="202" t="s">
        <v>1027</v>
      </c>
      <c r="C333" s="203">
        <v>2</v>
      </c>
      <c r="D333" s="198"/>
      <c r="E333" s="198"/>
      <c r="F333" s="198"/>
      <c r="G333" s="198"/>
    </row>
    <row r="334" spans="1:7">
      <c r="A334" s="198"/>
      <c r="B334" s="204" t="s">
        <v>1060</v>
      </c>
      <c r="C334" s="205">
        <v>2</v>
      </c>
      <c r="D334" s="198"/>
      <c r="E334" s="198"/>
      <c r="F334" s="198"/>
      <c r="G334" s="198"/>
    </row>
    <row r="335" spans="1:7">
      <c r="A335" s="198"/>
      <c r="B335" s="204" t="s">
        <v>128</v>
      </c>
      <c r="C335" s="205">
        <v>4</v>
      </c>
      <c r="D335" s="198"/>
      <c r="E335" s="198"/>
      <c r="F335" s="198"/>
      <c r="G335" s="198"/>
    </row>
    <row r="336" spans="1:7">
      <c r="A336" s="198"/>
      <c r="B336" s="204" t="s">
        <v>154</v>
      </c>
      <c r="C336" s="205">
        <v>3</v>
      </c>
      <c r="D336" s="198"/>
      <c r="E336" s="198"/>
      <c r="F336" s="198"/>
      <c r="G336" s="198"/>
    </row>
    <row r="337" spans="1:7">
      <c r="A337" s="198"/>
      <c r="B337" s="204" t="s">
        <v>815</v>
      </c>
      <c r="C337" s="205">
        <v>2</v>
      </c>
      <c r="D337" s="198"/>
      <c r="E337" s="198"/>
      <c r="F337" s="198"/>
      <c r="G337" s="198"/>
    </row>
    <row r="338" spans="1:7">
      <c r="A338" s="198"/>
      <c r="B338" s="204" t="s">
        <v>412</v>
      </c>
      <c r="C338" s="205">
        <v>1</v>
      </c>
      <c r="D338" s="198"/>
      <c r="E338" s="198"/>
      <c r="F338" s="198"/>
      <c r="G338" s="198"/>
    </row>
    <row r="339" spans="1:7">
      <c r="A339" s="198"/>
      <c r="B339" s="204" t="s">
        <v>508</v>
      </c>
      <c r="C339" s="205">
        <v>13</v>
      </c>
      <c r="D339" s="198"/>
      <c r="E339" s="198"/>
      <c r="F339" s="198"/>
      <c r="G339" s="198"/>
    </row>
    <row r="340" spans="1:7">
      <c r="A340" s="198"/>
      <c r="B340" s="204" t="s">
        <v>573</v>
      </c>
      <c r="C340" s="205">
        <v>9</v>
      </c>
      <c r="D340" s="198"/>
      <c r="E340" s="198"/>
      <c r="F340" s="198"/>
      <c r="G340" s="198"/>
    </row>
    <row r="341" spans="1:7">
      <c r="A341" s="198"/>
      <c r="B341" s="204" t="s">
        <v>306</v>
      </c>
      <c r="C341" s="205">
        <v>7.5</v>
      </c>
      <c r="D341" s="198"/>
      <c r="E341" s="198"/>
      <c r="F341" s="198"/>
      <c r="G341" s="198"/>
    </row>
    <row r="342" spans="1:7">
      <c r="A342" s="198"/>
      <c r="B342" s="204" t="s">
        <v>1059</v>
      </c>
      <c r="C342" s="205">
        <v>2</v>
      </c>
      <c r="D342" s="198"/>
      <c r="E342" s="198"/>
      <c r="F342" s="198"/>
      <c r="G342" s="198"/>
    </row>
    <row r="343" spans="1:7">
      <c r="A343" s="198"/>
      <c r="B343" s="204" t="s">
        <v>333</v>
      </c>
      <c r="C343" s="205">
        <v>2</v>
      </c>
      <c r="D343" s="198"/>
      <c r="E343" s="198"/>
      <c r="F343" s="198"/>
      <c r="G343" s="198"/>
    </row>
    <row r="344" spans="1:7">
      <c r="A344" s="198"/>
      <c r="B344" s="204" t="s">
        <v>769</v>
      </c>
      <c r="C344" s="205">
        <v>2</v>
      </c>
      <c r="D344" s="198"/>
      <c r="E344" s="198"/>
      <c r="F344" s="198"/>
      <c r="G344" s="198"/>
    </row>
    <row r="345" spans="1:7">
      <c r="A345" s="198"/>
      <c r="B345" s="204" t="s">
        <v>664</v>
      </c>
      <c r="C345" s="205">
        <v>8.5</v>
      </c>
      <c r="D345" s="198"/>
      <c r="E345" s="198"/>
      <c r="F345" s="198"/>
      <c r="G345" s="198"/>
    </row>
    <row r="346" spans="1:7">
      <c r="A346" s="198"/>
      <c r="B346" s="204" t="s">
        <v>800</v>
      </c>
      <c r="C346" s="205">
        <v>0</v>
      </c>
      <c r="D346" s="198"/>
      <c r="E346" s="198"/>
      <c r="F346" s="198"/>
      <c r="G346" s="198"/>
    </row>
    <row r="347" spans="1:7">
      <c r="A347" s="198"/>
      <c r="B347" s="204" t="s">
        <v>1058</v>
      </c>
      <c r="C347" s="205">
        <v>6</v>
      </c>
      <c r="D347" s="198"/>
      <c r="E347" s="198"/>
      <c r="F347" s="198"/>
      <c r="G347" s="198"/>
    </row>
    <row r="348" spans="1:7">
      <c r="A348" s="198"/>
      <c r="B348" s="206" t="s">
        <v>1001</v>
      </c>
      <c r="C348" s="207">
        <v>3</v>
      </c>
      <c r="D348" s="198"/>
      <c r="E348" s="198"/>
      <c r="F348" s="198"/>
      <c r="G348" s="198"/>
    </row>
    <row r="349" spans="1:7">
      <c r="A349" s="198"/>
      <c r="B349" s="198"/>
      <c r="C349" s="198"/>
      <c r="D349" s="198"/>
      <c r="E349" s="198"/>
      <c r="F349" s="198"/>
      <c r="G349" s="198"/>
    </row>
    <row r="350" spans="1:7">
      <c r="A350" s="198"/>
      <c r="B350" s="198"/>
      <c r="C350" s="198"/>
      <c r="D350" s="198"/>
      <c r="E350" s="198"/>
      <c r="F350" s="198"/>
      <c r="G350" s="198"/>
    </row>
    <row r="351" spans="1:7">
      <c r="A351" s="198"/>
      <c r="B351" s="198"/>
      <c r="C351" s="198"/>
      <c r="D351" s="198"/>
      <c r="E351" s="198"/>
      <c r="F351" s="198"/>
      <c r="G351" s="198"/>
    </row>
    <row r="352" spans="1:7">
      <c r="A352" s="199" t="s">
        <v>1328</v>
      </c>
      <c r="B352" s="198"/>
      <c r="C352" s="198"/>
      <c r="D352" s="198"/>
      <c r="E352" s="198"/>
      <c r="F352" s="198"/>
      <c r="G352" s="198"/>
    </row>
    <row r="353" spans="1:7">
      <c r="A353" s="198"/>
      <c r="B353" s="200" t="s">
        <v>1300</v>
      </c>
      <c r="C353" s="201"/>
      <c r="D353" s="198"/>
      <c r="E353" s="198"/>
      <c r="F353" s="198"/>
      <c r="G353" s="198"/>
    </row>
    <row r="354" spans="1:7">
      <c r="A354" s="198"/>
      <c r="B354" s="200" t="s">
        <v>0</v>
      </c>
      <c r="C354" s="201" t="s">
        <v>1301</v>
      </c>
      <c r="D354" s="198"/>
      <c r="E354" s="198"/>
      <c r="F354" s="198"/>
      <c r="G354" s="198"/>
    </row>
    <row r="355" spans="1:7">
      <c r="A355" s="198"/>
      <c r="B355" s="202" t="s">
        <v>102</v>
      </c>
      <c r="C355" s="203">
        <v>1</v>
      </c>
      <c r="D355" s="198"/>
      <c r="E355" s="198"/>
      <c r="F355" s="198"/>
      <c r="G355" s="198"/>
    </row>
    <row r="356" spans="1:7">
      <c r="A356" s="198"/>
      <c r="B356" s="204" t="s">
        <v>1060</v>
      </c>
      <c r="C356" s="205">
        <v>2</v>
      </c>
      <c r="D356" s="198"/>
      <c r="E356" s="198"/>
      <c r="F356" s="198"/>
      <c r="G356" s="198"/>
    </row>
    <row r="357" spans="1:7">
      <c r="A357" s="198"/>
      <c r="B357" s="204" t="s">
        <v>154</v>
      </c>
      <c r="C357" s="205">
        <v>11</v>
      </c>
      <c r="D357" s="198"/>
      <c r="E357" s="198"/>
      <c r="F357" s="198"/>
      <c r="G357" s="198"/>
    </row>
    <row r="358" spans="1:7">
      <c r="A358" s="198"/>
      <c r="B358" s="204" t="s">
        <v>815</v>
      </c>
      <c r="C358" s="205">
        <v>1</v>
      </c>
      <c r="D358" s="198"/>
      <c r="E358" s="198"/>
      <c r="F358" s="198"/>
      <c r="G358" s="198"/>
    </row>
    <row r="359" spans="1:7">
      <c r="A359" s="198"/>
      <c r="B359" s="204" t="s">
        <v>573</v>
      </c>
      <c r="C359" s="205">
        <v>2</v>
      </c>
      <c r="D359" s="198"/>
      <c r="E359" s="198"/>
      <c r="F359" s="198"/>
      <c r="G359" s="198"/>
    </row>
    <row r="360" spans="1:7">
      <c r="A360" s="198"/>
      <c r="B360" s="204" t="s">
        <v>1059</v>
      </c>
      <c r="C360" s="205">
        <v>2</v>
      </c>
      <c r="D360" s="198"/>
      <c r="E360" s="198"/>
      <c r="F360" s="198"/>
      <c r="G360" s="198"/>
    </row>
    <row r="361" spans="1:7">
      <c r="A361" s="198"/>
      <c r="B361" s="204" t="s">
        <v>769</v>
      </c>
      <c r="C361" s="205">
        <v>12</v>
      </c>
      <c r="D361" s="198"/>
      <c r="E361" s="198"/>
      <c r="F361" s="198"/>
      <c r="G361" s="198"/>
    </row>
    <row r="362" spans="1:7">
      <c r="A362" s="198"/>
      <c r="B362" s="204" t="s">
        <v>1058</v>
      </c>
      <c r="C362" s="205">
        <v>2</v>
      </c>
      <c r="D362" s="198"/>
      <c r="E362" s="198"/>
      <c r="F362" s="198"/>
      <c r="G362" s="198"/>
    </row>
    <row r="363" spans="1:7">
      <c r="A363" s="198"/>
      <c r="B363" s="204" t="s">
        <v>1001</v>
      </c>
      <c r="C363" s="205">
        <v>0</v>
      </c>
      <c r="D363" s="198"/>
      <c r="E363" s="198"/>
      <c r="F363" s="198"/>
      <c r="G363" s="198"/>
    </row>
    <row r="364" spans="1:7">
      <c r="A364" s="198"/>
      <c r="B364" s="204" t="s">
        <v>956</v>
      </c>
      <c r="C364" s="205">
        <v>4</v>
      </c>
      <c r="D364" s="198"/>
      <c r="E364" s="198"/>
      <c r="F364" s="198"/>
      <c r="G364" s="198"/>
    </row>
    <row r="365" spans="1:7">
      <c r="A365" s="198"/>
      <c r="B365" s="206" t="s">
        <v>1097</v>
      </c>
      <c r="C365" s="207">
        <v>6</v>
      </c>
      <c r="D365" s="198"/>
      <c r="E365" s="198"/>
      <c r="F365" s="198"/>
      <c r="G365" s="198"/>
    </row>
    <row r="366" spans="1:7">
      <c r="A366" s="198"/>
      <c r="B366" s="198"/>
      <c r="C366" s="198"/>
      <c r="D366" s="198"/>
      <c r="E366" s="198"/>
      <c r="F366" s="198"/>
      <c r="G366" s="198"/>
    </row>
    <row r="367" spans="1:7">
      <c r="A367" s="198"/>
      <c r="B367" s="198"/>
      <c r="C367" s="198"/>
      <c r="D367" s="198"/>
      <c r="E367" s="198"/>
      <c r="F367" s="198"/>
      <c r="G367" s="198"/>
    </row>
    <row r="368" spans="1:7">
      <c r="A368" s="198"/>
      <c r="B368" s="198"/>
      <c r="C368" s="198"/>
      <c r="D368" s="198"/>
      <c r="E368" s="198"/>
      <c r="F368" s="198"/>
      <c r="G368" s="198"/>
    </row>
    <row r="369" spans="1:7">
      <c r="A369" s="199" t="s">
        <v>1329</v>
      </c>
      <c r="B369" s="198"/>
      <c r="C369" s="198"/>
      <c r="D369" s="198"/>
      <c r="E369" s="198"/>
      <c r="F369" s="198"/>
      <c r="G369" s="198"/>
    </row>
    <row r="370" spans="1:7">
      <c r="A370" s="198"/>
      <c r="B370" s="200" t="s">
        <v>1300</v>
      </c>
      <c r="C370" s="201"/>
      <c r="D370" s="198"/>
      <c r="E370" s="198"/>
      <c r="F370" s="198"/>
      <c r="G370" s="198"/>
    </row>
    <row r="371" spans="1:7">
      <c r="A371" s="198"/>
      <c r="B371" s="200" t="s">
        <v>0</v>
      </c>
      <c r="C371" s="201" t="s">
        <v>1301</v>
      </c>
      <c r="D371" s="198"/>
      <c r="E371" s="198"/>
      <c r="F371" s="198"/>
      <c r="G371" s="198"/>
    </row>
    <row r="372" spans="1:7">
      <c r="A372" s="198"/>
      <c r="B372" s="202" t="s">
        <v>102</v>
      </c>
      <c r="C372" s="203">
        <v>1</v>
      </c>
      <c r="D372" s="198"/>
      <c r="E372" s="198"/>
      <c r="F372" s="198"/>
      <c r="G372" s="198"/>
    </row>
    <row r="373" spans="1:7">
      <c r="A373" s="198"/>
      <c r="B373" s="204" t="s">
        <v>1167</v>
      </c>
      <c r="C373" s="205">
        <v>2</v>
      </c>
      <c r="D373" s="198"/>
      <c r="E373" s="198"/>
      <c r="F373" s="198"/>
      <c r="G373" s="198"/>
    </row>
    <row r="374" spans="1:7">
      <c r="A374" s="198"/>
      <c r="B374" s="204" t="s">
        <v>1060</v>
      </c>
      <c r="C374" s="205">
        <v>4</v>
      </c>
      <c r="D374" s="198"/>
      <c r="E374" s="198"/>
      <c r="F374" s="198"/>
      <c r="G374" s="198"/>
    </row>
    <row r="375" spans="1:7">
      <c r="A375" s="198"/>
      <c r="B375" s="204" t="s">
        <v>154</v>
      </c>
      <c r="C375" s="205">
        <v>13</v>
      </c>
      <c r="D375" s="198"/>
      <c r="E375" s="198"/>
      <c r="F375" s="198"/>
      <c r="G375" s="198"/>
    </row>
    <row r="376" spans="1:7">
      <c r="A376" s="198"/>
      <c r="B376" s="204" t="s">
        <v>815</v>
      </c>
      <c r="C376" s="205">
        <v>12</v>
      </c>
      <c r="D376" s="198"/>
      <c r="E376" s="198"/>
      <c r="F376" s="198"/>
      <c r="G376" s="198"/>
    </row>
    <row r="377" spans="1:7">
      <c r="A377" s="198"/>
      <c r="B377" s="204" t="s">
        <v>412</v>
      </c>
      <c r="C377" s="205">
        <v>2</v>
      </c>
      <c r="D377" s="198"/>
      <c r="E377" s="198"/>
      <c r="F377" s="198"/>
      <c r="G377" s="198"/>
    </row>
    <row r="378" spans="1:7">
      <c r="A378" s="198"/>
      <c r="B378" s="204" t="s">
        <v>508</v>
      </c>
      <c r="C378" s="205">
        <v>7</v>
      </c>
      <c r="D378" s="198"/>
      <c r="E378" s="198"/>
      <c r="F378" s="198"/>
      <c r="G378" s="198"/>
    </row>
    <row r="379" spans="1:7">
      <c r="A379" s="198"/>
      <c r="B379" s="204" t="s">
        <v>573</v>
      </c>
      <c r="C379" s="205">
        <v>3</v>
      </c>
      <c r="D379" s="198"/>
      <c r="E379" s="198"/>
      <c r="F379" s="198"/>
      <c r="G379" s="198"/>
    </row>
    <row r="380" spans="1:7">
      <c r="A380" s="198"/>
      <c r="B380" s="204" t="s">
        <v>743</v>
      </c>
      <c r="C380" s="205">
        <v>1</v>
      </c>
      <c r="D380" s="198"/>
      <c r="E380" s="198"/>
      <c r="F380" s="198"/>
      <c r="G380" s="198"/>
    </row>
    <row r="381" spans="1:7">
      <c r="A381" s="198"/>
      <c r="B381" s="204" t="s">
        <v>1059</v>
      </c>
      <c r="C381" s="205">
        <v>1</v>
      </c>
      <c r="D381" s="198"/>
      <c r="E381" s="198"/>
      <c r="F381" s="198"/>
      <c r="G381" s="198"/>
    </row>
    <row r="382" spans="1:7">
      <c r="A382" s="198"/>
      <c r="B382" s="204" t="s">
        <v>769</v>
      </c>
      <c r="C382" s="205">
        <v>3</v>
      </c>
      <c r="D382" s="198"/>
      <c r="E382" s="198"/>
      <c r="F382" s="198"/>
      <c r="G382" s="198"/>
    </row>
    <row r="383" spans="1:7">
      <c r="A383" s="198"/>
      <c r="B383" s="204" t="s">
        <v>664</v>
      </c>
      <c r="C383" s="205">
        <v>3</v>
      </c>
      <c r="D383" s="198"/>
      <c r="E383" s="198"/>
      <c r="F383" s="198"/>
      <c r="G383" s="198"/>
    </row>
    <row r="384" spans="1:7">
      <c r="A384" s="198"/>
      <c r="B384" s="204" t="s">
        <v>1058</v>
      </c>
      <c r="C384" s="205">
        <v>3</v>
      </c>
      <c r="D384" s="198"/>
      <c r="E384" s="198"/>
      <c r="F384" s="198"/>
      <c r="G384" s="198"/>
    </row>
    <row r="385" spans="1:7">
      <c r="A385" s="198"/>
      <c r="B385" s="204" t="s">
        <v>1001</v>
      </c>
      <c r="C385" s="205">
        <v>1</v>
      </c>
      <c r="D385" s="198"/>
      <c r="E385" s="198"/>
      <c r="F385" s="198"/>
      <c r="G385" s="198"/>
    </row>
    <row r="386" spans="1:7">
      <c r="A386" s="198"/>
      <c r="B386" s="206" t="s">
        <v>956</v>
      </c>
      <c r="C386" s="207">
        <v>5</v>
      </c>
      <c r="D386" s="198"/>
      <c r="E386" s="198"/>
      <c r="F386" s="198"/>
      <c r="G386" s="198"/>
    </row>
    <row r="387" spans="1:7">
      <c r="A387" s="198"/>
      <c r="B387" s="198"/>
      <c r="C387" s="198"/>
      <c r="D387" s="198"/>
      <c r="E387" s="198"/>
      <c r="F387" s="198"/>
      <c r="G387" s="198"/>
    </row>
  </sheetData>
  <pageMargins left="0.23622047244094491" right="0.23622047244094491" top="0.74803149606299213" bottom="0.74803149606299213" header="0.31496062992125984" footer="0.31496062992125984"/>
  <pageSetup fitToHeight="10" orientation="portrait" r:id="rId3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I11"/>
  <sheetViews>
    <sheetView workbookViewId="0">
      <selection activeCell="F16" sqref="F16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441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1131</v>
      </c>
      <c r="B2" s="230"/>
      <c r="C2" s="230"/>
      <c r="D2" s="93" t="s">
        <v>1127</v>
      </c>
      <c r="E2" s="88"/>
      <c r="F2" s="92" t="s">
        <v>1120</v>
      </c>
      <c r="G2" s="227" t="s">
        <v>1357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4</v>
      </c>
      <c r="B4" s="83" t="s">
        <v>374</v>
      </c>
      <c r="C4" s="83" t="s">
        <v>375</v>
      </c>
      <c r="D4" s="83">
        <v>1996</v>
      </c>
      <c r="E4" s="83" t="s">
        <v>358</v>
      </c>
      <c r="F4" s="178">
        <v>12.64</v>
      </c>
      <c r="G4" s="76">
        <v>1</v>
      </c>
      <c r="H4" s="76">
        <v>1</v>
      </c>
      <c r="I4" s="76">
        <v>8</v>
      </c>
    </row>
    <row r="5" spans="1:9" s="68" customFormat="1" ht="15" customHeight="1">
      <c r="A5" s="72">
        <v>3</v>
      </c>
      <c r="B5" s="83" t="s">
        <v>418</v>
      </c>
      <c r="C5" s="83" t="s">
        <v>423</v>
      </c>
      <c r="D5" s="83"/>
      <c r="E5" s="83" t="s">
        <v>412</v>
      </c>
      <c r="F5" s="178">
        <v>13.43</v>
      </c>
      <c r="G5" s="115">
        <v>2</v>
      </c>
      <c r="H5" s="115">
        <v>2</v>
      </c>
      <c r="I5" s="115">
        <v>6</v>
      </c>
    </row>
    <row r="6" spans="1:9" s="68" customFormat="1" ht="15" customHeight="1">
      <c r="A6" s="67">
        <v>6</v>
      </c>
      <c r="B6" s="83" t="s">
        <v>843</v>
      </c>
      <c r="C6" s="83" t="s">
        <v>598</v>
      </c>
      <c r="D6" s="83">
        <v>1996</v>
      </c>
      <c r="E6" s="83" t="s">
        <v>815</v>
      </c>
      <c r="F6" s="178">
        <v>13.67</v>
      </c>
      <c r="G6" s="76">
        <v>3</v>
      </c>
      <c r="H6" s="76">
        <v>3</v>
      </c>
      <c r="I6" s="76">
        <v>5</v>
      </c>
    </row>
    <row r="7" spans="1:9" s="68" customFormat="1" ht="15" customHeight="1">
      <c r="A7" s="72">
        <v>2</v>
      </c>
      <c r="B7" s="83" t="s">
        <v>470</v>
      </c>
      <c r="C7" s="83" t="s">
        <v>472</v>
      </c>
      <c r="D7" s="83">
        <v>1993</v>
      </c>
      <c r="E7" s="83" t="s">
        <v>466</v>
      </c>
      <c r="F7" s="178">
        <v>14.14</v>
      </c>
      <c r="G7" s="76">
        <v>4</v>
      </c>
      <c r="H7" s="76">
        <v>4</v>
      </c>
      <c r="I7" s="76">
        <v>4</v>
      </c>
    </row>
    <row r="8" spans="1:9" s="68" customFormat="1" ht="15" customHeight="1">
      <c r="A8" s="72">
        <v>1</v>
      </c>
      <c r="B8" s="83" t="s">
        <v>536</v>
      </c>
      <c r="C8" s="83" t="s">
        <v>537</v>
      </c>
      <c r="D8" s="83">
        <v>1992</v>
      </c>
      <c r="E8" s="83" t="s">
        <v>508</v>
      </c>
      <c r="F8" s="178">
        <v>14.44</v>
      </c>
      <c r="G8" s="76">
        <v>5</v>
      </c>
      <c r="H8" s="76">
        <v>5</v>
      </c>
      <c r="I8" s="76">
        <v>3</v>
      </c>
    </row>
    <row r="9" spans="1:9" s="68" customFormat="1" ht="15" customHeight="1">
      <c r="A9" s="67">
        <v>5</v>
      </c>
      <c r="B9" s="83" t="s">
        <v>672</v>
      </c>
      <c r="C9" s="83" t="s">
        <v>127</v>
      </c>
      <c r="D9" s="83">
        <v>1995</v>
      </c>
      <c r="E9" s="83" t="s">
        <v>664</v>
      </c>
      <c r="F9" s="178">
        <v>15.85</v>
      </c>
      <c r="G9" s="76">
        <v>6</v>
      </c>
      <c r="H9" s="76">
        <v>6</v>
      </c>
      <c r="I9" s="76">
        <v>2</v>
      </c>
    </row>
    <row r="10" spans="1:9" s="68" customFormat="1" ht="15" customHeight="1">
      <c r="A10" s="72">
        <v>2</v>
      </c>
      <c r="B10" s="83" t="s">
        <v>549</v>
      </c>
      <c r="C10" s="83" t="s">
        <v>513</v>
      </c>
      <c r="D10" s="83">
        <v>1996</v>
      </c>
      <c r="E10" s="83" t="s">
        <v>508</v>
      </c>
      <c r="F10" s="179" t="s">
        <v>1168</v>
      </c>
      <c r="G10" s="138" t="s">
        <v>1168</v>
      </c>
      <c r="H10" s="76"/>
      <c r="I10" s="76">
        <v>0</v>
      </c>
    </row>
    <row r="11" spans="1:9" s="68" customFormat="1" ht="15" customHeight="1">
      <c r="A11" s="72">
        <v>3</v>
      </c>
      <c r="B11" s="83" t="s">
        <v>393</v>
      </c>
      <c r="C11" s="83" t="s">
        <v>394</v>
      </c>
      <c r="D11" s="83">
        <v>1995</v>
      </c>
      <c r="E11" s="83" t="s">
        <v>358</v>
      </c>
      <c r="F11" s="138" t="s">
        <v>1168</v>
      </c>
      <c r="G11" s="115" t="s">
        <v>1168</v>
      </c>
      <c r="H11" s="76"/>
      <c r="I11" s="76">
        <v>0</v>
      </c>
    </row>
  </sheetData>
  <autoFilter ref="A3:I11">
    <sortState ref="A4:I11">
      <sortCondition ref="F3:F11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7"/>
  <sheetViews>
    <sheetView zoomScaleNormal="100" workbookViewId="0">
      <selection activeCell="M10" sqref="M10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6384" width="9.109375" style="25"/>
  </cols>
  <sheetData>
    <row r="1" spans="1:9" ht="2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1133</v>
      </c>
      <c r="B2" s="230"/>
      <c r="C2" s="230"/>
      <c r="D2" s="93" t="s">
        <v>1127</v>
      </c>
      <c r="E2" s="88"/>
      <c r="F2" s="92" t="s">
        <v>1120</v>
      </c>
      <c r="G2" s="227" t="s">
        <v>1356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108" t="s">
        <v>85</v>
      </c>
      <c r="H3" s="109" t="s">
        <v>1094</v>
      </c>
      <c r="I3" s="109" t="s">
        <v>1095</v>
      </c>
    </row>
    <row r="4" spans="1:9" ht="15.6">
      <c r="A4" s="29">
        <v>5</v>
      </c>
      <c r="B4" s="20" t="s">
        <v>496</v>
      </c>
      <c r="C4" s="20" t="s">
        <v>497</v>
      </c>
      <c r="D4" s="20">
        <v>1971</v>
      </c>
      <c r="E4" s="20" t="s">
        <v>478</v>
      </c>
      <c r="F4" s="189">
        <v>14.93</v>
      </c>
      <c r="G4" s="31">
        <v>1</v>
      </c>
      <c r="H4" s="31">
        <v>1</v>
      </c>
      <c r="I4" s="31">
        <v>8</v>
      </c>
    </row>
    <row r="5" spans="1:9" ht="15.6">
      <c r="A5" s="26">
        <v>3</v>
      </c>
      <c r="B5" s="20" t="s">
        <v>356</v>
      </c>
      <c r="C5" s="20" t="s">
        <v>387</v>
      </c>
      <c r="D5" s="20">
        <v>1980</v>
      </c>
      <c r="E5" s="20" t="s">
        <v>358</v>
      </c>
      <c r="F5" s="189">
        <v>15.12</v>
      </c>
      <c r="G5" s="31">
        <v>1</v>
      </c>
      <c r="H5" s="31">
        <v>2</v>
      </c>
      <c r="I5" s="31">
        <v>6</v>
      </c>
    </row>
    <row r="6" spans="1:9" ht="15.6">
      <c r="A6" s="26">
        <v>4</v>
      </c>
      <c r="B6" s="20" t="s">
        <v>565</v>
      </c>
      <c r="C6" s="20" t="s">
        <v>110</v>
      </c>
      <c r="D6" s="20">
        <v>1978</v>
      </c>
      <c r="E6" s="20" t="s">
        <v>508</v>
      </c>
      <c r="F6" s="189">
        <v>15.68</v>
      </c>
      <c r="G6" s="31">
        <v>2</v>
      </c>
      <c r="H6" s="31">
        <v>3</v>
      </c>
      <c r="I6" s="31">
        <v>5</v>
      </c>
    </row>
    <row r="7" spans="1:9" ht="15.6">
      <c r="A7" s="26">
        <v>2</v>
      </c>
      <c r="B7" s="20" t="s">
        <v>147</v>
      </c>
      <c r="C7" s="20" t="s">
        <v>148</v>
      </c>
      <c r="D7" s="20">
        <v>1971</v>
      </c>
      <c r="E7" s="20" t="s">
        <v>128</v>
      </c>
      <c r="F7" s="189">
        <v>16.09</v>
      </c>
      <c r="G7" s="31">
        <v>1</v>
      </c>
      <c r="H7" s="31">
        <v>4</v>
      </c>
      <c r="I7" s="31">
        <v>4</v>
      </c>
    </row>
    <row r="8" spans="1:9" ht="15.6">
      <c r="A8" s="26">
        <v>1</v>
      </c>
      <c r="B8" s="20" t="s">
        <v>198</v>
      </c>
      <c r="C8" s="20" t="s">
        <v>199</v>
      </c>
      <c r="D8" s="20" t="s">
        <v>179</v>
      </c>
      <c r="E8" s="20" t="s">
        <v>154</v>
      </c>
      <c r="F8" s="188">
        <v>16.510000000000002</v>
      </c>
      <c r="G8" s="31">
        <v>3</v>
      </c>
      <c r="H8" s="31">
        <v>5</v>
      </c>
      <c r="I8" s="27">
        <v>3</v>
      </c>
    </row>
    <row r="9" spans="1:9" ht="15.6">
      <c r="A9" s="29">
        <v>5</v>
      </c>
      <c r="B9" s="20" t="s">
        <v>252</v>
      </c>
      <c r="C9" s="20" t="s">
        <v>253</v>
      </c>
      <c r="D9" s="20" t="s">
        <v>254</v>
      </c>
      <c r="E9" s="20" t="s">
        <v>154</v>
      </c>
      <c r="F9" s="189">
        <v>16.53</v>
      </c>
      <c r="G9" s="31">
        <v>2</v>
      </c>
      <c r="H9" s="31">
        <v>6</v>
      </c>
      <c r="I9" s="31">
        <v>2</v>
      </c>
    </row>
    <row r="10" spans="1:9" ht="15.6">
      <c r="A10" s="26">
        <v>3</v>
      </c>
      <c r="B10" s="20" t="s">
        <v>297</v>
      </c>
      <c r="C10" s="20" t="s">
        <v>298</v>
      </c>
      <c r="D10" s="20">
        <v>1973</v>
      </c>
      <c r="E10" s="20" t="s">
        <v>1060</v>
      </c>
      <c r="F10" s="189">
        <v>16.66</v>
      </c>
      <c r="G10" s="27">
        <v>4</v>
      </c>
      <c r="H10" s="31">
        <v>7</v>
      </c>
      <c r="I10" s="31">
        <v>1</v>
      </c>
    </row>
    <row r="11" spans="1:9" ht="15.6">
      <c r="A11" s="26">
        <v>2</v>
      </c>
      <c r="B11" s="20" t="s">
        <v>565</v>
      </c>
      <c r="C11" s="20" t="s">
        <v>497</v>
      </c>
      <c r="D11" s="20">
        <v>1974</v>
      </c>
      <c r="E11" s="20" t="s">
        <v>508</v>
      </c>
      <c r="F11" s="189">
        <v>17.09</v>
      </c>
      <c r="G11" s="31">
        <v>5</v>
      </c>
      <c r="H11" s="31">
        <v>8</v>
      </c>
      <c r="I11" s="31">
        <v>1</v>
      </c>
    </row>
    <row r="12" spans="1:9" ht="15.6">
      <c r="A12" s="26">
        <v>2</v>
      </c>
      <c r="B12" s="20" t="s">
        <v>569</v>
      </c>
      <c r="C12" s="20" t="s">
        <v>570</v>
      </c>
      <c r="D12" s="20">
        <v>1972</v>
      </c>
      <c r="E12" s="20" t="s">
        <v>508</v>
      </c>
      <c r="F12" s="189">
        <v>17.75</v>
      </c>
      <c r="G12" s="31">
        <v>3</v>
      </c>
      <c r="H12" s="31">
        <v>9</v>
      </c>
      <c r="I12" s="31">
        <v>1</v>
      </c>
    </row>
    <row r="13" spans="1:9" ht="15.6">
      <c r="A13" s="29">
        <v>5</v>
      </c>
      <c r="B13" s="20" t="s">
        <v>680</v>
      </c>
      <c r="C13" s="20" t="s">
        <v>681</v>
      </c>
      <c r="D13" s="20">
        <v>1974</v>
      </c>
      <c r="E13" s="20" t="s">
        <v>664</v>
      </c>
      <c r="F13" s="189">
        <v>18.53</v>
      </c>
      <c r="G13" s="31">
        <v>2</v>
      </c>
      <c r="H13" s="31">
        <v>10</v>
      </c>
      <c r="I13" s="31">
        <v>1</v>
      </c>
    </row>
    <row r="14" spans="1:9" ht="15.6">
      <c r="A14" s="26">
        <v>4</v>
      </c>
      <c r="B14" s="20" t="s">
        <v>571</v>
      </c>
      <c r="C14" s="20" t="s">
        <v>288</v>
      </c>
      <c r="D14" s="20">
        <v>1971</v>
      </c>
      <c r="E14" s="20" t="s">
        <v>508</v>
      </c>
      <c r="F14" s="189">
        <v>18.72</v>
      </c>
      <c r="G14" s="31">
        <v>4</v>
      </c>
      <c r="H14" s="31">
        <v>11</v>
      </c>
      <c r="I14" s="31">
        <v>1</v>
      </c>
    </row>
    <row r="15" spans="1:9" ht="15.6">
      <c r="A15" s="26">
        <v>1</v>
      </c>
      <c r="B15" s="20" t="s">
        <v>520</v>
      </c>
      <c r="C15" s="20" t="s">
        <v>298</v>
      </c>
      <c r="D15" s="20">
        <v>1974</v>
      </c>
      <c r="E15" s="20" t="s">
        <v>664</v>
      </c>
      <c r="F15" s="188">
        <v>18.940000000000001</v>
      </c>
      <c r="G15" s="31">
        <v>3</v>
      </c>
      <c r="H15" s="31">
        <v>12</v>
      </c>
      <c r="I15" s="31">
        <v>1</v>
      </c>
    </row>
    <row r="16" spans="1:9" ht="15.6">
      <c r="A16" s="26">
        <v>3</v>
      </c>
      <c r="B16" s="20" t="s">
        <v>212</v>
      </c>
      <c r="C16" s="20" t="s">
        <v>213</v>
      </c>
      <c r="D16" s="20" t="s">
        <v>214</v>
      </c>
      <c r="E16" s="20" t="s">
        <v>154</v>
      </c>
      <c r="F16" s="189" t="s">
        <v>1168</v>
      </c>
      <c r="G16" s="27" t="s">
        <v>1168</v>
      </c>
      <c r="H16" s="31"/>
      <c r="I16" s="27">
        <v>0</v>
      </c>
    </row>
    <row r="17" spans="1:9" ht="15.6">
      <c r="A17" s="26">
        <v>4</v>
      </c>
      <c r="B17" s="20" t="s">
        <v>294</v>
      </c>
      <c r="C17" s="20" t="s">
        <v>295</v>
      </c>
      <c r="D17" s="20">
        <v>1972</v>
      </c>
      <c r="E17" s="20" t="s">
        <v>1060</v>
      </c>
      <c r="F17" s="189" t="s">
        <v>1168</v>
      </c>
      <c r="G17" s="31" t="s">
        <v>1168</v>
      </c>
      <c r="H17" s="31"/>
      <c r="I17" s="31">
        <v>0</v>
      </c>
    </row>
  </sheetData>
  <autoFilter ref="A3:I17">
    <sortState ref="A4:I17">
      <sortCondition ref="F3:F17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I8"/>
  <sheetViews>
    <sheetView workbookViewId="0">
      <selection activeCell="I9" sqref="I9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109375" style="25" customWidth="1"/>
    <col min="11" max="16384" width="9.109375" style="25"/>
  </cols>
  <sheetData>
    <row r="1" spans="1:9" ht="2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1132</v>
      </c>
      <c r="B2" s="230"/>
      <c r="C2" s="230"/>
      <c r="D2" s="93" t="s">
        <v>1127</v>
      </c>
      <c r="E2" s="88"/>
      <c r="F2" s="92" t="s">
        <v>1120</v>
      </c>
      <c r="G2" s="227" t="s">
        <v>1355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4</v>
      </c>
      <c r="B4" s="83" t="s">
        <v>501</v>
      </c>
      <c r="C4" s="83" t="s">
        <v>502</v>
      </c>
      <c r="D4" s="83">
        <v>1961</v>
      </c>
      <c r="E4" s="83" t="s">
        <v>478</v>
      </c>
      <c r="F4" s="178">
        <v>14.7</v>
      </c>
      <c r="G4" s="76">
        <v>1</v>
      </c>
      <c r="H4" s="76">
        <v>1</v>
      </c>
      <c r="I4" s="76">
        <v>8</v>
      </c>
    </row>
    <row r="5" spans="1:9" s="68" customFormat="1" ht="15" customHeight="1">
      <c r="A5" s="72">
        <v>3</v>
      </c>
      <c r="B5" s="83" t="s">
        <v>686</v>
      </c>
      <c r="C5" s="83" t="s">
        <v>687</v>
      </c>
      <c r="D5" s="83">
        <v>1966</v>
      </c>
      <c r="E5" s="83" t="s">
        <v>664</v>
      </c>
      <c r="F5" s="178">
        <v>15.43</v>
      </c>
      <c r="G5" s="115">
        <v>2</v>
      </c>
      <c r="H5" s="115">
        <v>2</v>
      </c>
      <c r="I5" s="115">
        <v>6</v>
      </c>
    </row>
    <row r="6" spans="1:9" s="68" customFormat="1" ht="15" customHeight="1">
      <c r="A6" s="72">
        <v>2</v>
      </c>
      <c r="B6" s="83" t="s">
        <v>872</v>
      </c>
      <c r="C6" s="83" t="s">
        <v>873</v>
      </c>
      <c r="D6" s="83">
        <v>1965</v>
      </c>
      <c r="E6" s="83" t="s">
        <v>815</v>
      </c>
      <c r="F6" s="178">
        <v>16.510000000000002</v>
      </c>
      <c r="G6" s="76">
        <v>3</v>
      </c>
      <c r="H6" s="76">
        <v>3</v>
      </c>
      <c r="I6" s="76">
        <v>5</v>
      </c>
    </row>
    <row r="7" spans="1:9" s="68" customFormat="1" ht="15" customHeight="1">
      <c r="A7" s="67">
        <v>5</v>
      </c>
      <c r="B7" s="83" t="s">
        <v>567</v>
      </c>
      <c r="C7" s="83" t="s">
        <v>568</v>
      </c>
      <c r="D7" s="83">
        <v>1965</v>
      </c>
      <c r="E7" s="83" t="s">
        <v>508</v>
      </c>
      <c r="F7" s="178">
        <v>16.86</v>
      </c>
      <c r="G7" s="76">
        <v>4</v>
      </c>
      <c r="H7" s="76">
        <v>4</v>
      </c>
      <c r="I7" s="76">
        <v>4</v>
      </c>
    </row>
    <row r="8" spans="1:9" s="68" customFormat="1" ht="15" customHeight="1">
      <c r="A8" s="72">
        <v>1</v>
      </c>
      <c r="B8" s="83" t="s">
        <v>390</v>
      </c>
      <c r="C8" s="83" t="s">
        <v>113</v>
      </c>
      <c r="D8" s="83">
        <v>1968</v>
      </c>
      <c r="E8" s="83" t="s">
        <v>358</v>
      </c>
      <c r="F8" s="170">
        <v>19.47</v>
      </c>
      <c r="G8" s="76">
        <v>5</v>
      </c>
      <c r="H8" s="76">
        <v>5</v>
      </c>
      <c r="I8" s="76">
        <v>3</v>
      </c>
    </row>
  </sheetData>
  <autoFilter ref="A3:I8">
    <sortState ref="A4:I8">
      <sortCondition ref="F3:F8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I30"/>
  <sheetViews>
    <sheetView workbookViewId="0">
      <selection activeCell="L15" sqref="L15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52" customWidth="1"/>
    <col min="7" max="7" width="9.6640625" style="140" customWidth="1"/>
    <col min="8" max="8" width="12.6640625" style="140" customWidth="1"/>
    <col min="9" max="9" width="9.6640625" style="140" customWidth="1"/>
    <col min="10" max="10" width="2.66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18">
      <c r="A2" s="229" t="s">
        <v>1134</v>
      </c>
      <c r="B2" s="230"/>
      <c r="C2" s="230"/>
      <c r="D2" s="93" t="s">
        <v>1135</v>
      </c>
      <c r="E2" s="88"/>
      <c r="F2" s="148" t="s">
        <v>1120</v>
      </c>
      <c r="G2" s="243" t="s">
        <v>1128</v>
      </c>
      <c r="H2" s="243"/>
      <c r="I2" s="244"/>
    </row>
    <row r="3" spans="1:9" s="87" customFormat="1" ht="31.2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149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4</v>
      </c>
      <c r="B4" s="83" t="s">
        <v>914</v>
      </c>
      <c r="C4" s="83" t="s">
        <v>915</v>
      </c>
      <c r="D4" s="83">
        <v>2001</v>
      </c>
      <c r="E4" s="83" t="s">
        <v>1058</v>
      </c>
      <c r="F4" s="150">
        <v>42.41</v>
      </c>
      <c r="G4" s="76">
        <v>1</v>
      </c>
      <c r="H4" s="76">
        <v>1</v>
      </c>
      <c r="I4" s="76">
        <v>8</v>
      </c>
    </row>
    <row r="5" spans="1:9" s="68" customFormat="1" ht="15" customHeight="1">
      <c r="A5" s="67">
        <v>1</v>
      </c>
      <c r="B5" s="83" t="s">
        <v>320</v>
      </c>
      <c r="C5" s="83" t="s">
        <v>321</v>
      </c>
      <c r="D5" s="83">
        <v>2002</v>
      </c>
      <c r="E5" s="83" t="s">
        <v>306</v>
      </c>
      <c r="F5" s="150">
        <v>42.84</v>
      </c>
      <c r="G5" s="76">
        <v>2</v>
      </c>
      <c r="H5" s="76">
        <v>2</v>
      </c>
      <c r="I5" s="76">
        <v>6</v>
      </c>
    </row>
    <row r="6" spans="1:9" s="68" customFormat="1" ht="15" customHeight="1">
      <c r="A6" s="72">
        <v>3</v>
      </c>
      <c r="B6" s="83" t="s">
        <v>722</v>
      </c>
      <c r="C6" s="83" t="s">
        <v>723</v>
      </c>
      <c r="D6" s="83">
        <v>2002</v>
      </c>
      <c r="E6" s="83" t="s">
        <v>664</v>
      </c>
      <c r="F6" s="150">
        <v>43.79</v>
      </c>
      <c r="G6" s="115">
        <v>1</v>
      </c>
      <c r="H6" s="76">
        <v>3</v>
      </c>
      <c r="I6" s="76">
        <v>5</v>
      </c>
    </row>
    <row r="7" spans="1:9" s="68" customFormat="1" ht="15" customHeight="1">
      <c r="A7" s="72">
        <v>4</v>
      </c>
      <c r="B7" s="83" t="s">
        <v>264</v>
      </c>
      <c r="C7" s="83" t="s">
        <v>288</v>
      </c>
      <c r="D7" s="83">
        <v>2001</v>
      </c>
      <c r="E7" s="83" t="s">
        <v>1060</v>
      </c>
      <c r="F7" s="150">
        <v>44.44</v>
      </c>
      <c r="G7" s="76">
        <v>2</v>
      </c>
      <c r="H7" s="76">
        <v>4</v>
      </c>
      <c r="I7" s="76">
        <v>4</v>
      </c>
    </row>
    <row r="8" spans="1:9" s="68" customFormat="1" ht="15" customHeight="1">
      <c r="A8" s="72">
        <v>1</v>
      </c>
      <c r="B8" s="83" t="s">
        <v>772</v>
      </c>
      <c r="C8" s="83" t="s">
        <v>773</v>
      </c>
      <c r="D8" s="83">
        <v>2001</v>
      </c>
      <c r="E8" s="83" t="s">
        <v>769</v>
      </c>
      <c r="F8" s="151">
        <v>45.23</v>
      </c>
      <c r="G8" s="76">
        <v>1</v>
      </c>
      <c r="H8" s="76">
        <v>5</v>
      </c>
      <c r="I8" s="76">
        <v>3</v>
      </c>
    </row>
    <row r="9" spans="1:9" s="68" customFormat="1" ht="15" customHeight="1">
      <c r="A9" s="72">
        <v>2</v>
      </c>
      <c r="B9" s="83" t="s">
        <v>762</v>
      </c>
      <c r="C9" s="83" t="s">
        <v>1119</v>
      </c>
      <c r="D9" s="83">
        <v>2001</v>
      </c>
      <c r="E9" s="83" t="s">
        <v>508</v>
      </c>
      <c r="F9" s="150">
        <v>45.6</v>
      </c>
      <c r="G9" s="115">
        <v>2</v>
      </c>
      <c r="H9" s="115">
        <v>6</v>
      </c>
      <c r="I9" s="115">
        <v>2</v>
      </c>
    </row>
    <row r="10" spans="1:9" s="68" customFormat="1" ht="15" customHeight="1">
      <c r="A10" s="72">
        <v>4</v>
      </c>
      <c r="B10" s="83" t="s">
        <v>476</v>
      </c>
      <c r="C10" s="83" t="s">
        <v>477</v>
      </c>
      <c r="D10" s="83">
        <v>2002</v>
      </c>
      <c r="E10" s="83" t="s">
        <v>478</v>
      </c>
      <c r="F10" s="150">
        <v>45.86</v>
      </c>
      <c r="G10" s="76">
        <v>1</v>
      </c>
      <c r="H10" s="76">
        <v>7</v>
      </c>
      <c r="I10" s="76">
        <v>1</v>
      </c>
    </row>
    <row r="11" spans="1:9" s="68" customFormat="1" ht="15" customHeight="1">
      <c r="A11" s="72">
        <v>2</v>
      </c>
      <c r="B11" s="83" t="s">
        <v>909</v>
      </c>
      <c r="C11" s="83" t="s">
        <v>920</v>
      </c>
      <c r="D11" s="83">
        <v>2001</v>
      </c>
      <c r="E11" s="83" t="s">
        <v>1058</v>
      </c>
      <c r="F11" s="150">
        <v>45.91</v>
      </c>
      <c r="G11" s="76">
        <v>3</v>
      </c>
      <c r="H11" s="115">
        <v>8</v>
      </c>
      <c r="I11" s="76">
        <v>1</v>
      </c>
    </row>
    <row r="12" spans="1:9" s="68" customFormat="1" ht="15" customHeight="1">
      <c r="A12" s="72">
        <v>3</v>
      </c>
      <c r="B12" s="83" t="s">
        <v>523</v>
      </c>
      <c r="C12" s="83" t="s">
        <v>524</v>
      </c>
      <c r="D12" s="83">
        <v>2001</v>
      </c>
      <c r="E12" s="83" t="s">
        <v>508</v>
      </c>
      <c r="F12" s="150">
        <v>46.45</v>
      </c>
      <c r="G12" s="76">
        <v>1</v>
      </c>
      <c r="H12" s="76">
        <v>9</v>
      </c>
      <c r="I12" s="76">
        <v>1</v>
      </c>
    </row>
    <row r="13" spans="1:9" s="68" customFormat="1" ht="15" customHeight="1">
      <c r="A13" s="72">
        <v>5</v>
      </c>
      <c r="B13" s="83" t="s">
        <v>207</v>
      </c>
      <c r="C13" s="83" t="s">
        <v>208</v>
      </c>
      <c r="D13" s="83" t="s">
        <v>194</v>
      </c>
      <c r="E13" s="83" t="s">
        <v>154</v>
      </c>
      <c r="F13" s="150">
        <v>46.66</v>
      </c>
      <c r="G13" s="76">
        <v>4</v>
      </c>
      <c r="H13" s="115">
        <v>10</v>
      </c>
      <c r="I13" s="76">
        <v>1</v>
      </c>
    </row>
    <row r="14" spans="1:9" s="68" customFormat="1" ht="15" customHeight="1">
      <c r="A14" s="72">
        <v>3</v>
      </c>
      <c r="B14" s="83" t="s">
        <v>397</v>
      </c>
      <c r="C14" s="83" t="s">
        <v>398</v>
      </c>
      <c r="D14" s="83">
        <v>2002</v>
      </c>
      <c r="E14" s="83" t="s">
        <v>358</v>
      </c>
      <c r="F14" s="150">
        <v>47.76</v>
      </c>
      <c r="G14" s="76">
        <v>2</v>
      </c>
      <c r="H14" s="76">
        <v>11</v>
      </c>
      <c r="I14" s="76">
        <v>1</v>
      </c>
    </row>
    <row r="15" spans="1:9" s="68" customFormat="1" ht="15" customHeight="1">
      <c r="A15" s="72">
        <v>3</v>
      </c>
      <c r="B15" s="83" t="s">
        <v>1003</v>
      </c>
      <c r="C15" s="83" t="s">
        <v>507</v>
      </c>
      <c r="D15" s="83">
        <v>2001</v>
      </c>
      <c r="E15" s="83" t="s">
        <v>1001</v>
      </c>
      <c r="F15" s="151">
        <v>47.87</v>
      </c>
      <c r="G15" s="76">
        <v>3</v>
      </c>
      <c r="H15" s="115">
        <v>12</v>
      </c>
      <c r="I15" s="76">
        <v>1</v>
      </c>
    </row>
    <row r="16" spans="1:9" s="68" customFormat="1" ht="15" customHeight="1">
      <c r="A16" s="72">
        <v>3</v>
      </c>
      <c r="B16" s="83" t="s">
        <v>320</v>
      </c>
      <c r="C16" s="83" t="s">
        <v>321</v>
      </c>
      <c r="D16" s="83">
        <v>2002</v>
      </c>
      <c r="E16" s="83" t="s">
        <v>306</v>
      </c>
      <c r="F16" s="150">
        <v>48.19</v>
      </c>
      <c r="G16" s="115">
        <v>5</v>
      </c>
      <c r="H16" s="76">
        <v>13</v>
      </c>
      <c r="I16" s="115">
        <v>1</v>
      </c>
    </row>
    <row r="17" spans="1:9" s="68" customFormat="1" ht="15" customHeight="1">
      <c r="A17" s="72">
        <v>2</v>
      </c>
      <c r="B17" s="83" t="s">
        <v>606</v>
      </c>
      <c r="C17" s="83" t="s">
        <v>398</v>
      </c>
      <c r="D17" s="83">
        <v>2001</v>
      </c>
      <c r="E17" s="83" t="s">
        <v>573</v>
      </c>
      <c r="F17" s="150">
        <v>48.61</v>
      </c>
      <c r="G17" s="76">
        <v>3</v>
      </c>
      <c r="H17" s="115">
        <v>14</v>
      </c>
      <c r="I17" s="76">
        <v>1</v>
      </c>
    </row>
    <row r="18" spans="1:9" s="68" customFormat="1" ht="15" customHeight="1">
      <c r="A18" s="67">
        <v>5</v>
      </c>
      <c r="B18" s="83" t="s">
        <v>770</v>
      </c>
      <c r="C18" s="83" t="s">
        <v>528</v>
      </c>
      <c r="D18" s="83">
        <v>2001</v>
      </c>
      <c r="E18" s="83" t="s">
        <v>769</v>
      </c>
      <c r="F18" s="151">
        <v>48.73</v>
      </c>
      <c r="G18" s="76">
        <v>4</v>
      </c>
      <c r="H18" s="76">
        <v>15</v>
      </c>
      <c r="I18" s="76">
        <v>1</v>
      </c>
    </row>
    <row r="19" spans="1:9" s="68" customFormat="1" ht="15" customHeight="1">
      <c r="A19" s="72">
        <v>4</v>
      </c>
      <c r="B19" s="83" t="s">
        <v>754</v>
      </c>
      <c r="C19" s="83" t="s">
        <v>127</v>
      </c>
      <c r="D19" s="83">
        <v>2001</v>
      </c>
      <c r="E19" s="83" t="s">
        <v>1059</v>
      </c>
      <c r="F19" s="151">
        <v>49.38</v>
      </c>
      <c r="G19" s="76">
        <v>5</v>
      </c>
      <c r="H19" s="115">
        <v>16</v>
      </c>
      <c r="I19" s="76">
        <v>1</v>
      </c>
    </row>
    <row r="20" spans="1:9" s="68" customFormat="1" ht="15" customHeight="1">
      <c r="A20" s="72">
        <v>5</v>
      </c>
      <c r="B20" s="83" t="s">
        <v>839</v>
      </c>
      <c r="C20" s="83" t="s">
        <v>840</v>
      </c>
      <c r="D20" s="83">
        <v>2002</v>
      </c>
      <c r="E20" s="83" t="s">
        <v>815</v>
      </c>
      <c r="F20" s="150">
        <v>49.51</v>
      </c>
      <c r="G20" s="76">
        <v>2</v>
      </c>
      <c r="H20" s="76">
        <v>17</v>
      </c>
      <c r="I20" s="76">
        <v>1</v>
      </c>
    </row>
    <row r="21" spans="1:9" s="68" customFormat="1" ht="15" customHeight="1">
      <c r="A21" s="67">
        <v>1</v>
      </c>
      <c r="B21" s="83" t="s">
        <v>767</v>
      </c>
      <c r="C21" s="83" t="s">
        <v>768</v>
      </c>
      <c r="D21" s="83">
        <v>2002</v>
      </c>
      <c r="E21" s="83" t="s">
        <v>769</v>
      </c>
      <c r="F21" s="150">
        <v>49.56</v>
      </c>
      <c r="G21" s="115">
        <v>3</v>
      </c>
      <c r="H21" s="115">
        <v>18</v>
      </c>
      <c r="I21" s="115">
        <v>1</v>
      </c>
    </row>
    <row r="22" spans="1:9" s="68" customFormat="1" ht="15" customHeight="1">
      <c r="A22" s="67">
        <v>1</v>
      </c>
      <c r="B22" s="83" t="s">
        <v>954</v>
      </c>
      <c r="C22" s="83" t="s">
        <v>127</v>
      </c>
      <c r="D22" s="83">
        <v>2002</v>
      </c>
      <c r="E22" s="83" t="s">
        <v>956</v>
      </c>
      <c r="F22" s="150">
        <v>49.96</v>
      </c>
      <c r="G22" s="115">
        <v>3</v>
      </c>
      <c r="H22" s="76">
        <v>19</v>
      </c>
      <c r="I22" s="115">
        <v>1</v>
      </c>
    </row>
    <row r="23" spans="1:9" s="68" customFormat="1" ht="15" customHeight="1">
      <c r="A23" s="72">
        <v>5</v>
      </c>
      <c r="B23" s="83" t="s">
        <v>189</v>
      </c>
      <c r="C23" s="83" t="s">
        <v>193</v>
      </c>
      <c r="D23" s="83" t="s">
        <v>194</v>
      </c>
      <c r="E23" s="83" t="s">
        <v>154</v>
      </c>
      <c r="F23" s="150">
        <v>49.98</v>
      </c>
      <c r="G23" s="76">
        <v>4</v>
      </c>
      <c r="H23" s="115">
        <v>20</v>
      </c>
      <c r="I23" s="76">
        <v>1</v>
      </c>
    </row>
    <row r="24" spans="1:9" s="68" customFormat="1" ht="15" customHeight="1">
      <c r="A24" s="67">
        <v>1</v>
      </c>
      <c r="B24" s="83" t="s">
        <v>1075</v>
      </c>
      <c r="C24" s="83" t="s">
        <v>262</v>
      </c>
      <c r="D24" s="83">
        <v>2001</v>
      </c>
      <c r="E24" s="83" t="s">
        <v>1080</v>
      </c>
      <c r="F24" s="150">
        <v>50.5</v>
      </c>
      <c r="G24" s="76">
        <v>5</v>
      </c>
      <c r="H24" s="76">
        <v>21</v>
      </c>
      <c r="I24" s="115">
        <v>1</v>
      </c>
    </row>
    <row r="25" spans="1:9" s="68" customFormat="1" ht="15" customHeight="1">
      <c r="A25" s="72">
        <v>2</v>
      </c>
      <c r="B25" s="83" t="s">
        <v>771</v>
      </c>
      <c r="C25" s="83" t="s">
        <v>455</v>
      </c>
      <c r="D25" s="83">
        <v>2002</v>
      </c>
      <c r="E25" s="83" t="s">
        <v>769</v>
      </c>
      <c r="F25" s="150">
        <v>50.83</v>
      </c>
      <c r="G25" s="76">
        <v>4</v>
      </c>
      <c r="H25" s="115">
        <v>22</v>
      </c>
      <c r="I25" s="76">
        <v>1</v>
      </c>
    </row>
    <row r="26" spans="1:9" s="68" customFormat="1" ht="15" customHeight="1">
      <c r="A26" s="72">
        <v>5</v>
      </c>
      <c r="B26" s="83" t="s">
        <v>521</v>
      </c>
      <c r="C26" s="83" t="s">
        <v>522</v>
      </c>
      <c r="D26" s="83">
        <v>2001</v>
      </c>
      <c r="E26" s="83" t="s">
        <v>508</v>
      </c>
      <c r="F26" s="150">
        <v>51.43</v>
      </c>
      <c r="G26" s="76">
        <v>4</v>
      </c>
      <c r="H26" s="76">
        <v>23</v>
      </c>
      <c r="I26" s="76">
        <v>1</v>
      </c>
    </row>
    <row r="27" spans="1:9" s="68" customFormat="1" ht="15" customHeight="1">
      <c r="A27" s="72">
        <v>2</v>
      </c>
      <c r="B27" s="83" t="s">
        <v>481</v>
      </c>
      <c r="C27" s="83" t="s">
        <v>259</v>
      </c>
      <c r="D27" s="83">
        <v>2001</v>
      </c>
      <c r="E27" s="83" t="s">
        <v>478</v>
      </c>
      <c r="F27" s="150" t="s">
        <v>1168</v>
      </c>
      <c r="G27" s="138" t="s">
        <v>1169</v>
      </c>
      <c r="H27" s="115"/>
      <c r="I27" s="76">
        <v>0</v>
      </c>
    </row>
    <row r="28" spans="1:9" s="68" customFormat="1" ht="15" customHeight="1">
      <c r="A28" s="72">
        <v>4</v>
      </c>
      <c r="B28" s="83" t="s">
        <v>201</v>
      </c>
      <c r="C28" s="83" t="s">
        <v>202</v>
      </c>
      <c r="D28" s="83" t="s">
        <v>194</v>
      </c>
      <c r="E28" s="83" t="s">
        <v>154</v>
      </c>
      <c r="F28" s="150" t="s">
        <v>1168</v>
      </c>
      <c r="G28" s="138" t="s">
        <v>1169</v>
      </c>
      <c r="H28" s="76"/>
      <c r="I28" s="76">
        <v>0</v>
      </c>
    </row>
    <row r="29" spans="1:9" ht="6" customHeight="1"/>
    <row r="30" spans="1:9" ht="15" customHeight="1"/>
  </sheetData>
  <autoFilter ref="A3:I28">
    <sortState ref="A4:I29">
      <sortCondition ref="F3:F28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scale="9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I47"/>
  <sheetViews>
    <sheetView topLeftCell="A25" workbookViewId="0">
      <selection activeCell="E47" sqref="E4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47" customWidth="1"/>
    <col min="7" max="7" width="9.6640625" style="140" customWidth="1"/>
    <col min="8" max="8" width="12.6640625" style="25" customWidth="1"/>
    <col min="9" max="9" width="9.6640625" style="140" customWidth="1"/>
    <col min="10" max="10" width="3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18">
      <c r="A2" s="229" t="s">
        <v>1137</v>
      </c>
      <c r="B2" s="230"/>
      <c r="C2" s="230"/>
      <c r="D2" s="93" t="s">
        <v>1135</v>
      </c>
      <c r="E2" s="88"/>
      <c r="F2" s="143" t="s">
        <v>1120</v>
      </c>
      <c r="G2" s="227" t="s">
        <v>1128</v>
      </c>
      <c r="H2" s="227"/>
      <c r="I2" s="228"/>
    </row>
    <row r="3" spans="1:9" s="87" customFormat="1" ht="31.2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141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5</v>
      </c>
      <c r="B4" s="83" t="s">
        <v>619</v>
      </c>
      <c r="C4" s="83" t="s">
        <v>620</v>
      </c>
      <c r="D4" s="83">
        <v>2001</v>
      </c>
      <c r="E4" s="83" t="s">
        <v>573</v>
      </c>
      <c r="F4" s="146">
        <v>38.97</v>
      </c>
      <c r="G4" s="76">
        <v>1</v>
      </c>
      <c r="H4" s="76">
        <v>1</v>
      </c>
      <c r="I4" s="76">
        <v>8</v>
      </c>
    </row>
    <row r="5" spans="1:9" s="68" customFormat="1" ht="15" customHeight="1">
      <c r="A5" s="67">
        <v>1</v>
      </c>
      <c r="B5" s="83" t="s">
        <v>1068</v>
      </c>
      <c r="C5" s="83" t="s">
        <v>249</v>
      </c>
      <c r="D5" s="83">
        <v>2001</v>
      </c>
      <c r="E5" s="83" t="s">
        <v>1080</v>
      </c>
      <c r="F5" s="146">
        <v>39.479999999999997</v>
      </c>
      <c r="G5" s="115">
        <v>1</v>
      </c>
      <c r="H5" s="115">
        <v>2</v>
      </c>
      <c r="I5" s="115">
        <v>6</v>
      </c>
    </row>
    <row r="6" spans="1:9" s="68" customFormat="1" ht="15" customHeight="1">
      <c r="A6" s="72">
        <v>1</v>
      </c>
      <c r="B6" s="83" t="s">
        <v>482</v>
      </c>
      <c r="C6" s="83" t="s">
        <v>340</v>
      </c>
      <c r="D6" s="83">
        <v>2002</v>
      </c>
      <c r="E6" s="83" t="s">
        <v>478</v>
      </c>
      <c r="F6" s="146">
        <v>39.590000000000003</v>
      </c>
      <c r="G6" s="115">
        <v>1</v>
      </c>
      <c r="H6" s="115">
        <v>3</v>
      </c>
      <c r="I6" s="115">
        <v>5</v>
      </c>
    </row>
    <row r="7" spans="1:9" s="68" customFormat="1" ht="15" customHeight="1">
      <c r="A7" s="72">
        <v>3</v>
      </c>
      <c r="B7" s="83" t="s">
        <v>87</v>
      </c>
      <c r="C7" s="83" t="s">
        <v>88</v>
      </c>
      <c r="D7" s="83">
        <v>2001</v>
      </c>
      <c r="E7" s="54" t="s">
        <v>1331</v>
      </c>
      <c r="F7" s="144">
        <v>39.799999999999997</v>
      </c>
      <c r="G7" s="115">
        <v>2</v>
      </c>
      <c r="H7" s="115">
        <v>4</v>
      </c>
      <c r="I7" s="115">
        <v>4</v>
      </c>
    </row>
    <row r="8" spans="1:9" s="68" customFormat="1" ht="15" customHeight="1">
      <c r="A8" s="72">
        <v>2</v>
      </c>
      <c r="B8" s="83" t="s">
        <v>433</v>
      </c>
      <c r="C8" s="83" t="s">
        <v>285</v>
      </c>
      <c r="D8" s="83">
        <v>36966</v>
      </c>
      <c r="E8" s="83" t="s">
        <v>412</v>
      </c>
      <c r="F8" s="146">
        <v>40.25</v>
      </c>
      <c r="G8" s="76">
        <v>3</v>
      </c>
      <c r="H8" s="76">
        <v>5</v>
      </c>
      <c r="I8" s="76">
        <v>3</v>
      </c>
    </row>
    <row r="9" spans="1:9" s="68" customFormat="1" ht="15" customHeight="1">
      <c r="A9" s="72">
        <v>3</v>
      </c>
      <c r="B9" s="83" t="s">
        <v>1074</v>
      </c>
      <c r="C9" s="83" t="s">
        <v>498</v>
      </c>
      <c r="D9" s="83">
        <v>2001</v>
      </c>
      <c r="E9" s="83" t="s">
        <v>1080</v>
      </c>
      <c r="F9" s="144">
        <v>41.47</v>
      </c>
      <c r="G9" s="76">
        <v>2</v>
      </c>
      <c r="H9" s="76">
        <v>6</v>
      </c>
      <c r="I9" s="76">
        <v>2</v>
      </c>
    </row>
    <row r="10" spans="1:9" s="68" customFormat="1" ht="15" customHeight="1">
      <c r="A10" s="72">
        <v>2</v>
      </c>
      <c r="B10" s="83" t="s">
        <v>608</v>
      </c>
      <c r="C10" s="83" t="s">
        <v>609</v>
      </c>
      <c r="D10" s="83">
        <v>2001</v>
      </c>
      <c r="E10" s="83" t="s">
        <v>573</v>
      </c>
      <c r="F10" s="146">
        <v>41.8</v>
      </c>
      <c r="G10" s="76">
        <v>3</v>
      </c>
      <c r="H10" s="76">
        <v>7</v>
      </c>
      <c r="I10" s="76">
        <v>1</v>
      </c>
    </row>
    <row r="11" spans="1:9" s="68" customFormat="1" ht="15" customHeight="1">
      <c r="A11" s="73">
        <v>6</v>
      </c>
      <c r="B11" s="83" t="s">
        <v>930</v>
      </c>
      <c r="C11" s="83" t="s">
        <v>271</v>
      </c>
      <c r="D11" s="83">
        <v>2002</v>
      </c>
      <c r="E11" s="83" t="s">
        <v>1058</v>
      </c>
      <c r="F11" s="146">
        <v>42.02</v>
      </c>
      <c r="G11" s="76">
        <v>1</v>
      </c>
      <c r="H11" s="115">
        <v>8</v>
      </c>
      <c r="I11" s="76">
        <v>1</v>
      </c>
    </row>
    <row r="12" spans="1:9" s="68" customFormat="1" ht="15" customHeight="1">
      <c r="A12" s="72">
        <v>2</v>
      </c>
      <c r="B12" s="83" t="s">
        <v>980</v>
      </c>
      <c r="C12" s="83" t="s">
        <v>133</v>
      </c>
      <c r="D12" s="83">
        <v>2001</v>
      </c>
      <c r="E12" s="83" t="s">
        <v>956</v>
      </c>
      <c r="F12" s="146">
        <v>42.32</v>
      </c>
      <c r="G12" s="76">
        <v>1</v>
      </c>
      <c r="H12" s="115">
        <v>9</v>
      </c>
      <c r="I12" s="76">
        <v>1</v>
      </c>
    </row>
    <row r="13" spans="1:9" s="68" customFormat="1" ht="15" customHeight="1">
      <c r="A13" s="72">
        <v>5</v>
      </c>
      <c r="B13" s="83" t="s">
        <v>1078</v>
      </c>
      <c r="C13" s="83" t="s">
        <v>405</v>
      </c>
      <c r="D13" s="83">
        <v>2001</v>
      </c>
      <c r="E13" s="83" t="s">
        <v>1080</v>
      </c>
      <c r="F13" s="145">
        <v>42.49</v>
      </c>
      <c r="G13" s="76">
        <v>2</v>
      </c>
      <c r="H13" s="76">
        <v>10</v>
      </c>
      <c r="I13" s="76">
        <v>1</v>
      </c>
    </row>
    <row r="14" spans="1:9" s="68" customFormat="1" ht="15" customHeight="1">
      <c r="A14" s="72">
        <v>4</v>
      </c>
      <c r="B14" s="83" t="s">
        <v>740</v>
      </c>
      <c r="C14" s="83" t="s">
        <v>1037</v>
      </c>
      <c r="D14" s="83">
        <v>2001</v>
      </c>
      <c r="E14" s="83" t="s">
        <v>1027</v>
      </c>
      <c r="F14" s="146">
        <v>43.3</v>
      </c>
      <c r="G14" s="76">
        <v>3</v>
      </c>
      <c r="H14" s="115">
        <v>11</v>
      </c>
      <c r="I14" s="76">
        <v>1</v>
      </c>
    </row>
    <row r="15" spans="1:9" s="68" customFormat="1" ht="15" customHeight="1">
      <c r="A15" s="67">
        <v>1</v>
      </c>
      <c r="B15" s="83" t="s">
        <v>727</v>
      </c>
      <c r="C15" s="83" t="s">
        <v>658</v>
      </c>
      <c r="D15" s="83">
        <v>2002</v>
      </c>
      <c r="E15" s="83" t="s">
        <v>664</v>
      </c>
      <c r="F15" s="146">
        <v>43.33</v>
      </c>
      <c r="G15" s="76">
        <v>4</v>
      </c>
      <c r="H15" s="76">
        <v>12</v>
      </c>
      <c r="I15" s="76">
        <v>1</v>
      </c>
    </row>
    <row r="16" spans="1:9" s="68" customFormat="1" ht="15" customHeight="1">
      <c r="A16" s="67">
        <v>5</v>
      </c>
      <c r="B16" s="83" t="s">
        <v>757</v>
      </c>
      <c r="C16" s="83" t="s">
        <v>580</v>
      </c>
      <c r="D16" s="83">
        <v>2002</v>
      </c>
      <c r="E16" s="83" t="s">
        <v>1059</v>
      </c>
      <c r="F16" s="146">
        <v>43.58</v>
      </c>
      <c r="G16" s="76">
        <v>2</v>
      </c>
      <c r="H16" s="76">
        <v>13</v>
      </c>
      <c r="I16" s="76">
        <v>1</v>
      </c>
    </row>
    <row r="17" spans="1:9" s="68" customFormat="1" ht="15" customHeight="1">
      <c r="A17" s="72">
        <v>2</v>
      </c>
      <c r="B17" s="83" t="s">
        <v>1076</v>
      </c>
      <c r="C17" s="83" t="s">
        <v>285</v>
      </c>
      <c r="D17" s="83">
        <v>2001</v>
      </c>
      <c r="E17" s="83" t="s">
        <v>1080</v>
      </c>
      <c r="F17" s="146">
        <v>43.78</v>
      </c>
      <c r="G17" s="76">
        <v>5</v>
      </c>
      <c r="H17" s="115">
        <v>14</v>
      </c>
      <c r="I17" s="76">
        <v>1</v>
      </c>
    </row>
    <row r="18" spans="1:9" s="68" customFormat="1" ht="15" customHeight="1">
      <c r="A18" s="72">
        <v>4</v>
      </c>
      <c r="B18" s="83" t="s">
        <v>729</v>
      </c>
      <c r="C18" s="83" t="s">
        <v>730</v>
      </c>
      <c r="D18" s="83">
        <v>2001</v>
      </c>
      <c r="E18" s="83" t="s">
        <v>664</v>
      </c>
      <c r="F18" s="146">
        <v>44.41</v>
      </c>
      <c r="G18" s="76">
        <v>4</v>
      </c>
      <c r="H18" s="115">
        <v>15</v>
      </c>
      <c r="I18" s="76">
        <v>1</v>
      </c>
    </row>
    <row r="19" spans="1:9" s="68" customFormat="1" ht="15" customHeight="1">
      <c r="A19" s="72">
        <v>4</v>
      </c>
      <c r="B19" s="83" t="s">
        <v>677</v>
      </c>
      <c r="C19" s="83" t="s">
        <v>684</v>
      </c>
      <c r="D19" s="83">
        <v>2002</v>
      </c>
      <c r="E19" s="83" t="s">
        <v>664</v>
      </c>
      <c r="F19" s="144">
        <v>44.44</v>
      </c>
      <c r="G19" s="76">
        <v>3</v>
      </c>
      <c r="H19" s="76">
        <v>16</v>
      </c>
      <c r="I19" s="76">
        <v>1</v>
      </c>
    </row>
    <row r="20" spans="1:9" s="68" customFormat="1" ht="15" customHeight="1">
      <c r="A20" s="67">
        <v>1</v>
      </c>
      <c r="B20" s="83" t="s">
        <v>925</v>
      </c>
      <c r="C20" s="83" t="s">
        <v>926</v>
      </c>
      <c r="D20" s="83">
        <v>2001</v>
      </c>
      <c r="E20" s="83" t="s">
        <v>1058</v>
      </c>
      <c r="F20" s="146">
        <v>44.54</v>
      </c>
      <c r="G20" s="76">
        <v>4</v>
      </c>
      <c r="H20" s="115">
        <v>17</v>
      </c>
      <c r="I20" s="76">
        <v>1</v>
      </c>
    </row>
    <row r="21" spans="1:9" s="68" customFormat="1" ht="15" customHeight="1">
      <c r="A21" s="72">
        <v>2</v>
      </c>
      <c r="B21" s="83" t="s">
        <v>520</v>
      </c>
      <c r="C21" s="83" t="s">
        <v>146</v>
      </c>
      <c r="D21" s="83">
        <v>2001</v>
      </c>
      <c r="E21" s="83" t="s">
        <v>508</v>
      </c>
      <c r="F21" s="146">
        <v>44.64</v>
      </c>
      <c r="G21" s="76">
        <v>4</v>
      </c>
      <c r="H21" s="76">
        <v>18</v>
      </c>
      <c r="I21" s="76">
        <v>1</v>
      </c>
    </row>
    <row r="22" spans="1:9" s="68" customFormat="1" ht="15" customHeight="1">
      <c r="A22" s="73">
        <v>6</v>
      </c>
      <c r="B22" s="83" t="s">
        <v>605</v>
      </c>
      <c r="C22" s="83" t="s">
        <v>285</v>
      </c>
      <c r="D22" s="83">
        <v>2001</v>
      </c>
      <c r="E22" s="83" t="s">
        <v>573</v>
      </c>
      <c r="F22" s="146">
        <v>44.82</v>
      </c>
      <c r="G22" s="76">
        <v>5</v>
      </c>
      <c r="H22" s="76">
        <v>19</v>
      </c>
      <c r="I22" s="76">
        <v>1</v>
      </c>
    </row>
    <row r="23" spans="1:9" s="68" customFormat="1" ht="15" customHeight="1">
      <c r="A23" s="72">
        <v>2</v>
      </c>
      <c r="B23" s="83" t="s">
        <v>612</v>
      </c>
      <c r="C23" s="83" t="s">
        <v>613</v>
      </c>
      <c r="D23" s="83">
        <v>2002</v>
      </c>
      <c r="E23" s="83" t="s">
        <v>573</v>
      </c>
      <c r="F23" s="146">
        <v>44.85</v>
      </c>
      <c r="G23" s="76">
        <v>1</v>
      </c>
      <c r="H23" s="115">
        <v>20</v>
      </c>
      <c r="I23" s="76">
        <v>1</v>
      </c>
    </row>
    <row r="24" spans="1:9" s="68" customFormat="1" ht="15" customHeight="1">
      <c r="A24" s="72">
        <v>5</v>
      </c>
      <c r="B24" s="83" t="s">
        <v>1077</v>
      </c>
      <c r="C24" s="83" t="s">
        <v>146</v>
      </c>
      <c r="D24" s="83">
        <v>2001</v>
      </c>
      <c r="E24" s="83" t="s">
        <v>1080</v>
      </c>
      <c r="F24" s="146">
        <v>44.91</v>
      </c>
      <c r="G24" s="76">
        <v>6</v>
      </c>
      <c r="H24" s="115">
        <v>21</v>
      </c>
      <c r="I24" s="76">
        <v>1</v>
      </c>
    </row>
    <row r="25" spans="1:9" s="68" customFormat="1" ht="15" customHeight="1">
      <c r="A25" s="72">
        <v>4</v>
      </c>
      <c r="B25" s="83" t="s">
        <v>615</v>
      </c>
      <c r="C25" s="83" t="s">
        <v>616</v>
      </c>
      <c r="D25" s="83">
        <v>2002</v>
      </c>
      <c r="E25" s="83" t="s">
        <v>573</v>
      </c>
      <c r="F25" s="146">
        <v>45.1</v>
      </c>
      <c r="G25" s="76">
        <v>2</v>
      </c>
      <c r="H25" s="76">
        <v>22</v>
      </c>
      <c r="I25" s="76">
        <v>1</v>
      </c>
    </row>
    <row r="26" spans="1:9" s="68" customFormat="1" ht="15" customHeight="1">
      <c r="A26" s="72">
        <v>3</v>
      </c>
      <c r="B26" s="83" t="s">
        <v>1017</v>
      </c>
      <c r="C26" s="83" t="s">
        <v>97</v>
      </c>
      <c r="D26" s="83">
        <v>2002</v>
      </c>
      <c r="E26" s="83" t="s">
        <v>1001</v>
      </c>
      <c r="F26" s="146">
        <v>45.75</v>
      </c>
      <c r="G26" s="76">
        <v>2</v>
      </c>
      <c r="H26" s="115">
        <v>23</v>
      </c>
      <c r="I26" s="76">
        <v>1</v>
      </c>
    </row>
    <row r="27" spans="1:9" s="68" customFormat="1" ht="13.2">
      <c r="A27" s="72">
        <v>3</v>
      </c>
      <c r="B27" s="83" t="s">
        <v>1018</v>
      </c>
      <c r="C27" s="83" t="s">
        <v>533</v>
      </c>
      <c r="D27" s="83">
        <v>2002</v>
      </c>
      <c r="E27" s="83" t="s">
        <v>1001</v>
      </c>
      <c r="F27" s="146">
        <v>46.38</v>
      </c>
      <c r="G27" s="76">
        <v>5</v>
      </c>
      <c r="H27" s="76">
        <v>24</v>
      </c>
      <c r="I27" s="76">
        <v>1</v>
      </c>
    </row>
    <row r="28" spans="1:9" s="68" customFormat="1" ht="13.2">
      <c r="A28" s="67">
        <v>5</v>
      </c>
      <c r="B28" s="83" t="s">
        <v>894</v>
      </c>
      <c r="C28" s="83" t="s">
        <v>271</v>
      </c>
      <c r="D28" s="83">
        <v>2002</v>
      </c>
      <c r="E28" s="83" t="s">
        <v>1058</v>
      </c>
      <c r="F28" s="146">
        <v>46.66</v>
      </c>
      <c r="G28" s="115">
        <v>1</v>
      </c>
      <c r="H28" s="76">
        <v>25</v>
      </c>
      <c r="I28" s="76">
        <v>1</v>
      </c>
    </row>
    <row r="29" spans="1:9" s="68" customFormat="1" ht="13.2">
      <c r="A29" s="72">
        <v>4</v>
      </c>
      <c r="B29" s="83" t="s">
        <v>359</v>
      </c>
      <c r="C29" s="83" t="s">
        <v>360</v>
      </c>
      <c r="D29" s="83">
        <v>2002</v>
      </c>
      <c r="E29" s="83" t="s">
        <v>358</v>
      </c>
      <c r="F29" s="146">
        <v>46.68</v>
      </c>
      <c r="G29" s="76">
        <v>3</v>
      </c>
      <c r="H29" s="115">
        <v>26</v>
      </c>
      <c r="I29" s="76">
        <v>1</v>
      </c>
    </row>
    <row r="30" spans="1:9" s="68" customFormat="1" ht="13.2">
      <c r="A30" s="72">
        <v>3</v>
      </c>
      <c r="B30" s="83" t="s">
        <v>356</v>
      </c>
      <c r="C30" s="83" t="s">
        <v>357</v>
      </c>
      <c r="D30" s="83">
        <v>2002</v>
      </c>
      <c r="E30" s="83" t="s">
        <v>358</v>
      </c>
      <c r="F30" s="144">
        <v>46.97</v>
      </c>
      <c r="G30" s="76">
        <v>1</v>
      </c>
      <c r="H30" s="115">
        <v>27</v>
      </c>
      <c r="I30" s="76">
        <v>1</v>
      </c>
    </row>
    <row r="31" spans="1:9" s="68" customFormat="1" ht="13.2">
      <c r="A31" s="72">
        <v>1</v>
      </c>
      <c r="B31" s="83" t="s">
        <v>748</v>
      </c>
      <c r="C31" s="83" t="s">
        <v>146</v>
      </c>
      <c r="D31" s="83">
        <v>2001</v>
      </c>
      <c r="E31" s="83" t="s">
        <v>1059</v>
      </c>
      <c r="F31" s="146">
        <v>46.99</v>
      </c>
      <c r="G31" s="115">
        <v>2</v>
      </c>
      <c r="H31" s="76">
        <v>28</v>
      </c>
      <c r="I31" s="76">
        <v>1</v>
      </c>
    </row>
    <row r="32" spans="1:9" s="68" customFormat="1" ht="13.2">
      <c r="A32" s="72">
        <v>5</v>
      </c>
      <c r="B32" s="83" t="s">
        <v>436</v>
      </c>
      <c r="C32" s="83" t="s">
        <v>281</v>
      </c>
      <c r="D32" s="83">
        <v>37064</v>
      </c>
      <c r="E32" s="83" t="s">
        <v>412</v>
      </c>
      <c r="F32" s="145">
        <v>47.41</v>
      </c>
      <c r="G32" s="76">
        <v>3</v>
      </c>
      <c r="H32" s="115">
        <v>29</v>
      </c>
      <c r="I32" s="76">
        <v>1</v>
      </c>
    </row>
    <row r="33" spans="1:9" s="68" customFormat="1">
      <c r="A33" s="72">
        <v>6</v>
      </c>
      <c r="B33" s="83" t="s">
        <v>841</v>
      </c>
      <c r="C33" s="83" t="s">
        <v>352</v>
      </c>
      <c r="D33" s="83">
        <v>2002</v>
      </c>
      <c r="E33" s="83" t="s">
        <v>815</v>
      </c>
      <c r="F33" s="145">
        <v>47.41</v>
      </c>
      <c r="G33" s="153">
        <v>4</v>
      </c>
      <c r="H33" s="76">
        <v>30</v>
      </c>
      <c r="I33" s="76">
        <v>1</v>
      </c>
    </row>
    <row r="34" spans="1:9" s="68" customFormat="1" ht="13.2">
      <c r="A34" s="72">
        <v>1</v>
      </c>
      <c r="B34" s="83" t="s">
        <v>932</v>
      </c>
      <c r="C34" s="83" t="s">
        <v>352</v>
      </c>
      <c r="D34" s="83">
        <v>2002</v>
      </c>
      <c r="E34" s="83" t="s">
        <v>1058</v>
      </c>
      <c r="F34" s="144">
        <v>48.46</v>
      </c>
      <c r="G34" s="76">
        <v>5</v>
      </c>
      <c r="H34" s="76">
        <v>31</v>
      </c>
      <c r="I34" s="76">
        <v>1</v>
      </c>
    </row>
    <row r="35" spans="1:9" s="68" customFormat="1" ht="13.2">
      <c r="A35" s="72">
        <v>3</v>
      </c>
      <c r="B35" s="83" t="s">
        <v>342</v>
      </c>
      <c r="C35" s="83" t="s">
        <v>352</v>
      </c>
      <c r="D35" s="83">
        <v>2002</v>
      </c>
      <c r="E35" s="83" t="s">
        <v>333</v>
      </c>
      <c r="F35" s="144">
        <v>48.8</v>
      </c>
      <c r="G35" s="76">
        <v>4</v>
      </c>
      <c r="H35" s="115">
        <v>32</v>
      </c>
      <c r="I35" s="76">
        <v>1</v>
      </c>
    </row>
    <row r="36" spans="1:9" s="68" customFormat="1" ht="13.2">
      <c r="A36" s="72">
        <v>1</v>
      </c>
      <c r="B36" s="83" t="s">
        <v>258</v>
      </c>
      <c r="C36" s="83" t="s">
        <v>133</v>
      </c>
      <c r="D36" s="83">
        <v>2001</v>
      </c>
      <c r="E36" s="83" t="s">
        <v>1060</v>
      </c>
      <c r="F36" s="146">
        <v>48.95</v>
      </c>
      <c r="G36" s="115">
        <v>2</v>
      </c>
      <c r="H36" s="115">
        <v>33</v>
      </c>
      <c r="I36" s="76">
        <v>1</v>
      </c>
    </row>
    <row r="37" spans="1:9" s="68" customFormat="1" ht="13.2">
      <c r="A37" s="67">
        <v>5</v>
      </c>
      <c r="B37" s="83" t="s">
        <v>474</v>
      </c>
      <c r="C37" s="83" t="s">
        <v>475</v>
      </c>
      <c r="D37" s="83">
        <v>2002</v>
      </c>
      <c r="E37" s="83" t="s">
        <v>466</v>
      </c>
      <c r="F37" s="146">
        <v>50.34</v>
      </c>
      <c r="G37" s="76">
        <v>3</v>
      </c>
      <c r="H37" s="76">
        <v>34</v>
      </c>
      <c r="I37" s="76">
        <v>1</v>
      </c>
    </row>
    <row r="38" spans="1:9" s="68" customFormat="1" ht="13.2">
      <c r="A38" s="67">
        <v>1</v>
      </c>
      <c r="B38" s="83" t="s">
        <v>1069</v>
      </c>
      <c r="C38" s="83" t="s">
        <v>271</v>
      </c>
      <c r="D38" s="83">
        <v>2002</v>
      </c>
      <c r="E38" s="83" t="s">
        <v>1080</v>
      </c>
      <c r="F38" s="146">
        <v>50.96</v>
      </c>
      <c r="G38" s="115">
        <v>5</v>
      </c>
      <c r="H38" s="115">
        <v>35</v>
      </c>
      <c r="I38" s="76">
        <v>1</v>
      </c>
    </row>
    <row r="39" spans="1:9" s="68" customFormat="1" ht="13.2">
      <c r="A39" s="72">
        <v>2</v>
      </c>
      <c r="B39" s="83" t="s">
        <v>775</v>
      </c>
      <c r="C39" s="83" t="s">
        <v>285</v>
      </c>
      <c r="D39" s="83">
        <v>2002</v>
      </c>
      <c r="E39" s="83" t="s">
        <v>769</v>
      </c>
      <c r="F39" s="146">
        <v>51.44</v>
      </c>
      <c r="G39" s="76">
        <v>3</v>
      </c>
      <c r="H39" s="76">
        <v>36</v>
      </c>
      <c r="I39" s="76">
        <v>1</v>
      </c>
    </row>
    <row r="40" spans="1:9" s="68" customFormat="1" ht="13.2">
      <c r="A40" s="72">
        <v>2</v>
      </c>
      <c r="B40" s="83" t="s">
        <v>320</v>
      </c>
      <c r="C40" s="83" t="s">
        <v>143</v>
      </c>
      <c r="D40" s="83">
        <v>2001</v>
      </c>
      <c r="E40" s="83" t="s">
        <v>306</v>
      </c>
      <c r="F40" s="146">
        <v>51.64</v>
      </c>
      <c r="G40" s="76">
        <v>4</v>
      </c>
      <c r="H40" s="76">
        <v>37</v>
      </c>
      <c r="I40" s="76">
        <v>1</v>
      </c>
    </row>
    <row r="41" spans="1:9" s="68" customFormat="1" ht="13.2">
      <c r="A41" s="72">
        <v>4</v>
      </c>
      <c r="B41" s="83" t="s">
        <v>1013</v>
      </c>
      <c r="C41" s="83" t="s">
        <v>471</v>
      </c>
      <c r="D41" s="83">
        <v>2001</v>
      </c>
      <c r="E41" s="83" t="s">
        <v>1001</v>
      </c>
      <c r="F41" s="146">
        <v>52.02</v>
      </c>
      <c r="G41" s="76">
        <v>4</v>
      </c>
      <c r="H41" s="115">
        <v>38</v>
      </c>
      <c r="I41" s="76">
        <v>1</v>
      </c>
    </row>
    <row r="42" spans="1:9" s="68" customFormat="1" ht="13.2">
      <c r="A42" s="67">
        <v>5</v>
      </c>
      <c r="B42" s="83" t="s">
        <v>622</v>
      </c>
      <c r="C42" s="83" t="s">
        <v>623</v>
      </c>
      <c r="D42" s="83">
        <v>2002</v>
      </c>
      <c r="E42" s="83" t="s">
        <v>573</v>
      </c>
      <c r="F42" s="146">
        <v>52.75</v>
      </c>
      <c r="G42" s="76">
        <v>6</v>
      </c>
      <c r="H42" s="115">
        <v>39</v>
      </c>
      <c r="I42" s="76">
        <v>1</v>
      </c>
    </row>
    <row r="43" spans="1:9" s="68" customFormat="1" ht="13.2">
      <c r="A43" s="72">
        <v>4</v>
      </c>
      <c r="B43" s="83" t="s">
        <v>339</v>
      </c>
      <c r="C43" s="83" t="s">
        <v>349</v>
      </c>
      <c r="D43" s="83">
        <v>2001</v>
      </c>
      <c r="E43" s="83" t="s">
        <v>333</v>
      </c>
      <c r="F43" s="145" t="s">
        <v>1168</v>
      </c>
      <c r="G43" s="138" t="s">
        <v>1168</v>
      </c>
      <c r="H43" s="76">
        <v>40</v>
      </c>
      <c r="I43" s="76">
        <v>1</v>
      </c>
    </row>
    <row r="44" spans="1:9" s="68" customFormat="1" ht="13.2">
      <c r="A44" s="73">
        <v>6</v>
      </c>
      <c r="B44" s="83" t="s">
        <v>218</v>
      </c>
      <c r="C44" s="83" t="s">
        <v>219</v>
      </c>
      <c r="D44" s="83" t="s">
        <v>220</v>
      </c>
      <c r="E44" s="83" t="s">
        <v>154</v>
      </c>
      <c r="F44" s="145" t="s">
        <v>1168</v>
      </c>
      <c r="G44" s="138" t="s">
        <v>1168</v>
      </c>
      <c r="H44" s="115">
        <v>41</v>
      </c>
      <c r="I44" s="76">
        <v>1</v>
      </c>
    </row>
    <row r="45" spans="1:9" s="68" customFormat="1" ht="13.2">
      <c r="A45" s="72">
        <v>3</v>
      </c>
      <c r="B45" s="83" t="s">
        <v>235</v>
      </c>
      <c r="C45" s="83" t="s">
        <v>133</v>
      </c>
      <c r="D45" s="83" t="s">
        <v>194</v>
      </c>
      <c r="E45" s="83" t="s">
        <v>154</v>
      </c>
      <c r="F45" s="144" t="s">
        <v>1168</v>
      </c>
      <c r="G45" s="115" t="s">
        <v>1168</v>
      </c>
      <c r="H45" s="76">
        <v>42</v>
      </c>
      <c r="I45" s="76">
        <v>1</v>
      </c>
    </row>
    <row r="46" spans="1:9" s="68" customFormat="1" ht="13.2">
      <c r="A46" s="72">
        <v>4</v>
      </c>
      <c r="B46" s="83" t="s">
        <v>929</v>
      </c>
      <c r="C46" s="83" t="s">
        <v>405</v>
      </c>
      <c r="D46" s="83">
        <v>2002</v>
      </c>
      <c r="E46" s="83" t="s">
        <v>1058</v>
      </c>
      <c r="F46" s="145" t="s">
        <v>1168</v>
      </c>
      <c r="G46" s="138" t="s">
        <v>1168</v>
      </c>
      <c r="H46" s="76">
        <v>43</v>
      </c>
      <c r="I46" s="76">
        <v>1</v>
      </c>
    </row>
    <row r="47" spans="1:9" s="68" customFormat="1" ht="13.2">
      <c r="A47" s="73">
        <v>6</v>
      </c>
      <c r="B47" s="74" t="s">
        <v>1138</v>
      </c>
      <c r="C47" s="74" t="s">
        <v>219</v>
      </c>
      <c r="D47" s="75">
        <v>2002</v>
      </c>
      <c r="E47" s="138" t="s">
        <v>1080</v>
      </c>
      <c r="F47" s="145" t="s">
        <v>1168</v>
      </c>
      <c r="G47" s="154" t="s">
        <v>1168</v>
      </c>
      <c r="H47" s="115">
        <v>44</v>
      </c>
      <c r="I47" s="76">
        <v>1</v>
      </c>
    </row>
  </sheetData>
  <autoFilter ref="A3:I26">
    <sortState ref="A4:I47">
      <sortCondition ref="F3:F26"/>
    </sortState>
  </autoFilter>
  <mergeCells count="3">
    <mergeCell ref="A1:I1"/>
    <mergeCell ref="A2:C2"/>
    <mergeCell ref="G2:I2"/>
  </mergeCells>
  <phoneticPr fontId="24" type="noConversion"/>
  <printOptions horizontalCentered="1"/>
  <pageMargins left="0.25" right="0.25" top="0.75" bottom="0.75" header="0.3" footer="0.3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1"/>
  <sheetViews>
    <sheetView topLeftCell="A4" workbookViewId="0">
      <selection activeCell="G3" sqref="G3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21.6640625" style="25" customWidth="1"/>
    <col min="4" max="4" width="11.6640625" style="25" bestFit="1" customWidth="1"/>
    <col min="5" max="5" width="29.109375" style="25" customWidth="1"/>
    <col min="6" max="6" width="18.109375" style="182" customWidth="1"/>
    <col min="7" max="7" width="9.6640625" style="25" customWidth="1"/>
    <col min="8" max="8" width="12.6640625" style="25" customWidth="1"/>
    <col min="9" max="9" width="9.6640625" style="25" customWidth="1"/>
    <col min="10" max="10" width="2.109375" style="25" customWidth="1"/>
    <col min="11" max="16384" width="9.109375" style="25"/>
  </cols>
  <sheetData>
    <row r="1" spans="1:9" ht="2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1139</v>
      </c>
      <c r="B2" s="230"/>
      <c r="C2" s="230"/>
      <c r="D2" s="93" t="s">
        <v>1140</v>
      </c>
      <c r="E2" s="88"/>
      <c r="F2" s="177" t="s">
        <v>1120</v>
      </c>
      <c r="G2" s="227" t="s">
        <v>1148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176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67">
        <v>1</v>
      </c>
      <c r="B4" s="83" t="s">
        <v>339</v>
      </c>
      <c r="C4" s="83" t="s">
        <v>284</v>
      </c>
      <c r="D4" s="83">
        <v>1998</v>
      </c>
      <c r="E4" s="83" t="s">
        <v>664</v>
      </c>
      <c r="F4" s="178">
        <v>51.31</v>
      </c>
      <c r="G4" s="76">
        <v>1</v>
      </c>
      <c r="H4" s="76">
        <v>1</v>
      </c>
      <c r="I4" s="76">
        <v>8</v>
      </c>
    </row>
    <row r="5" spans="1:9" s="68" customFormat="1" ht="15" customHeight="1">
      <c r="A5" s="120">
        <v>5</v>
      </c>
      <c r="B5" s="83" t="s">
        <v>1107</v>
      </c>
      <c r="C5" s="83" t="s">
        <v>471</v>
      </c>
      <c r="D5" s="83">
        <v>1998</v>
      </c>
      <c r="E5" s="83" t="s">
        <v>1097</v>
      </c>
      <c r="F5" s="181">
        <v>53.52</v>
      </c>
      <c r="G5" s="80">
        <v>1</v>
      </c>
      <c r="H5" s="80">
        <v>2</v>
      </c>
      <c r="I5" s="80">
        <v>6</v>
      </c>
    </row>
    <row r="6" spans="1:9" s="68" customFormat="1" ht="15" customHeight="1">
      <c r="A6" s="67">
        <v>1</v>
      </c>
      <c r="B6" s="83" t="s">
        <v>492</v>
      </c>
      <c r="C6" s="83" t="s">
        <v>493</v>
      </c>
      <c r="D6" s="83">
        <v>1998</v>
      </c>
      <c r="E6" s="83" t="s">
        <v>478</v>
      </c>
      <c r="F6" s="178">
        <v>55.23</v>
      </c>
      <c r="G6" s="76">
        <v>1</v>
      </c>
      <c r="H6" s="115">
        <v>3</v>
      </c>
      <c r="I6" s="115">
        <v>5</v>
      </c>
    </row>
    <row r="7" spans="1:9" s="68" customFormat="1" ht="15" customHeight="1">
      <c r="A7" s="72">
        <v>5</v>
      </c>
      <c r="B7" s="83" t="s">
        <v>329</v>
      </c>
      <c r="C7" s="83" t="s">
        <v>143</v>
      </c>
      <c r="D7" s="83">
        <v>1997</v>
      </c>
      <c r="E7" s="83" t="s">
        <v>306</v>
      </c>
      <c r="F7" s="178">
        <v>56.29</v>
      </c>
      <c r="G7" s="76">
        <v>2</v>
      </c>
      <c r="H7" s="76">
        <v>4</v>
      </c>
      <c r="I7" s="76">
        <v>4</v>
      </c>
    </row>
    <row r="8" spans="1:9" s="68" customFormat="1" ht="15" customHeight="1">
      <c r="A8" s="72">
        <v>3</v>
      </c>
      <c r="B8" s="83" t="s">
        <v>1109</v>
      </c>
      <c r="C8" s="83" t="s">
        <v>405</v>
      </c>
      <c r="D8" s="83">
        <v>1998</v>
      </c>
      <c r="E8" s="83" t="s">
        <v>1097</v>
      </c>
      <c r="F8" s="178">
        <v>57.44</v>
      </c>
      <c r="G8" s="115">
        <v>2</v>
      </c>
      <c r="H8" s="80">
        <v>5</v>
      </c>
      <c r="I8" s="76">
        <v>3</v>
      </c>
    </row>
    <row r="9" spans="1:9" s="68" customFormat="1" ht="15" customHeight="1">
      <c r="A9" s="119">
        <v>2</v>
      </c>
      <c r="B9" s="83" t="s">
        <v>648</v>
      </c>
      <c r="C9" s="83" t="s">
        <v>178</v>
      </c>
      <c r="D9" s="83">
        <v>1997</v>
      </c>
      <c r="E9" s="83" t="s">
        <v>573</v>
      </c>
      <c r="F9" s="181">
        <v>57.47</v>
      </c>
      <c r="G9" s="80">
        <v>2</v>
      </c>
      <c r="H9" s="115">
        <v>6</v>
      </c>
      <c r="I9" s="80">
        <v>2</v>
      </c>
    </row>
    <row r="10" spans="1:9" s="68" customFormat="1" ht="15" customHeight="1">
      <c r="A10" s="72">
        <v>2</v>
      </c>
      <c r="B10" s="83" t="s">
        <v>426</v>
      </c>
      <c r="C10" s="83" t="s">
        <v>107</v>
      </c>
      <c r="D10" s="83">
        <v>1997</v>
      </c>
      <c r="E10" s="83" t="s">
        <v>412</v>
      </c>
      <c r="F10" s="170">
        <v>58.06</v>
      </c>
      <c r="G10" s="76">
        <v>3</v>
      </c>
      <c r="H10" s="76">
        <v>7</v>
      </c>
      <c r="I10" s="76">
        <v>1</v>
      </c>
    </row>
    <row r="11" spans="1:9" s="68" customFormat="1" ht="15" customHeight="1">
      <c r="A11" s="72">
        <v>5</v>
      </c>
      <c r="B11" s="83" t="s">
        <v>898</v>
      </c>
      <c r="C11" s="83" t="s">
        <v>899</v>
      </c>
      <c r="D11" s="83">
        <v>1998</v>
      </c>
      <c r="E11" s="83" t="s">
        <v>1058</v>
      </c>
      <c r="F11" s="178">
        <v>58.74</v>
      </c>
      <c r="G11" s="76">
        <v>4</v>
      </c>
      <c r="H11" s="80">
        <v>8</v>
      </c>
      <c r="I11" s="76">
        <v>1</v>
      </c>
    </row>
    <row r="12" spans="1:9" s="68" customFormat="1" ht="15" customHeight="1">
      <c r="A12" s="119">
        <v>3</v>
      </c>
      <c r="B12" s="83" t="s">
        <v>896</v>
      </c>
      <c r="C12" s="83" t="s">
        <v>897</v>
      </c>
      <c r="D12" s="83">
        <v>1997</v>
      </c>
      <c r="E12" s="83" t="s">
        <v>1058</v>
      </c>
      <c r="F12" s="181">
        <v>59.45</v>
      </c>
      <c r="G12" s="80">
        <v>3</v>
      </c>
      <c r="H12" s="115">
        <v>9</v>
      </c>
      <c r="I12" s="76">
        <v>1</v>
      </c>
    </row>
    <row r="13" spans="1:9" s="68" customFormat="1" ht="15" customHeight="1">
      <c r="A13" s="119">
        <v>4</v>
      </c>
      <c r="B13" s="83" t="s">
        <v>418</v>
      </c>
      <c r="C13" s="83" t="s">
        <v>271</v>
      </c>
      <c r="D13" s="83">
        <v>1998</v>
      </c>
      <c r="E13" s="83" t="s">
        <v>412</v>
      </c>
      <c r="F13" s="181">
        <v>59.81</v>
      </c>
      <c r="G13" s="80">
        <v>4</v>
      </c>
      <c r="H13" s="76">
        <v>10</v>
      </c>
      <c r="I13" s="76">
        <v>1</v>
      </c>
    </row>
    <row r="14" spans="1:9" s="68" customFormat="1" ht="15" customHeight="1">
      <c r="A14" s="72">
        <v>2</v>
      </c>
      <c r="B14" s="83" t="s">
        <v>356</v>
      </c>
      <c r="C14" s="83" t="s">
        <v>97</v>
      </c>
      <c r="D14" s="83">
        <v>1997</v>
      </c>
      <c r="E14" s="83" t="s">
        <v>358</v>
      </c>
      <c r="F14" s="170" t="s">
        <v>1286</v>
      </c>
      <c r="G14" s="76">
        <v>3</v>
      </c>
      <c r="H14" s="80">
        <v>11</v>
      </c>
      <c r="I14" s="76">
        <v>1</v>
      </c>
    </row>
    <row r="15" spans="1:9" s="68" customFormat="1" ht="15" customHeight="1">
      <c r="A15" s="72">
        <v>4</v>
      </c>
      <c r="B15" s="83" t="s">
        <v>644</v>
      </c>
      <c r="C15" s="83" t="s">
        <v>645</v>
      </c>
      <c r="D15" s="83">
        <v>1998</v>
      </c>
      <c r="E15" s="83" t="s">
        <v>573</v>
      </c>
      <c r="F15" s="179" t="s">
        <v>1287</v>
      </c>
      <c r="G15" s="76">
        <v>5</v>
      </c>
      <c r="H15" s="115">
        <v>12</v>
      </c>
      <c r="I15" s="76">
        <v>1</v>
      </c>
    </row>
    <row r="16" spans="1:9" s="68" customFormat="1" ht="15" customHeight="1">
      <c r="A16" s="120">
        <v>5</v>
      </c>
      <c r="B16" s="78" t="s">
        <v>1093</v>
      </c>
      <c r="C16" s="78" t="s">
        <v>143</v>
      </c>
      <c r="D16" s="79">
        <v>1997</v>
      </c>
      <c r="E16" s="80" t="s">
        <v>306</v>
      </c>
      <c r="F16" s="180" t="s">
        <v>1289</v>
      </c>
      <c r="G16" s="80">
        <v>1</v>
      </c>
      <c r="H16" s="76">
        <v>13</v>
      </c>
      <c r="I16" s="76">
        <v>1</v>
      </c>
    </row>
    <row r="17" spans="1:9" s="68" customFormat="1" ht="15" customHeight="1">
      <c r="A17" s="119">
        <v>3</v>
      </c>
      <c r="B17" s="83" t="s">
        <v>644</v>
      </c>
      <c r="C17" s="83" t="s">
        <v>647</v>
      </c>
      <c r="D17" s="83">
        <v>1997</v>
      </c>
      <c r="E17" s="83" t="s">
        <v>573</v>
      </c>
      <c r="F17" s="180" t="s">
        <v>1288</v>
      </c>
      <c r="G17" s="80">
        <v>2</v>
      </c>
      <c r="H17" s="80">
        <v>14</v>
      </c>
      <c r="I17" s="76">
        <v>1</v>
      </c>
    </row>
    <row r="18" spans="1:9" s="68" customFormat="1" ht="15" customHeight="1">
      <c r="A18" s="72">
        <v>3</v>
      </c>
      <c r="B18" s="83" t="s">
        <v>310</v>
      </c>
      <c r="C18" s="83" t="s">
        <v>327</v>
      </c>
      <c r="D18" s="83">
        <v>1998</v>
      </c>
      <c r="E18" s="83" t="s">
        <v>306</v>
      </c>
      <c r="F18" s="179" t="s">
        <v>1168</v>
      </c>
      <c r="G18" s="115" t="s">
        <v>1168</v>
      </c>
      <c r="H18" s="115"/>
      <c r="I18" s="76">
        <v>0</v>
      </c>
    </row>
    <row r="19" spans="1:9" s="68" customFormat="1" ht="15" customHeight="1">
      <c r="A19" s="72">
        <v>4</v>
      </c>
      <c r="B19" s="83" t="s">
        <v>668</v>
      </c>
      <c r="C19" s="83" t="s">
        <v>285</v>
      </c>
      <c r="D19" s="83">
        <v>1997</v>
      </c>
      <c r="E19" s="83" t="s">
        <v>664</v>
      </c>
      <c r="F19" s="179" t="s">
        <v>1168</v>
      </c>
      <c r="G19" s="138" t="s">
        <v>1168</v>
      </c>
      <c r="H19" s="76"/>
      <c r="I19" s="76">
        <v>0</v>
      </c>
    </row>
    <row r="20" spans="1:9" s="68" customFormat="1" ht="15" customHeight="1">
      <c r="A20" s="119">
        <v>2</v>
      </c>
      <c r="B20" s="83" t="s">
        <v>1111</v>
      </c>
      <c r="C20" s="83" t="s">
        <v>778</v>
      </c>
      <c r="D20" s="83">
        <v>1992</v>
      </c>
      <c r="E20" s="83" t="s">
        <v>1097</v>
      </c>
      <c r="F20" s="180" t="s">
        <v>1168</v>
      </c>
      <c r="G20" s="183" t="s">
        <v>1168</v>
      </c>
      <c r="H20" s="80"/>
      <c r="I20" s="76">
        <v>0</v>
      </c>
    </row>
    <row r="21" spans="1:9" s="68" customFormat="1" ht="15" customHeight="1">
      <c r="A21" s="119">
        <v>4</v>
      </c>
      <c r="B21" s="83" t="s">
        <v>546</v>
      </c>
      <c r="C21" s="83" t="s">
        <v>547</v>
      </c>
      <c r="D21" s="83">
        <v>1997</v>
      </c>
      <c r="E21" s="83" t="s">
        <v>508</v>
      </c>
      <c r="F21" s="180" t="s">
        <v>1168</v>
      </c>
      <c r="G21" s="183" t="s">
        <v>1168</v>
      </c>
      <c r="H21" s="115"/>
      <c r="I21" s="76">
        <v>0</v>
      </c>
    </row>
  </sheetData>
  <autoFilter ref="A3:I21">
    <sortState ref="A4:I21">
      <sortCondition ref="F3:F21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I19"/>
  <sheetViews>
    <sheetView topLeftCell="A3" workbookViewId="0">
      <selection activeCell="E10" sqref="E10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332031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1142</v>
      </c>
      <c r="B2" s="230"/>
      <c r="C2" s="230"/>
      <c r="D2" s="93" t="s">
        <v>1140</v>
      </c>
      <c r="E2" s="88"/>
      <c r="F2" s="175" t="s">
        <v>1120</v>
      </c>
      <c r="G2" s="227" t="s">
        <v>1298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176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3</v>
      </c>
      <c r="B4" s="83" t="s">
        <v>857</v>
      </c>
      <c r="C4" s="83" t="s">
        <v>858</v>
      </c>
      <c r="D4" s="83">
        <v>1996</v>
      </c>
      <c r="E4" s="83" t="s">
        <v>815</v>
      </c>
      <c r="F4" s="178">
        <v>50.55</v>
      </c>
      <c r="G4" s="115">
        <v>1</v>
      </c>
      <c r="H4" s="115">
        <v>1</v>
      </c>
      <c r="I4" s="115">
        <v>8</v>
      </c>
    </row>
    <row r="5" spans="1:9" s="68" customFormat="1" ht="15" customHeight="1">
      <c r="A5" s="72">
        <v>4</v>
      </c>
      <c r="B5" s="83" t="s">
        <v>656</v>
      </c>
      <c r="C5" s="83" t="s">
        <v>97</v>
      </c>
      <c r="D5" s="83">
        <v>1995</v>
      </c>
      <c r="E5" s="83" t="s">
        <v>573</v>
      </c>
      <c r="F5" s="178">
        <v>51.31</v>
      </c>
      <c r="G5" s="76">
        <v>2</v>
      </c>
      <c r="H5" s="76">
        <v>2</v>
      </c>
      <c r="I5" s="76">
        <v>6</v>
      </c>
    </row>
    <row r="6" spans="1:9" s="68" customFormat="1" ht="15" customHeight="1">
      <c r="A6" s="72">
        <v>4</v>
      </c>
      <c r="B6" s="83" t="s">
        <v>750</v>
      </c>
      <c r="C6" s="83" t="s">
        <v>271</v>
      </c>
      <c r="D6" s="83">
        <v>1996</v>
      </c>
      <c r="E6" s="83" t="s">
        <v>1059</v>
      </c>
      <c r="F6" s="178">
        <v>55.54</v>
      </c>
      <c r="G6" s="76">
        <v>1</v>
      </c>
      <c r="H6" s="76">
        <v>3</v>
      </c>
      <c r="I6" s="76">
        <v>5</v>
      </c>
    </row>
    <row r="7" spans="1:9" s="68" customFormat="1" ht="15" customHeight="1">
      <c r="A7" s="67">
        <v>5</v>
      </c>
      <c r="B7" s="83" t="s">
        <v>888</v>
      </c>
      <c r="C7" s="83" t="s">
        <v>498</v>
      </c>
      <c r="D7" s="83">
        <v>1996</v>
      </c>
      <c r="E7" s="83" t="s">
        <v>815</v>
      </c>
      <c r="F7" s="178">
        <v>56.57</v>
      </c>
      <c r="G7" s="76">
        <v>2</v>
      </c>
      <c r="H7" s="115">
        <v>4</v>
      </c>
      <c r="I7" s="76">
        <v>4</v>
      </c>
    </row>
    <row r="8" spans="1:9" s="68" customFormat="1" ht="15" customHeight="1">
      <c r="A8" s="72">
        <v>2</v>
      </c>
      <c r="B8" s="83" t="s">
        <v>142</v>
      </c>
      <c r="C8" s="83" t="s">
        <v>143</v>
      </c>
      <c r="D8" s="83">
        <v>1996</v>
      </c>
      <c r="E8" s="83" t="s">
        <v>128</v>
      </c>
      <c r="F8" s="170">
        <v>56.87</v>
      </c>
      <c r="G8" s="76">
        <v>1</v>
      </c>
      <c r="H8" s="76">
        <v>5</v>
      </c>
      <c r="I8" s="76">
        <v>3</v>
      </c>
    </row>
    <row r="9" spans="1:9" s="68" customFormat="1" ht="15" customHeight="1">
      <c r="A9" s="73">
        <v>1</v>
      </c>
      <c r="B9" s="137" t="s">
        <v>1295</v>
      </c>
      <c r="C9" s="137" t="s">
        <v>778</v>
      </c>
      <c r="D9" s="75">
        <v>1992</v>
      </c>
      <c r="E9" s="138" t="s">
        <v>1097</v>
      </c>
      <c r="F9" s="179">
        <v>58.48</v>
      </c>
      <c r="G9" s="76">
        <v>3</v>
      </c>
      <c r="H9" s="76">
        <v>6</v>
      </c>
      <c r="I9" s="76">
        <v>2</v>
      </c>
    </row>
    <row r="10" spans="1:9" s="68" customFormat="1" ht="15" customHeight="1">
      <c r="A10" s="72">
        <v>2</v>
      </c>
      <c r="B10" s="83" t="s">
        <v>1050</v>
      </c>
      <c r="C10" s="83" t="s">
        <v>364</v>
      </c>
      <c r="D10" s="83">
        <v>1988</v>
      </c>
      <c r="E10" s="83" t="s">
        <v>1027</v>
      </c>
      <c r="F10" s="170" t="s">
        <v>1291</v>
      </c>
      <c r="G10" s="76">
        <v>3</v>
      </c>
      <c r="H10" s="115">
        <v>7</v>
      </c>
      <c r="I10" s="76">
        <v>1</v>
      </c>
    </row>
    <row r="11" spans="1:9" s="68" customFormat="1" ht="15" customHeight="1">
      <c r="A11" s="72">
        <v>3</v>
      </c>
      <c r="B11" s="83" t="s">
        <v>654</v>
      </c>
      <c r="C11" s="83" t="s">
        <v>655</v>
      </c>
      <c r="D11" s="83">
        <v>1996</v>
      </c>
      <c r="E11" s="83" t="s">
        <v>573</v>
      </c>
      <c r="F11" s="179" t="s">
        <v>1297</v>
      </c>
      <c r="G11" s="76">
        <v>4</v>
      </c>
      <c r="H11" s="76">
        <v>8</v>
      </c>
      <c r="I11" s="76">
        <v>1</v>
      </c>
    </row>
    <row r="12" spans="1:9" s="68" customFormat="1" ht="15" customHeight="1">
      <c r="A12" s="67">
        <v>1</v>
      </c>
      <c r="B12" s="83" t="s">
        <v>650</v>
      </c>
      <c r="C12" s="83" t="s">
        <v>651</v>
      </c>
      <c r="D12" s="83">
        <v>1990</v>
      </c>
      <c r="E12" s="83" t="s">
        <v>573</v>
      </c>
      <c r="F12" s="179" t="s">
        <v>1290</v>
      </c>
      <c r="G12" s="76">
        <v>4</v>
      </c>
      <c r="H12" s="76">
        <v>9</v>
      </c>
      <c r="I12" s="76">
        <v>1</v>
      </c>
    </row>
    <row r="13" spans="1:9" s="68" customFormat="1" ht="15" customHeight="1">
      <c r="A13" s="73">
        <v>6</v>
      </c>
      <c r="B13" s="137" t="s">
        <v>136</v>
      </c>
      <c r="C13" s="137" t="s">
        <v>371</v>
      </c>
      <c r="D13" s="75">
        <v>1984</v>
      </c>
      <c r="E13" s="138" t="s">
        <v>358</v>
      </c>
      <c r="F13" s="179" t="s">
        <v>1294</v>
      </c>
      <c r="G13" s="76">
        <v>2</v>
      </c>
      <c r="H13" s="115">
        <v>10</v>
      </c>
      <c r="I13" s="76">
        <v>1</v>
      </c>
    </row>
    <row r="14" spans="1:9" s="68" customFormat="1" ht="15" customHeight="1">
      <c r="A14" s="72">
        <v>1</v>
      </c>
      <c r="B14" s="83" t="s">
        <v>385</v>
      </c>
      <c r="C14" s="83" t="s">
        <v>249</v>
      </c>
      <c r="D14" s="83">
        <v>1988</v>
      </c>
      <c r="E14" s="83" t="s">
        <v>358</v>
      </c>
      <c r="F14" s="179" t="s">
        <v>1292</v>
      </c>
      <c r="G14" s="76">
        <v>3</v>
      </c>
      <c r="H14" s="76">
        <v>11</v>
      </c>
      <c r="I14" s="115">
        <v>1</v>
      </c>
    </row>
    <row r="15" spans="1:9" s="68" customFormat="1" ht="15" customHeight="1">
      <c r="A15" s="72">
        <v>2</v>
      </c>
      <c r="B15" s="83" t="s">
        <v>550</v>
      </c>
      <c r="C15" s="83" t="s">
        <v>352</v>
      </c>
      <c r="D15" s="83">
        <v>1987</v>
      </c>
      <c r="E15" s="83" t="s">
        <v>508</v>
      </c>
      <c r="F15" s="179" t="s">
        <v>1296</v>
      </c>
      <c r="G15" s="76">
        <v>5</v>
      </c>
      <c r="H15" s="76">
        <v>12</v>
      </c>
      <c r="I15" s="76">
        <v>1</v>
      </c>
    </row>
    <row r="16" spans="1:9" s="68" customFormat="1" ht="15" customHeight="1">
      <c r="A16" s="72">
        <v>3</v>
      </c>
      <c r="B16" s="83" t="s">
        <v>409</v>
      </c>
      <c r="C16" s="83" t="s">
        <v>170</v>
      </c>
      <c r="D16" s="83">
        <v>1996</v>
      </c>
      <c r="E16" s="83" t="s">
        <v>358</v>
      </c>
      <c r="F16" s="179" t="s">
        <v>1293</v>
      </c>
      <c r="G16" s="115">
        <v>4</v>
      </c>
      <c r="H16" s="115">
        <v>13</v>
      </c>
      <c r="I16" s="76">
        <v>1</v>
      </c>
    </row>
    <row r="17" spans="1:9" s="68" customFormat="1" ht="15" customHeight="1">
      <c r="A17" s="72">
        <v>5</v>
      </c>
      <c r="B17" s="83" t="s">
        <v>677</v>
      </c>
      <c r="C17" s="83" t="s">
        <v>405</v>
      </c>
      <c r="D17" s="83">
        <v>1994</v>
      </c>
      <c r="E17" s="83" t="s">
        <v>664</v>
      </c>
      <c r="F17" s="179" t="s">
        <v>1168</v>
      </c>
      <c r="G17" s="138" t="s">
        <v>1168</v>
      </c>
      <c r="H17" s="76"/>
      <c r="I17" s="76">
        <v>0</v>
      </c>
    </row>
    <row r="18" spans="1:9" s="68" customFormat="1" ht="15" customHeight="1">
      <c r="A18" s="72">
        <v>4</v>
      </c>
      <c r="B18" s="83" t="s">
        <v>494</v>
      </c>
      <c r="C18" s="83" t="s">
        <v>382</v>
      </c>
      <c r="D18" s="83">
        <v>1989</v>
      </c>
      <c r="E18" s="83" t="s">
        <v>478</v>
      </c>
      <c r="F18" s="179" t="s">
        <v>1168</v>
      </c>
      <c r="G18" s="138" t="s">
        <v>1168</v>
      </c>
      <c r="H18" s="76"/>
      <c r="I18" s="76">
        <v>0</v>
      </c>
    </row>
    <row r="19" spans="1:9" s="68" customFormat="1" ht="15" customHeight="1">
      <c r="A19" s="67">
        <v>5</v>
      </c>
      <c r="B19" s="83" t="s">
        <v>550</v>
      </c>
      <c r="C19" s="83" t="s">
        <v>352</v>
      </c>
      <c r="D19" s="83">
        <v>1987</v>
      </c>
      <c r="E19" s="83" t="s">
        <v>508</v>
      </c>
      <c r="F19" s="179" t="s">
        <v>1168</v>
      </c>
      <c r="G19" s="138" t="s">
        <v>1168</v>
      </c>
      <c r="H19" s="115"/>
      <c r="I19" s="76">
        <v>0</v>
      </c>
    </row>
  </sheetData>
  <autoFilter ref="A3:I19">
    <sortState ref="A4:I19">
      <sortCondition ref="F3:F19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H18" sqref="H18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66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18">
      <c r="A2" s="229" t="s">
        <v>1143</v>
      </c>
      <c r="B2" s="230"/>
      <c r="C2" s="230"/>
      <c r="D2" s="93" t="s">
        <v>1140</v>
      </c>
      <c r="E2" s="88"/>
      <c r="F2" s="175" t="s">
        <v>1120</v>
      </c>
      <c r="G2" s="227" t="s">
        <v>1141</v>
      </c>
      <c r="H2" s="227"/>
      <c r="I2" s="228"/>
    </row>
    <row r="3" spans="1:9" s="87" customFormat="1" ht="31.2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176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2</v>
      </c>
      <c r="B4" s="83" t="s">
        <v>865</v>
      </c>
      <c r="C4" s="83" t="s">
        <v>281</v>
      </c>
      <c r="D4" s="83">
        <v>1976</v>
      </c>
      <c r="E4" s="83" t="s">
        <v>815</v>
      </c>
      <c r="F4" s="184">
        <v>58.13</v>
      </c>
      <c r="G4" s="76">
        <v>1</v>
      </c>
      <c r="H4" s="76">
        <v>1</v>
      </c>
      <c r="I4" s="76">
        <v>8</v>
      </c>
    </row>
    <row r="5" spans="1:9" s="68" customFormat="1" ht="15" customHeight="1">
      <c r="A5" s="73">
        <v>6</v>
      </c>
      <c r="B5" s="83" t="s">
        <v>518</v>
      </c>
      <c r="C5" s="83" t="s">
        <v>143</v>
      </c>
      <c r="D5" s="83">
        <v>1973</v>
      </c>
      <c r="E5" s="83" t="s">
        <v>508</v>
      </c>
      <c r="F5" s="185" t="s">
        <v>1341</v>
      </c>
      <c r="G5" s="76">
        <v>1</v>
      </c>
      <c r="H5" s="76">
        <v>2</v>
      </c>
      <c r="I5" s="76">
        <v>6</v>
      </c>
    </row>
    <row r="6" spans="1:9" s="68" customFormat="1" ht="15" customHeight="1">
      <c r="A6" s="72">
        <v>4</v>
      </c>
      <c r="B6" s="83" t="s">
        <v>685</v>
      </c>
      <c r="C6" s="83" t="s">
        <v>371</v>
      </c>
      <c r="D6" s="83">
        <v>1975</v>
      </c>
      <c r="E6" s="83" t="s">
        <v>664</v>
      </c>
      <c r="F6" s="185" t="s">
        <v>1339</v>
      </c>
      <c r="G6" s="76">
        <v>2</v>
      </c>
      <c r="H6" s="76">
        <v>3</v>
      </c>
      <c r="I6" s="76">
        <v>5</v>
      </c>
    </row>
    <row r="7" spans="1:9" s="68" customFormat="1" ht="15" customHeight="1">
      <c r="A7" s="72">
        <v>3</v>
      </c>
      <c r="B7" s="83" t="s">
        <v>557</v>
      </c>
      <c r="C7" s="83" t="s">
        <v>143</v>
      </c>
      <c r="D7" s="83">
        <v>1973</v>
      </c>
      <c r="E7" s="83" t="s">
        <v>508</v>
      </c>
      <c r="F7" s="185" t="s">
        <v>1338</v>
      </c>
      <c r="G7" s="115">
        <v>3</v>
      </c>
      <c r="H7" s="76">
        <v>4</v>
      </c>
      <c r="I7" s="76">
        <v>4</v>
      </c>
    </row>
    <row r="8" spans="1:9" s="68" customFormat="1" ht="15" customHeight="1">
      <c r="A8" s="72">
        <v>1</v>
      </c>
      <c r="B8" s="83" t="s">
        <v>551</v>
      </c>
      <c r="C8" s="83" t="s">
        <v>552</v>
      </c>
      <c r="D8" s="83">
        <v>1977</v>
      </c>
      <c r="E8" s="83" t="s">
        <v>508</v>
      </c>
      <c r="F8" s="185" t="s">
        <v>1336</v>
      </c>
      <c r="G8" s="76">
        <v>4</v>
      </c>
      <c r="H8" s="115">
        <v>5</v>
      </c>
      <c r="I8" s="115">
        <v>3</v>
      </c>
    </row>
    <row r="9" spans="1:9" s="68" customFormat="1" ht="15" customHeight="1">
      <c r="A9" s="72">
        <v>4</v>
      </c>
      <c r="B9" s="83" t="s">
        <v>894</v>
      </c>
      <c r="C9" s="83" t="s">
        <v>352</v>
      </c>
      <c r="D9" s="83">
        <v>1971</v>
      </c>
      <c r="E9" s="83" t="s">
        <v>1058</v>
      </c>
      <c r="F9" s="185" t="s">
        <v>1334</v>
      </c>
      <c r="G9" s="76">
        <v>2</v>
      </c>
      <c r="H9" s="76">
        <v>6</v>
      </c>
      <c r="I9" s="76">
        <v>2</v>
      </c>
    </row>
    <row r="10" spans="1:9" s="68" customFormat="1" ht="15" customHeight="1">
      <c r="A10" s="67">
        <v>5</v>
      </c>
      <c r="B10" s="83" t="s">
        <v>169</v>
      </c>
      <c r="C10" s="83" t="s">
        <v>170</v>
      </c>
      <c r="D10" s="83" t="s">
        <v>171</v>
      </c>
      <c r="E10" s="83" t="s">
        <v>154</v>
      </c>
      <c r="F10" s="185" t="s">
        <v>1340</v>
      </c>
      <c r="G10" s="76">
        <v>5</v>
      </c>
      <c r="H10" s="76">
        <v>7</v>
      </c>
      <c r="I10" s="76">
        <v>1</v>
      </c>
    </row>
    <row r="11" spans="1:9" s="68" customFormat="1" ht="15" customHeight="1">
      <c r="A11" s="73">
        <v>6</v>
      </c>
      <c r="B11" s="83" t="s">
        <v>554</v>
      </c>
      <c r="C11" s="83" t="s">
        <v>555</v>
      </c>
      <c r="D11" s="83">
        <v>1972</v>
      </c>
      <c r="E11" s="83" t="s">
        <v>508</v>
      </c>
      <c r="F11" s="185" t="s">
        <v>1335</v>
      </c>
      <c r="G11" s="76">
        <v>3</v>
      </c>
      <c r="H11" s="76">
        <v>8</v>
      </c>
      <c r="I11" s="76">
        <v>1</v>
      </c>
    </row>
    <row r="12" spans="1:9" s="68" customFormat="1" ht="15" customHeight="1">
      <c r="A12" s="72">
        <v>3</v>
      </c>
      <c r="B12" s="83" t="s">
        <v>241</v>
      </c>
      <c r="C12" s="83" t="s">
        <v>242</v>
      </c>
      <c r="D12" s="83" t="s">
        <v>243</v>
      </c>
      <c r="E12" s="83" t="s">
        <v>154</v>
      </c>
      <c r="F12" s="185" t="s">
        <v>1333</v>
      </c>
      <c r="G12" s="115">
        <v>4</v>
      </c>
      <c r="H12" s="115">
        <v>9</v>
      </c>
      <c r="I12" s="115">
        <v>1</v>
      </c>
    </row>
    <row r="13" spans="1:9" s="68" customFormat="1" ht="15" customHeight="1">
      <c r="A13" s="72">
        <v>2</v>
      </c>
      <c r="B13" s="83" t="s">
        <v>388</v>
      </c>
      <c r="C13" s="83" t="s">
        <v>389</v>
      </c>
      <c r="D13" s="83">
        <v>1972</v>
      </c>
      <c r="E13" s="83" t="s">
        <v>358</v>
      </c>
      <c r="F13" s="185" t="s">
        <v>1337</v>
      </c>
      <c r="G13" s="76">
        <v>6</v>
      </c>
      <c r="H13" s="76">
        <v>10</v>
      </c>
      <c r="I13" s="76">
        <v>1</v>
      </c>
    </row>
    <row r="14" spans="1:9" s="68" customFormat="1" ht="15" customHeight="1">
      <c r="A14" s="72">
        <v>1</v>
      </c>
      <c r="B14" s="83" t="s">
        <v>177</v>
      </c>
      <c r="C14" s="83" t="s">
        <v>178</v>
      </c>
      <c r="D14" s="83" t="s">
        <v>179</v>
      </c>
      <c r="E14" s="83" t="s">
        <v>154</v>
      </c>
      <c r="F14" s="185" t="s">
        <v>1332</v>
      </c>
      <c r="G14" s="76">
        <v>5</v>
      </c>
      <c r="H14" s="76">
        <v>11</v>
      </c>
      <c r="I14" s="76">
        <v>1</v>
      </c>
    </row>
    <row r="15" spans="1:9" s="68" customFormat="1" ht="15" customHeight="1">
      <c r="A15" s="67">
        <v>5</v>
      </c>
      <c r="B15" s="83" t="s">
        <v>1053</v>
      </c>
      <c r="C15" s="83" t="s">
        <v>219</v>
      </c>
      <c r="D15" s="83">
        <v>1978</v>
      </c>
      <c r="E15" s="83" t="s">
        <v>1027</v>
      </c>
      <c r="F15" s="185" t="s">
        <v>1168</v>
      </c>
      <c r="G15" s="138" t="s">
        <v>1168</v>
      </c>
      <c r="H15" s="138"/>
      <c r="I15" s="76">
        <v>0</v>
      </c>
    </row>
  </sheetData>
  <autoFilter ref="A3:I15">
    <sortState ref="A4:I15">
      <sortCondition ref="F3:F15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I14"/>
  <sheetViews>
    <sheetView workbookViewId="0">
      <selection activeCell="F17" sqref="F1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ht="18">
      <c r="A2" s="229" t="s">
        <v>1144</v>
      </c>
      <c r="B2" s="230"/>
      <c r="C2" s="230"/>
      <c r="D2" s="93" t="s">
        <v>1140</v>
      </c>
      <c r="E2" s="88"/>
      <c r="F2" s="92" t="s">
        <v>1120</v>
      </c>
      <c r="G2" s="227" t="s">
        <v>1350</v>
      </c>
      <c r="H2" s="227"/>
      <c r="I2" s="228"/>
    </row>
    <row r="3" spans="1:9" s="87" customFormat="1" ht="31.2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5</v>
      </c>
      <c r="B4" s="83" t="s">
        <v>868</v>
      </c>
      <c r="C4" s="83" t="s">
        <v>869</v>
      </c>
      <c r="D4" s="83">
        <v>1962</v>
      </c>
      <c r="E4" s="83" t="s">
        <v>815</v>
      </c>
      <c r="F4" s="178">
        <v>58.79</v>
      </c>
      <c r="G4" s="76">
        <v>1</v>
      </c>
      <c r="H4" s="76">
        <v>1</v>
      </c>
      <c r="I4" s="76">
        <v>8</v>
      </c>
    </row>
    <row r="5" spans="1:9" s="68" customFormat="1" ht="15" customHeight="1">
      <c r="A5" s="72">
        <v>4</v>
      </c>
      <c r="B5" s="83" t="s">
        <v>562</v>
      </c>
      <c r="C5" s="83" t="s">
        <v>170</v>
      </c>
      <c r="D5" s="83">
        <v>1961</v>
      </c>
      <c r="E5" s="83" t="s">
        <v>508</v>
      </c>
      <c r="F5" s="179" t="s">
        <v>1347</v>
      </c>
      <c r="G5" s="76">
        <v>1</v>
      </c>
      <c r="H5" s="76">
        <v>2</v>
      </c>
      <c r="I5" s="76">
        <v>6</v>
      </c>
    </row>
    <row r="6" spans="1:9" s="68" customFormat="1" ht="15" customHeight="1">
      <c r="A6" s="72">
        <v>2</v>
      </c>
      <c r="B6" s="83" t="s">
        <v>628</v>
      </c>
      <c r="C6" s="83" t="s">
        <v>190</v>
      </c>
      <c r="D6" s="83">
        <v>1964</v>
      </c>
      <c r="E6" s="83" t="s">
        <v>573</v>
      </c>
      <c r="F6" s="170" t="s">
        <v>1343</v>
      </c>
      <c r="G6" s="76">
        <v>2</v>
      </c>
      <c r="H6" s="76">
        <v>3</v>
      </c>
      <c r="I6" s="76">
        <v>5</v>
      </c>
    </row>
    <row r="7" spans="1:9" s="68" customFormat="1" ht="15" customHeight="1">
      <c r="A7" s="67">
        <v>5</v>
      </c>
      <c r="B7" s="83" t="s">
        <v>890</v>
      </c>
      <c r="C7" s="83" t="s">
        <v>170</v>
      </c>
      <c r="D7" s="83">
        <v>1963</v>
      </c>
      <c r="E7" s="83" t="s">
        <v>1058</v>
      </c>
      <c r="F7" s="179" t="s">
        <v>1348</v>
      </c>
      <c r="G7" s="76">
        <v>2</v>
      </c>
      <c r="H7" s="76">
        <v>4</v>
      </c>
      <c r="I7" s="76">
        <v>4</v>
      </c>
    </row>
    <row r="8" spans="1:9" s="68" customFormat="1" ht="15" customHeight="1">
      <c r="A8" s="67">
        <v>1</v>
      </c>
      <c r="B8" s="83" t="s">
        <v>122</v>
      </c>
      <c r="C8" s="83" t="s">
        <v>123</v>
      </c>
      <c r="D8" s="83">
        <v>1964</v>
      </c>
      <c r="E8" s="83" t="s">
        <v>124</v>
      </c>
      <c r="F8" s="179" t="s">
        <v>1342</v>
      </c>
      <c r="G8" s="76">
        <v>3</v>
      </c>
      <c r="H8" s="76">
        <v>5</v>
      </c>
      <c r="I8" s="76">
        <v>3</v>
      </c>
    </row>
    <row r="9" spans="1:9" s="68" customFormat="1" ht="15" customHeight="1">
      <c r="A9" s="72">
        <v>2</v>
      </c>
      <c r="B9" s="83" t="s">
        <v>559</v>
      </c>
      <c r="C9" s="83" t="s">
        <v>560</v>
      </c>
      <c r="D9" s="83">
        <v>1968</v>
      </c>
      <c r="E9" s="83" t="s">
        <v>508</v>
      </c>
      <c r="F9" s="179" t="s">
        <v>1345</v>
      </c>
      <c r="G9" s="76">
        <v>3</v>
      </c>
      <c r="H9" s="76">
        <v>6</v>
      </c>
      <c r="I9" s="76">
        <v>2</v>
      </c>
    </row>
    <row r="10" spans="1:9" s="68" customFormat="1" ht="15" customHeight="1">
      <c r="A10" s="72">
        <v>4</v>
      </c>
      <c r="B10" s="83" t="s">
        <v>692</v>
      </c>
      <c r="C10" s="83" t="s">
        <v>693</v>
      </c>
      <c r="D10" s="83">
        <v>1969</v>
      </c>
      <c r="E10" s="83" t="s">
        <v>664</v>
      </c>
      <c r="F10" s="179" t="s">
        <v>1344</v>
      </c>
      <c r="G10" s="76">
        <v>4</v>
      </c>
      <c r="H10" s="76">
        <v>7</v>
      </c>
      <c r="I10" s="76">
        <v>1</v>
      </c>
    </row>
    <row r="11" spans="1:9" s="68" customFormat="1" ht="15" customHeight="1">
      <c r="A11" s="72">
        <v>3</v>
      </c>
      <c r="B11" s="83" t="s">
        <v>378</v>
      </c>
      <c r="C11" s="83" t="s">
        <v>143</v>
      </c>
      <c r="D11" s="83">
        <v>1970</v>
      </c>
      <c r="E11" s="83" t="s">
        <v>358</v>
      </c>
      <c r="F11" s="179" t="s">
        <v>1346</v>
      </c>
      <c r="G11" s="115">
        <v>4</v>
      </c>
      <c r="H11" s="76">
        <v>8</v>
      </c>
      <c r="I11" s="76">
        <v>1</v>
      </c>
    </row>
    <row r="12" spans="1:9" s="68" customFormat="1" ht="15" customHeight="1">
      <c r="A12" s="73">
        <v>6</v>
      </c>
      <c r="B12" s="83" t="s">
        <v>538</v>
      </c>
      <c r="C12" s="83" t="s">
        <v>564</v>
      </c>
      <c r="D12" s="83">
        <v>1966</v>
      </c>
      <c r="E12" s="83" t="s">
        <v>508</v>
      </c>
      <c r="F12" s="179" t="s">
        <v>1349</v>
      </c>
      <c r="G12" s="76">
        <v>5</v>
      </c>
      <c r="H12" s="76">
        <v>9</v>
      </c>
      <c r="I12" s="76">
        <v>1</v>
      </c>
    </row>
    <row r="13" spans="1:9" s="68" customFormat="1" ht="15" customHeight="1">
      <c r="A13" s="72">
        <v>3</v>
      </c>
      <c r="B13" s="83" t="s">
        <v>736</v>
      </c>
      <c r="C13" s="83" t="s">
        <v>239</v>
      </c>
      <c r="D13" s="83">
        <v>1967</v>
      </c>
      <c r="E13" s="83" t="s">
        <v>737</v>
      </c>
      <c r="F13" s="179" t="s">
        <v>1168</v>
      </c>
      <c r="G13" s="115" t="s">
        <v>1168</v>
      </c>
      <c r="H13" s="76">
        <v>10</v>
      </c>
      <c r="I13" s="115">
        <v>1</v>
      </c>
    </row>
    <row r="14" spans="1:9" s="68" customFormat="1" ht="15" customHeight="1">
      <c r="A14" s="72">
        <v>1</v>
      </c>
      <c r="B14" s="83" t="s">
        <v>386</v>
      </c>
      <c r="C14" s="83" t="s">
        <v>284</v>
      </c>
      <c r="D14" s="83">
        <v>1966</v>
      </c>
      <c r="E14" s="83" t="s">
        <v>358</v>
      </c>
      <c r="F14" s="170" t="s">
        <v>1168</v>
      </c>
      <c r="G14" s="138" t="s">
        <v>1168</v>
      </c>
      <c r="H14" s="76"/>
      <c r="I14" s="115">
        <v>0</v>
      </c>
    </row>
  </sheetData>
  <autoFilter ref="A3:I14">
    <sortState ref="A4:I14">
      <sortCondition ref="F3:F14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E9" sqref="E9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441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22</v>
      </c>
      <c r="B2" s="240"/>
      <c r="C2" s="240"/>
      <c r="D2" s="104" t="s">
        <v>1145</v>
      </c>
      <c r="E2" s="105"/>
      <c r="F2" s="106" t="s">
        <v>1120</v>
      </c>
      <c r="G2" s="241" t="s">
        <v>1146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 s="124" customFormat="1" ht="15" customHeight="1">
      <c r="A4" s="122">
        <v>148</v>
      </c>
      <c r="B4" s="122" t="s">
        <v>699</v>
      </c>
      <c r="C4" s="122" t="s">
        <v>535</v>
      </c>
      <c r="D4" s="122"/>
      <c r="E4" s="122" t="s">
        <v>664</v>
      </c>
      <c r="F4" s="122" t="s">
        <v>1243</v>
      </c>
      <c r="G4" s="125">
        <v>1</v>
      </c>
      <c r="H4" s="172">
        <v>1</v>
      </c>
      <c r="I4" s="172">
        <v>8</v>
      </c>
    </row>
    <row r="5" spans="1:9" s="124" customFormat="1" ht="15" customHeight="1">
      <c r="A5" s="122">
        <v>34</v>
      </c>
      <c r="B5" s="123" t="s">
        <v>843</v>
      </c>
      <c r="C5" s="123" t="s">
        <v>570</v>
      </c>
      <c r="D5" s="123">
        <v>2000</v>
      </c>
      <c r="E5" s="123" t="s">
        <v>815</v>
      </c>
      <c r="F5" s="122" t="s">
        <v>1241</v>
      </c>
      <c r="G5" s="125">
        <v>2</v>
      </c>
      <c r="H5" s="125">
        <v>2</v>
      </c>
      <c r="I5" s="125">
        <v>6</v>
      </c>
    </row>
    <row r="6" spans="1:9" s="124" customFormat="1" ht="15" customHeight="1">
      <c r="A6" s="122">
        <v>32</v>
      </c>
      <c r="B6" s="123" t="s">
        <v>725</v>
      </c>
      <c r="C6" s="123" t="s">
        <v>110</v>
      </c>
      <c r="D6" s="123">
        <v>2000</v>
      </c>
      <c r="E6" s="123" t="s">
        <v>664</v>
      </c>
      <c r="F6" s="122" t="s">
        <v>1239</v>
      </c>
      <c r="G6" s="122">
        <v>3</v>
      </c>
      <c r="H6" s="122">
        <v>3</v>
      </c>
      <c r="I6" s="122">
        <v>5</v>
      </c>
    </row>
    <row r="7" spans="1:9" s="124" customFormat="1" ht="15" customHeight="1">
      <c r="A7" s="122">
        <v>33</v>
      </c>
      <c r="B7" s="123" t="s">
        <v>842</v>
      </c>
      <c r="C7" s="123" t="s">
        <v>455</v>
      </c>
      <c r="D7" s="123">
        <v>1999</v>
      </c>
      <c r="E7" s="123" t="s">
        <v>815</v>
      </c>
      <c r="F7" s="122" t="s">
        <v>1240</v>
      </c>
      <c r="G7" s="125">
        <v>4</v>
      </c>
      <c r="H7" s="125">
        <v>4</v>
      </c>
      <c r="I7" s="125">
        <v>4</v>
      </c>
    </row>
    <row r="8" spans="1:9" s="124" customFormat="1" ht="15" customHeight="1">
      <c r="A8" s="122">
        <v>131</v>
      </c>
      <c r="B8" s="122" t="s">
        <v>1147</v>
      </c>
      <c r="C8" s="122" t="s">
        <v>489</v>
      </c>
      <c r="D8" s="122">
        <v>2000</v>
      </c>
      <c r="E8" s="122" t="s">
        <v>1159</v>
      </c>
      <c r="F8" s="122" t="s">
        <v>1242</v>
      </c>
      <c r="G8" s="122">
        <v>5</v>
      </c>
      <c r="H8" s="122">
        <v>5</v>
      </c>
      <c r="I8" s="122">
        <v>3</v>
      </c>
    </row>
    <row r="9" spans="1:9" s="124" customFormat="1" ht="15" customHeight="1">
      <c r="A9" s="122"/>
      <c r="B9" s="122"/>
      <c r="C9" s="122"/>
      <c r="D9" s="122"/>
      <c r="E9" s="122"/>
      <c r="F9" s="122"/>
      <c r="G9" s="125"/>
      <c r="H9" s="125"/>
      <c r="I9" s="125"/>
    </row>
    <row r="10" spans="1:9" s="124" customFormat="1" ht="15" customHeight="1">
      <c r="A10" s="122"/>
      <c r="B10" s="122"/>
      <c r="C10" s="122"/>
      <c r="D10" s="122"/>
      <c r="E10" s="122"/>
      <c r="F10" s="122"/>
      <c r="G10" s="125"/>
      <c r="H10" s="125"/>
      <c r="I10" s="125"/>
    </row>
    <row r="11" spans="1:9" s="124" customFormat="1" ht="15" customHeight="1">
      <c r="A11" s="122"/>
      <c r="B11" s="122"/>
      <c r="C11" s="122"/>
      <c r="D11" s="122"/>
      <c r="E11" s="122"/>
      <c r="F11" s="122"/>
      <c r="G11" s="122"/>
      <c r="H11" s="126"/>
      <c r="I11" s="126"/>
    </row>
    <row r="12" spans="1:9" ht="15" customHeight="1">
      <c r="A12" s="32"/>
      <c r="B12" s="32"/>
      <c r="C12" s="32"/>
      <c r="D12" s="32"/>
      <c r="E12" s="32"/>
      <c r="F12" s="32"/>
      <c r="G12" s="28"/>
      <c r="H12" s="27"/>
      <c r="I12" s="27"/>
    </row>
    <row r="13" spans="1:9" ht="15" customHeight="1">
      <c r="A13" s="32"/>
      <c r="B13" s="32"/>
      <c r="C13" s="32"/>
      <c r="D13" s="32"/>
      <c r="E13" s="32"/>
      <c r="F13" s="32"/>
      <c r="G13" s="28"/>
      <c r="H13" s="28"/>
      <c r="I13" s="28"/>
    </row>
    <row r="14" spans="1:9" ht="15" customHeight="1">
      <c r="A14" s="32"/>
      <c r="B14" s="32"/>
      <c r="C14" s="32"/>
      <c r="D14" s="32"/>
      <c r="E14" s="32"/>
      <c r="F14" s="32"/>
      <c r="G14" s="27"/>
      <c r="H14" s="28"/>
      <c r="I14" s="28"/>
    </row>
    <row r="15" spans="1:9" ht="15" customHeight="1">
      <c r="A15" s="32"/>
      <c r="B15" s="32"/>
      <c r="C15" s="32"/>
      <c r="D15" s="32"/>
      <c r="E15" s="32"/>
      <c r="F15" s="32"/>
      <c r="G15" s="28"/>
      <c r="H15" s="28"/>
      <c r="I15" s="28"/>
    </row>
  </sheetData>
  <autoFilter ref="A3:I9">
    <sortState ref="A4:I9">
      <sortCondition ref="F3:F9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.98425196850393704" bottom="0.98425196850393704" header="0.47244094488188981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7"/>
  <sheetViews>
    <sheetView zoomScale="80" zoomScaleNormal="80" workbookViewId="0">
      <pane ySplit="4" topLeftCell="A149" activePane="bottomLeft" state="frozen"/>
      <selection pane="bottomLeft" activeCell="F5" sqref="F5"/>
    </sheetView>
  </sheetViews>
  <sheetFormatPr defaultRowHeight="13.2"/>
  <cols>
    <col min="1" max="1" width="6.33203125" style="1" bestFit="1" customWidth="1"/>
    <col min="2" max="2" width="14.6640625" style="1" customWidth="1"/>
    <col min="3" max="3" width="23.5546875" style="1" bestFit="1" customWidth="1"/>
    <col min="4" max="4" width="22.33203125" style="1" bestFit="1" customWidth="1"/>
    <col min="5" max="5" width="14.5546875" style="1" customWidth="1"/>
    <col min="6" max="6" width="27" style="1" bestFit="1" customWidth="1"/>
    <col min="7" max="11" width="9.88671875" style="1" bestFit="1" customWidth="1"/>
    <col min="12" max="12" width="9.88671875" bestFit="1" customWidth="1"/>
    <col min="13" max="17" width="10.33203125" bestFit="1" customWidth="1"/>
    <col min="18" max="23" width="9.88671875" bestFit="1" customWidth="1"/>
    <col min="24" max="24" width="9.5546875" customWidth="1"/>
  </cols>
  <sheetData>
    <row r="1" spans="1:23">
      <c r="A1" s="212" t="s">
        <v>82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3" s="4" customFormat="1" ht="24.6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3" s="3" customFormat="1" ht="23.25" customHeight="1" thickBot="1">
      <c r="A3" s="23"/>
      <c r="B3" s="24"/>
      <c r="C3" s="24"/>
      <c r="D3" s="24"/>
      <c r="E3" s="24"/>
      <c r="F3" s="24"/>
      <c r="G3" s="24"/>
      <c r="H3" s="24"/>
      <c r="I3" s="215" t="s">
        <v>34</v>
      </c>
      <c r="J3" s="216"/>
      <c r="K3" s="216"/>
      <c r="L3" s="216"/>
      <c r="M3" s="216"/>
      <c r="N3" s="216"/>
      <c r="O3" s="216"/>
      <c r="P3" s="216"/>
      <c r="Q3" s="217"/>
      <c r="R3" s="213" t="s">
        <v>11</v>
      </c>
      <c r="S3" s="213"/>
      <c r="T3" s="213"/>
      <c r="U3" s="213"/>
      <c r="V3" s="213"/>
      <c r="W3" s="214"/>
    </row>
    <row r="4" spans="1:23" s="2" customFormat="1" ht="98.25" customHeight="1">
      <c r="A4" s="10" t="s">
        <v>6</v>
      </c>
      <c r="B4" s="34" t="s">
        <v>5</v>
      </c>
      <c r="C4" s="8" t="s">
        <v>3</v>
      </c>
      <c r="D4" s="8" t="s">
        <v>2</v>
      </c>
      <c r="E4" s="8" t="s">
        <v>4</v>
      </c>
      <c r="F4" s="8" t="s">
        <v>0</v>
      </c>
      <c r="G4" s="9" t="s">
        <v>1</v>
      </c>
      <c r="H4" s="9" t="s">
        <v>12</v>
      </c>
      <c r="I4" s="21" t="s">
        <v>36</v>
      </c>
      <c r="J4" s="22" t="s">
        <v>39</v>
      </c>
      <c r="K4" s="22" t="s">
        <v>40</v>
      </c>
      <c r="L4" s="11" t="s">
        <v>41</v>
      </c>
      <c r="M4" s="11" t="s">
        <v>81</v>
      </c>
      <c r="N4" s="11" t="s">
        <v>42</v>
      </c>
      <c r="O4" s="11" t="s">
        <v>43</v>
      </c>
      <c r="P4" s="11" t="s">
        <v>37</v>
      </c>
      <c r="Q4" s="11" t="s">
        <v>44</v>
      </c>
      <c r="R4" s="11" t="s">
        <v>7</v>
      </c>
      <c r="S4" s="11" t="s">
        <v>8</v>
      </c>
      <c r="T4" s="13" t="s">
        <v>67</v>
      </c>
      <c r="U4" s="14" t="s">
        <v>10</v>
      </c>
      <c r="V4" s="13" t="s">
        <v>9</v>
      </c>
      <c r="W4" s="13" t="s">
        <v>70</v>
      </c>
    </row>
    <row r="5" spans="1:23" s="39" customFormat="1" ht="15.75" customHeight="1">
      <c r="A5" s="37">
        <v>1</v>
      </c>
      <c r="B5" s="38">
        <v>3603530</v>
      </c>
      <c r="C5" s="38" t="s">
        <v>96</v>
      </c>
      <c r="D5" s="38" t="s">
        <v>97</v>
      </c>
      <c r="E5" s="38">
        <v>2000</v>
      </c>
      <c r="F5" s="38" t="s">
        <v>98</v>
      </c>
      <c r="G5" s="38" t="s">
        <v>413</v>
      </c>
      <c r="H5" s="38" t="s">
        <v>94</v>
      </c>
      <c r="I5" s="38"/>
      <c r="J5" s="38"/>
      <c r="K5" s="38"/>
      <c r="L5" s="38"/>
      <c r="M5" s="38"/>
      <c r="N5" s="38" t="s">
        <v>99</v>
      </c>
      <c r="O5" s="38"/>
      <c r="P5" s="38"/>
      <c r="Q5" s="38"/>
      <c r="R5" s="38"/>
      <c r="S5" s="38"/>
      <c r="T5" s="38"/>
      <c r="U5" s="38"/>
      <c r="V5" s="38"/>
      <c r="W5" s="38"/>
    </row>
    <row r="6" spans="1:23" s="39" customFormat="1" ht="15.75" customHeight="1">
      <c r="A6" s="40">
        <v>2</v>
      </c>
      <c r="B6" s="41">
        <v>3603527</v>
      </c>
      <c r="C6" s="41" t="s">
        <v>87</v>
      </c>
      <c r="D6" s="41" t="s">
        <v>88</v>
      </c>
      <c r="E6" s="41">
        <v>2001</v>
      </c>
      <c r="F6" s="41" t="s">
        <v>89</v>
      </c>
      <c r="G6" s="41" t="s">
        <v>413</v>
      </c>
      <c r="H6" s="41" t="s">
        <v>90</v>
      </c>
      <c r="I6" s="41"/>
      <c r="J6" s="41"/>
      <c r="K6" s="41"/>
      <c r="L6" s="41" t="s">
        <v>91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39" customFormat="1" ht="15.75" customHeight="1" thickBot="1">
      <c r="A7" s="40">
        <v>3</v>
      </c>
      <c r="B7" s="41">
        <v>3603526</v>
      </c>
      <c r="C7" s="41" t="s">
        <v>87</v>
      </c>
      <c r="D7" s="41" t="s">
        <v>92</v>
      </c>
      <c r="E7" s="41">
        <v>2000</v>
      </c>
      <c r="F7" s="41" t="s">
        <v>93</v>
      </c>
      <c r="G7" s="41" t="s">
        <v>413</v>
      </c>
      <c r="H7" s="41" t="s">
        <v>94</v>
      </c>
      <c r="I7" s="41"/>
      <c r="J7" s="41"/>
      <c r="K7" s="41"/>
      <c r="L7" s="41"/>
      <c r="M7" s="41"/>
      <c r="N7" s="41" t="s">
        <v>95</v>
      </c>
      <c r="O7" s="41"/>
      <c r="P7" s="41"/>
      <c r="Q7" s="41"/>
      <c r="R7" s="41"/>
      <c r="S7" s="41"/>
      <c r="T7" s="41"/>
      <c r="U7" s="41"/>
      <c r="V7" s="41"/>
      <c r="W7" s="41"/>
    </row>
    <row r="8" spans="1:23" s="39" customFormat="1" ht="15.75" customHeight="1">
      <c r="A8" s="40">
        <v>4</v>
      </c>
      <c r="B8" s="42">
        <v>3602899</v>
      </c>
      <c r="C8" s="42" t="s">
        <v>464</v>
      </c>
      <c r="D8" s="42" t="s">
        <v>465</v>
      </c>
      <c r="E8" s="42">
        <v>1956</v>
      </c>
      <c r="F8" s="42" t="s">
        <v>466</v>
      </c>
      <c r="G8" s="42" t="s">
        <v>413</v>
      </c>
      <c r="H8" s="42" t="s">
        <v>104</v>
      </c>
      <c r="I8" s="42"/>
      <c r="J8" s="42"/>
      <c r="K8" s="42"/>
      <c r="L8" s="42"/>
      <c r="M8" s="42"/>
      <c r="N8" s="42"/>
      <c r="O8" s="42"/>
      <c r="P8" s="42" t="s">
        <v>105</v>
      </c>
      <c r="Q8" s="42"/>
      <c r="R8" s="42">
        <v>7.06</v>
      </c>
      <c r="S8" s="42"/>
      <c r="T8" s="42"/>
      <c r="U8" s="42"/>
      <c r="V8" s="42"/>
      <c r="W8" s="42"/>
    </row>
    <row r="9" spans="1:23" s="39" customFormat="1" ht="15.75" customHeight="1">
      <c r="A9" s="40">
        <v>5</v>
      </c>
      <c r="B9" s="41">
        <v>3603139</v>
      </c>
      <c r="C9" s="41" t="s">
        <v>474</v>
      </c>
      <c r="D9" s="41" t="s">
        <v>475</v>
      </c>
      <c r="E9" s="41">
        <v>2002</v>
      </c>
      <c r="F9" s="41" t="s">
        <v>466</v>
      </c>
      <c r="G9" s="41" t="s">
        <v>413</v>
      </c>
      <c r="H9" s="41" t="s">
        <v>90</v>
      </c>
      <c r="I9" s="41"/>
      <c r="J9" s="41"/>
      <c r="K9" s="41"/>
      <c r="L9" s="41" t="s">
        <v>105</v>
      </c>
      <c r="M9" s="41"/>
      <c r="N9" s="41"/>
      <c r="O9" s="41"/>
      <c r="P9" s="41"/>
      <c r="Q9" s="41"/>
      <c r="R9" s="41"/>
      <c r="S9" s="41"/>
      <c r="T9" s="41"/>
      <c r="U9" s="41" t="s">
        <v>105</v>
      </c>
      <c r="V9" s="41"/>
      <c r="W9" s="41"/>
    </row>
    <row r="10" spans="1:23" s="39" customFormat="1" ht="15.75" customHeight="1">
      <c r="A10" s="40">
        <v>6</v>
      </c>
      <c r="B10" s="41">
        <v>3603141</v>
      </c>
      <c r="C10" s="41" t="s">
        <v>470</v>
      </c>
      <c r="D10" s="41" t="s">
        <v>472</v>
      </c>
      <c r="E10" s="41">
        <v>1993</v>
      </c>
      <c r="F10" s="41" t="s">
        <v>466</v>
      </c>
      <c r="G10" s="41" t="s">
        <v>413</v>
      </c>
      <c r="H10" s="41" t="s">
        <v>376</v>
      </c>
      <c r="I10" s="41"/>
      <c r="J10" s="41"/>
      <c r="K10" s="41" t="s">
        <v>473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>
        <v>4.6500000000000004</v>
      </c>
      <c r="W10" s="41"/>
    </row>
    <row r="11" spans="1:23" s="39" customFormat="1" ht="15.75" customHeight="1">
      <c r="A11" s="40">
        <v>7</v>
      </c>
      <c r="B11" s="41">
        <v>3603120</v>
      </c>
      <c r="C11" s="41" t="s">
        <v>467</v>
      </c>
      <c r="D11" s="41" t="s">
        <v>468</v>
      </c>
      <c r="E11" s="41">
        <v>1996</v>
      </c>
      <c r="F11" s="41" t="s">
        <v>469</v>
      </c>
      <c r="G11" s="41" t="s">
        <v>413</v>
      </c>
      <c r="H11" s="41" t="s">
        <v>144</v>
      </c>
      <c r="I11" s="41"/>
      <c r="J11" s="41"/>
      <c r="K11" s="41"/>
      <c r="L11" s="41"/>
      <c r="M11" s="41"/>
      <c r="N11" s="41"/>
      <c r="O11" s="41"/>
      <c r="P11" s="41"/>
      <c r="Q11" s="41"/>
      <c r="R11" s="41">
        <v>8.1199999999999992</v>
      </c>
      <c r="S11" s="41"/>
      <c r="T11" s="41"/>
      <c r="U11" s="41"/>
      <c r="V11" s="41" t="s">
        <v>105</v>
      </c>
      <c r="W11" s="41"/>
    </row>
    <row r="12" spans="1:23" s="39" customFormat="1" ht="15.75" customHeight="1" thickBot="1">
      <c r="A12" s="40">
        <v>8</v>
      </c>
      <c r="B12" s="43">
        <v>3603140</v>
      </c>
      <c r="C12" s="43" t="s">
        <v>470</v>
      </c>
      <c r="D12" s="43" t="s">
        <v>471</v>
      </c>
      <c r="E12" s="43">
        <v>1996</v>
      </c>
      <c r="F12" s="43" t="s">
        <v>469</v>
      </c>
      <c r="G12" s="43" t="s">
        <v>413</v>
      </c>
      <c r="H12" s="43" t="s">
        <v>144</v>
      </c>
      <c r="I12" s="43"/>
      <c r="J12" s="43"/>
      <c r="K12" s="43"/>
      <c r="L12" s="43"/>
      <c r="M12" s="43"/>
      <c r="N12" s="43"/>
      <c r="O12" s="43"/>
      <c r="P12" s="43"/>
      <c r="Q12" s="43"/>
      <c r="R12" s="43">
        <v>8.7200000000000006</v>
      </c>
      <c r="S12" s="43"/>
      <c r="T12" s="43"/>
      <c r="U12" s="43"/>
      <c r="V12" s="43">
        <v>5.71</v>
      </c>
      <c r="W12" s="43"/>
    </row>
    <row r="13" spans="1:23" s="39" customFormat="1" ht="15.75" customHeight="1">
      <c r="A13" s="40">
        <v>9</v>
      </c>
      <c r="B13" s="44" t="str">
        <f>"03201036"</f>
        <v>03201036</v>
      </c>
      <c r="C13" s="44" t="s">
        <v>112</v>
      </c>
      <c r="D13" s="44" t="s">
        <v>113</v>
      </c>
      <c r="E13" s="44">
        <v>2006</v>
      </c>
      <c r="F13" s="44" t="s">
        <v>102</v>
      </c>
      <c r="G13" s="44" t="s">
        <v>103</v>
      </c>
      <c r="H13" s="44" t="s">
        <v>114</v>
      </c>
      <c r="I13" s="44" t="s">
        <v>115</v>
      </c>
      <c r="J13" s="44"/>
      <c r="K13" s="44"/>
      <c r="L13" s="44"/>
      <c r="M13" s="44"/>
      <c r="N13" s="44"/>
      <c r="O13" s="44"/>
      <c r="P13" s="44"/>
      <c r="Q13" s="44"/>
      <c r="R13" s="44" t="s">
        <v>105</v>
      </c>
      <c r="S13" s="44"/>
      <c r="T13" s="44"/>
      <c r="U13" s="44"/>
      <c r="V13" s="44"/>
      <c r="W13" s="44"/>
    </row>
    <row r="14" spans="1:23" s="39" customFormat="1" ht="15.75" customHeight="1">
      <c r="A14" s="40">
        <v>10</v>
      </c>
      <c r="B14" s="41" t="str">
        <f>"03202183"</f>
        <v>03202183</v>
      </c>
      <c r="C14" s="41" t="s">
        <v>109</v>
      </c>
      <c r="D14" s="41" t="s">
        <v>110</v>
      </c>
      <c r="E14" s="41">
        <v>2002</v>
      </c>
      <c r="F14" s="41" t="s">
        <v>102</v>
      </c>
      <c r="G14" s="41" t="s">
        <v>103</v>
      </c>
      <c r="H14" s="41" t="s">
        <v>111</v>
      </c>
      <c r="I14" s="41"/>
      <c r="J14" s="41"/>
      <c r="K14" s="41"/>
      <c r="L14" s="41"/>
      <c r="M14" s="41"/>
      <c r="N14" s="41"/>
      <c r="O14" s="41"/>
      <c r="P14" s="41"/>
      <c r="Q14" s="41"/>
      <c r="R14" s="41" t="s">
        <v>105</v>
      </c>
      <c r="S14" s="41"/>
      <c r="T14" s="41" t="s">
        <v>105</v>
      </c>
      <c r="U14" s="41"/>
      <c r="V14" s="41"/>
      <c r="W14" s="41"/>
    </row>
    <row r="15" spans="1:23" s="39" customFormat="1" ht="15.75" customHeight="1">
      <c r="A15" s="40">
        <v>11</v>
      </c>
      <c r="B15" s="41" t="str">
        <f>"03200970"</f>
        <v>03200970</v>
      </c>
      <c r="C15" s="41" t="s">
        <v>100</v>
      </c>
      <c r="D15" s="41" t="s">
        <v>101</v>
      </c>
      <c r="E15" s="41">
        <v>1953</v>
      </c>
      <c r="F15" s="41" t="s">
        <v>102</v>
      </c>
      <c r="G15" s="41" t="s">
        <v>103</v>
      </c>
      <c r="H15" s="41" t="s">
        <v>104</v>
      </c>
      <c r="I15" s="41"/>
      <c r="J15" s="41"/>
      <c r="K15" s="41"/>
      <c r="L15" s="41"/>
      <c r="M15" s="41"/>
      <c r="N15" s="41"/>
      <c r="O15" s="41"/>
      <c r="P15" s="41" t="s">
        <v>105</v>
      </c>
      <c r="Q15" s="41"/>
      <c r="R15" s="41"/>
      <c r="S15" s="41"/>
      <c r="T15" s="41"/>
      <c r="U15" s="41"/>
      <c r="V15" s="41"/>
      <c r="W15" s="41"/>
    </row>
    <row r="16" spans="1:23" s="39" customFormat="1" ht="15.75" customHeight="1" thickBot="1">
      <c r="A16" s="40">
        <v>12</v>
      </c>
      <c r="B16" s="38" t="str">
        <f>"03200985"</f>
        <v>03200985</v>
      </c>
      <c r="C16" s="38" t="s">
        <v>106</v>
      </c>
      <c r="D16" s="38" t="s">
        <v>107</v>
      </c>
      <c r="E16" s="38">
        <v>2006</v>
      </c>
      <c r="F16" s="38" t="s">
        <v>102</v>
      </c>
      <c r="G16" s="38" t="s">
        <v>103</v>
      </c>
      <c r="H16" s="38" t="s">
        <v>108</v>
      </c>
      <c r="I16" s="38" t="s">
        <v>105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 t="s">
        <v>105</v>
      </c>
      <c r="W16" s="38"/>
    </row>
    <row r="17" spans="1:23" s="39" customFormat="1" ht="15.75" customHeight="1">
      <c r="A17" s="40">
        <v>13</v>
      </c>
      <c r="B17" s="42" t="s">
        <v>1049</v>
      </c>
      <c r="C17" s="42" t="s">
        <v>1050</v>
      </c>
      <c r="D17" s="42" t="s">
        <v>364</v>
      </c>
      <c r="E17" s="42">
        <v>1988</v>
      </c>
      <c r="F17" s="42" t="s">
        <v>1027</v>
      </c>
      <c r="G17" s="42" t="s">
        <v>103</v>
      </c>
      <c r="H17" s="42" t="s">
        <v>144</v>
      </c>
      <c r="I17" s="42"/>
      <c r="J17" s="42"/>
      <c r="K17" s="42"/>
      <c r="L17" s="42"/>
      <c r="M17" s="42" t="s">
        <v>1051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39" customFormat="1" ht="15.75" customHeight="1">
      <c r="A18" s="40">
        <v>14</v>
      </c>
      <c r="B18" s="41" t="s">
        <v>1036</v>
      </c>
      <c r="C18" s="41" t="s">
        <v>740</v>
      </c>
      <c r="D18" s="41" t="s">
        <v>1037</v>
      </c>
      <c r="E18" s="41">
        <v>2001</v>
      </c>
      <c r="F18" s="41" t="s">
        <v>1027</v>
      </c>
      <c r="G18" s="41" t="s">
        <v>103</v>
      </c>
      <c r="H18" s="41" t="s">
        <v>90</v>
      </c>
      <c r="I18" s="41"/>
      <c r="J18" s="41"/>
      <c r="K18" s="41"/>
      <c r="L18" s="41" t="s">
        <v>1038</v>
      </c>
      <c r="M18" s="41"/>
      <c r="N18" s="41"/>
      <c r="O18" s="41"/>
      <c r="P18" s="41"/>
      <c r="Q18" s="41" t="s">
        <v>1039</v>
      </c>
      <c r="R18" s="41"/>
      <c r="S18" s="41"/>
      <c r="T18" s="41"/>
      <c r="U18" s="41"/>
      <c r="V18" s="41"/>
      <c r="W18" s="41"/>
    </row>
    <row r="19" spans="1:23" s="39" customFormat="1" ht="15.75" customHeight="1">
      <c r="A19" s="40">
        <v>15</v>
      </c>
      <c r="B19" s="41" t="s">
        <v>1055</v>
      </c>
      <c r="C19" s="41" t="s">
        <v>1056</v>
      </c>
      <c r="D19" s="41" t="s">
        <v>533</v>
      </c>
      <c r="E19" s="41">
        <v>1962</v>
      </c>
      <c r="F19" s="41" t="s">
        <v>1027</v>
      </c>
      <c r="G19" s="41" t="s">
        <v>103</v>
      </c>
      <c r="H19" s="41" t="s">
        <v>125</v>
      </c>
      <c r="I19" s="41"/>
      <c r="J19" s="41"/>
      <c r="K19" s="41"/>
      <c r="L19" s="41"/>
      <c r="M19" s="41"/>
      <c r="N19" s="41"/>
      <c r="O19" s="41"/>
      <c r="P19" s="41" t="s">
        <v>1057</v>
      </c>
      <c r="Q19" s="41"/>
      <c r="R19" s="41">
        <v>6.93</v>
      </c>
      <c r="S19" s="41"/>
      <c r="T19" s="41"/>
      <c r="U19" s="41"/>
      <c r="V19" s="41"/>
      <c r="W19" s="41"/>
    </row>
    <row r="20" spans="1:23" s="39" customFormat="1" ht="15.75" customHeight="1">
      <c r="A20" s="40">
        <v>16</v>
      </c>
      <c r="B20" s="41" t="s">
        <v>1042</v>
      </c>
      <c r="C20" s="41" t="s">
        <v>1043</v>
      </c>
      <c r="D20" s="41" t="s">
        <v>1044</v>
      </c>
      <c r="E20" s="41">
        <v>1999</v>
      </c>
      <c r="F20" s="41" t="s">
        <v>1027</v>
      </c>
      <c r="G20" s="41" t="s">
        <v>103</v>
      </c>
      <c r="H20" s="41" t="s">
        <v>94</v>
      </c>
      <c r="I20" s="41"/>
      <c r="J20" s="41"/>
      <c r="K20" s="41" t="s">
        <v>1045</v>
      </c>
      <c r="L20" s="41"/>
      <c r="M20" s="41"/>
      <c r="N20" s="41" t="s">
        <v>1046</v>
      </c>
      <c r="O20" s="41"/>
      <c r="P20" s="41"/>
      <c r="Q20" s="41"/>
      <c r="R20" s="41"/>
      <c r="S20" s="41"/>
      <c r="T20" s="41"/>
      <c r="U20" s="41"/>
      <c r="V20" s="41"/>
      <c r="W20" s="41"/>
    </row>
    <row r="21" spans="1:23" s="39" customFormat="1" ht="15.75" customHeight="1">
      <c r="A21" s="40">
        <v>17</v>
      </c>
      <c r="B21" s="41" t="s">
        <v>1033</v>
      </c>
      <c r="C21" s="41" t="s">
        <v>1034</v>
      </c>
      <c r="D21" s="41" t="s">
        <v>489</v>
      </c>
      <c r="E21" s="41">
        <v>2001</v>
      </c>
      <c r="F21" s="41" t="s">
        <v>1027</v>
      </c>
      <c r="G21" s="41" t="s">
        <v>103</v>
      </c>
      <c r="H21" s="41" t="s">
        <v>111</v>
      </c>
      <c r="I21" s="41"/>
      <c r="J21" s="41"/>
      <c r="K21" s="41"/>
      <c r="L21" s="41"/>
      <c r="M21" s="41"/>
      <c r="N21" s="41"/>
      <c r="O21" s="41" t="s">
        <v>1035</v>
      </c>
      <c r="P21" s="41"/>
      <c r="Q21" s="41"/>
      <c r="R21" s="41"/>
      <c r="S21" s="41"/>
      <c r="T21" s="41"/>
      <c r="U21" s="41"/>
      <c r="V21" s="41"/>
      <c r="W21" s="41"/>
    </row>
    <row r="22" spans="1:23" s="39" customFormat="1" ht="15.75" customHeight="1">
      <c r="A22" s="40">
        <v>18</v>
      </c>
      <c r="B22" s="41" t="s">
        <v>1047</v>
      </c>
      <c r="C22" s="41" t="s">
        <v>1034</v>
      </c>
      <c r="D22" s="41" t="s">
        <v>133</v>
      </c>
      <c r="E22" s="41">
        <v>1998</v>
      </c>
      <c r="F22" s="41" t="s">
        <v>1027</v>
      </c>
      <c r="G22" s="41" t="s">
        <v>103</v>
      </c>
      <c r="H22" s="41" t="s">
        <v>137</v>
      </c>
      <c r="I22" s="41"/>
      <c r="J22" s="41"/>
      <c r="K22" s="41"/>
      <c r="L22" s="41"/>
      <c r="M22" s="41"/>
      <c r="N22" s="41"/>
      <c r="O22" s="41"/>
      <c r="P22" s="41" t="s">
        <v>1048</v>
      </c>
      <c r="Q22" s="41"/>
      <c r="R22" s="41"/>
      <c r="S22" s="41"/>
      <c r="T22" s="41"/>
      <c r="U22" s="41"/>
      <c r="V22" s="41"/>
      <c r="W22" s="41"/>
    </row>
    <row r="23" spans="1:23" s="39" customFormat="1" ht="15.75" customHeight="1">
      <c r="A23" s="40">
        <v>19</v>
      </c>
      <c r="B23" s="41" t="s">
        <v>1052</v>
      </c>
      <c r="C23" s="41" t="s">
        <v>1053</v>
      </c>
      <c r="D23" s="41" t="s">
        <v>219</v>
      </c>
      <c r="E23" s="41">
        <v>1978</v>
      </c>
      <c r="F23" s="41" t="s">
        <v>1027</v>
      </c>
      <c r="G23" s="41" t="s">
        <v>103</v>
      </c>
      <c r="H23" s="41" t="s">
        <v>172</v>
      </c>
      <c r="I23" s="41"/>
      <c r="J23" s="41"/>
      <c r="K23" s="41"/>
      <c r="L23" s="41"/>
      <c r="M23" s="41" t="s">
        <v>1054</v>
      </c>
      <c r="N23" s="41"/>
      <c r="O23" s="41"/>
      <c r="P23" s="41"/>
      <c r="Q23" s="41"/>
      <c r="R23" s="41">
        <v>7.34</v>
      </c>
      <c r="S23" s="41"/>
      <c r="T23" s="41"/>
      <c r="U23" s="41"/>
      <c r="V23" s="41"/>
      <c r="W23" s="41"/>
    </row>
    <row r="24" spans="1:23" s="39" customFormat="1" ht="15.75" customHeight="1">
      <c r="A24" s="40">
        <v>20</v>
      </c>
      <c r="B24" s="41" t="s">
        <v>1026</v>
      </c>
      <c r="C24" s="41" t="s">
        <v>736</v>
      </c>
      <c r="D24" s="41" t="s">
        <v>487</v>
      </c>
      <c r="E24" s="41">
        <v>2004</v>
      </c>
      <c r="F24" s="41" t="s">
        <v>1027</v>
      </c>
      <c r="G24" s="41" t="s">
        <v>103</v>
      </c>
      <c r="H24" s="41" t="s">
        <v>130</v>
      </c>
      <c r="I24" s="41"/>
      <c r="J24" s="41" t="s">
        <v>1028</v>
      </c>
      <c r="K24" s="41"/>
      <c r="L24" s="41"/>
      <c r="M24" s="41"/>
      <c r="N24" s="41"/>
      <c r="O24" s="41" t="s">
        <v>1029</v>
      </c>
      <c r="P24" s="41"/>
      <c r="Q24" s="41"/>
      <c r="R24" s="41"/>
      <c r="S24" s="41"/>
      <c r="T24" s="41"/>
      <c r="U24" s="41"/>
      <c r="V24" s="41"/>
      <c r="W24" s="41"/>
    </row>
    <row r="25" spans="1:23" s="39" customFormat="1" ht="15.75" customHeight="1">
      <c r="A25" s="40">
        <v>21</v>
      </c>
      <c r="B25" s="41" t="s">
        <v>1030</v>
      </c>
      <c r="C25" s="41" t="s">
        <v>1031</v>
      </c>
      <c r="D25" s="41" t="s">
        <v>517</v>
      </c>
      <c r="E25" s="41">
        <v>2003</v>
      </c>
      <c r="F25" s="41" t="s">
        <v>1027</v>
      </c>
      <c r="G25" s="41" t="s">
        <v>103</v>
      </c>
      <c r="H25" s="41" t="s">
        <v>130</v>
      </c>
      <c r="I25" s="41"/>
      <c r="J25" s="41" t="s">
        <v>1032</v>
      </c>
      <c r="K25" s="41"/>
      <c r="L25" s="41"/>
      <c r="M25" s="41"/>
      <c r="N25" s="41"/>
      <c r="O25" s="41"/>
      <c r="P25" s="41"/>
      <c r="Q25" s="41"/>
      <c r="R25" s="41"/>
      <c r="S25" s="41">
        <v>23.73</v>
      </c>
      <c r="T25" s="41"/>
      <c r="U25" s="41"/>
      <c r="V25" s="41"/>
      <c r="W25" s="41"/>
    </row>
    <row r="26" spans="1:23" s="39" customFormat="1" ht="15.75" customHeight="1" thickBot="1">
      <c r="A26" s="40">
        <v>22</v>
      </c>
      <c r="B26" s="43" t="s">
        <v>1040</v>
      </c>
      <c r="C26" s="43" t="s">
        <v>1041</v>
      </c>
      <c r="D26" s="43" t="s">
        <v>1037</v>
      </c>
      <c r="E26" s="43">
        <v>1999</v>
      </c>
      <c r="F26" s="43" t="s">
        <v>1027</v>
      </c>
      <c r="G26" s="43" t="s">
        <v>103</v>
      </c>
      <c r="H26" s="43" t="s">
        <v>94</v>
      </c>
      <c r="I26" s="43"/>
      <c r="J26" s="43"/>
      <c r="K26" s="43"/>
      <c r="L26" s="43"/>
      <c r="M26" s="43"/>
      <c r="N26" s="43"/>
      <c r="O26" s="43"/>
      <c r="P26" s="43"/>
      <c r="Q26" s="43"/>
      <c r="R26" s="43">
        <v>10.49</v>
      </c>
      <c r="S26" s="43"/>
      <c r="T26" s="43"/>
      <c r="U26" s="43"/>
      <c r="V26" s="43"/>
      <c r="W26" s="43"/>
    </row>
    <row r="27" spans="1:23" s="39" customFormat="1" ht="15.75" customHeight="1" thickBot="1">
      <c r="A27" s="40">
        <v>23</v>
      </c>
      <c r="B27" s="45" t="s">
        <v>116</v>
      </c>
      <c r="C27" s="45" t="s">
        <v>117</v>
      </c>
      <c r="D27" s="45" t="s">
        <v>118</v>
      </c>
      <c r="E27" s="45">
        <v>1960</v>
      </c>
      <c r="F27" s="45" t="s">
        <v>1061</v>
      </c>
      <c r="G27" s="45" t="s">
        <v>119</v>
      </c>
      <c r="H27" s="45" t="s">
        <v>120</v>
      </c>
      <c r="I27" s="45"/>
      <c r="J27" s="45"/>
      <c r="K27" s="45"/>
      <c r="L27" s="45"/>
      <c r="M27" s="45"/>
      <c r="N27" s="45" t="s">
        <v>121</v>
      </c>
      <c r="O27" s="45"/>
      <c r="P27" s="45"/>
      <c r="Q27" s="45"/>
      <c r="R27" s="45"/>
      <c r="S27" s="45"/>
      <c r="T27" s="45"/>
      <c r="U27" s="45"/>
      <c r="V27" s="45"/>
      <c r="W27" s="45"/>
    </row>
    <row r="28" spans="1:23" s="39" customFormat="1" ht="15.75" customHeight="1">
      <c r="A28" s="40">
        <v>24</v>
      </c>
      <c r="B28" s="42">
        <v>3201291</v>
      </c>
      <c r="C28" s="42" t="s">
        <v>112</v>
      </c>
      <c r="D28" s="42" t="s">
        <v>175</v>
      </c>
      <c r="E28" s="42">
        <v>2003</v>
      </c>
      <c r="F28" s="42" t="s">
        <v>1060</v>
      </c>
      <c r="G28" s="42" t="s">
        <v>103</v>
      </c>
      <c r="H28" s="42" t="s">
        <v>130</v>
      </c>
      <c r="I28" s="42"/>
      <c r="J28" s="42"/>
      <c r="K28" s="42"/>
      <c r="L28" s="42"/>
      <c r="M28" s="42"/>
      <c r="N28" s="42"/>
      <c r="O28" s="42" t="s">
        <v>273</v>
      </c>
      <c r="P28" s="42"/>
      <c r="Q28" s="42"/>
      <c r="R28" s="42"/>
      <c r="S28" s="42">
        <v>31.53</v>
      </c>
      <c r="T28" s="42"/>
      <c r="U28" s="42"/>
      <c r="V28" s="42"/>
      <c r="W28" s="42"/>
    </row>
    <row r="29" spans="1:23" s="39" customFormat="1" ht="15.75" customHeight="1">
      <c r="A29" s="40">
        <v>25</v>
      </c>
      <c r="B29" s="41">
        <v>3201278</v>
      </c>
      <c r="C29" s="41" t="s">
        <v>280</v>
      </c>
      <c r="D29" s="41" t="s">
        <v>281</v>
      </c>
      <c r="E29" s="41">
        <v>2004</v>
      </c>
      <c r="F29" s="41" t="s">
        <v>1060</v>
      </c>
      <c r="G29" s="41" t="s">
        <v>103</v>
      </c>
      <c r="H29" s="41" t="s">
        <v>229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>
        <v>38.24</v>
      </c>
      <c r="T29" s="41"/>
      <c r="U29" s="41"/>
      <c r="V29" s="41">
        <v>4.07</v>
      </c>
      <c r="W29" s="41"/>
    </row>
    <row r="30" spans="1:23" s="39" customFormat="1" ht="15.75" customHeight="1">
      <c r="A30" s="40">
        <v>26</v>
      </c>
      <c r="B30" s="41">
        <v>3202943</v>
      </c>
      <c r="C30" s="41" t="s">
        <v>280</v>
      </c>
      <c r="D30" s="41" t="s">
        <v>278</v>
      </c>
      <c r="E30" s="41">
        <v>1998</v>
      </c>
      <c r="F30" s="41" t="s">
        <v>1060</v>
      </c>
      <c r="G30" s="41" t="s">
        <v>103</v>
      </c>
      <c r="H30" s="41" t="s">
        <v>141</v>
      </c>
      <c r="I30" s="41"/>
      <c r="J30" s="41"/>
      <c r="K30" s="41" t="s">
        <v>293</v>
      </c>
      <c r="L30" s="41"/>
      <c r="M30" s="41"/>
      <c r="N30" s="41"/>
      <c r="O30" s="41"/>
      <c r="P30" s="41"/>
      <c r="Q30" s="41"/>
      <c r="R30" s="41"/>
      <c r="S30" s="41"/>
      <c r="T30" s="41">
        <v>43.29</v>
      </c>
      <c r="U30" s="41"/>
      <c r="V30" s="41"/>
      <c r="W30" s="41"/>
    </row>
    <row r="31" spans="1:23" s="39" customFormat="1" ht="15.75" customHeight="1">
      <c r="A31" s="40">
        <v>27</v>
      </c>
      <c r="B31" s="41">
        <v>3202782</v>
      </c>
      <c r="C31" s="41" t="s">
        <v>291</v>
      </c>
      <c r="D31" s="41" t="s">
        <v>143</v>
      </c>
      <c r="E31" s="41">
        <v>2000</v>
      </c>
      <c r="F31" s="41" t="s">
        <v>1060</v>
      </c>
      <c r="G31" s="41" t="s">
        <v>103</v>
      </c>
      <c r="H31" s="41" t="s">
        <v>94</v>
      </c>
      <c r="I31" s="41" t="s">
        <v>292</v>
      </c>
      <c r="J31" s="41"/>
      <c r="K31" s="41"/>
      <c r="L31" s="41"/>
      <c r="M31" s="41"/>
      <c r="N31" s="41"/>
      <c r="O31" s="41"/>
      <c r="P31" s="41"/>
      <c r="Q31" s="41"/>
      <c r="R31" s="41">
        <v>7.91</v>
      </c>
      <c r="S31" s="41"/>
      <c r="T31" s="41"/>
      <c r="U31" s="41"/>
      <c r="V31" s="41"/>
      <c r="W31" s="41" t="s">
        <v>105</v>
      </c>
    </row>
    <row r="32" spans="1:23" s="39" customFormat="1" ht="15.75" customHeight="1">
      <c r="A32" s="40">
        <v>28</v>
      </c>
      <c r="B32" s="41">
        <v>3201279</v>
      </c>
      <c r="C32" s="41" t="s">
        <v>258</v>
      </c>
      <c r="D32" s="41" t="s">
        <v>259</v>
      </c>
      <c r="E32" s="41">
        <v>2006</v>
      </c>
      <c r="F32" s="41" t="s">
        <v>1060</v>
      </c>
      <c r="G32" s="41" t="s">
        <v>103</v>
      </c>
      <c r="H32" s="41" t="s">
        <v>114</v>
      </c>
      <c r="I32" s="41" t="s">
        <v>260</v>
      </c>
      <c r="J32" s="41"/>
      <c r="K32" s="41"/>
      <c r="L32" s="41"/>
      <c r="M32" s="41"/>
      <c r="N32" s="41"/>
      <c r="O32" s="41"/>
      <c r="P32" s="41"/>
      <c r="Q32" s="41"/>
      <c r="R32" s="41" t="s">
        <v>105</v>
      </c>
      <c r="S32" s="41"/>
      <c r="T32" s="41"/>
      <c r="U32" s="41"/>
      <c r="V32" s="41"/>
      <c r="W32" s="41"/>
    </row>
    <row r="33" spans="1:23" s="39" customFormat="1" ht="15.75" customHeight="1">
      <c r="A33" s="40">
        <v>29</v>
      </c>
      <c r="B33" s="41">
        <v>3201280</v>
      </c>
      <c r="C33" s="41" t="s">
        <v>258</v>
      </c>
      <c r="D33" s="41" t="s">
        <v>219</v>
      </c>
      <c r="E33" s="41">
        <v>2005</v>
      </c>
      <c r="F33" s="41" t="s">
        <v>1060</v>
      </c>
      <c r="G33" s="41" t="s">
        <v>103</v>
      </c>
      <c r="H33" s="41" t="s">
        <v>108</v>
      </c>
      <c r="I33" s="41" t="s">
        <v>269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>
        <v>3.4</v>
      </c>
      <c r="W33" s="41"/>
    </row>
    <row r="34" spans="1:23" s="39" customFormat="1" ht="15.75" customHeight="1">
      <c r="A34" s="40">
        <v>30</v>
      </c>
      <c r="B34" s="41">
        <v>3201282</v>
      </c>
      <c r="C34" s="41" t="s">
        <v>258</v>
      </c>
      <c r="D34" s="41" t="s">
        <v>133</v>
      </c>
      <c r="E34" s="41">
        <v>2001</v>
      </c>
      <c r="F34" s="41" t="s">
        <v>1060</v>
      </c>
      <c r="G34" s="41" t="s">
        <v>103</v>
      </c>
      <c r="H34" s="41" t="s">
        <v>90</v>
      </c>
      <c r="I34" s="41"/>
      <c r="J34" s="41"/>
      <c r="K34" s="41"/>
      <c r="L34" s="41" t="s">
        <v>290</v>
      </c>
      <c r="M34" s="41"/>
      <c r="N34" s="41"/>
      <c r="O34" s="41"/>
      <c r="P34" s="41"/>
      <c r="Q34" s="41"/>
      <c r="R34" s="41"/>
      <c r="S34" s="41"/>
      <c r="T34" s="41"/>
      <c r="U34" s="41">
        <v>1.45</v>
      </c>
      <c r="V34" s="41"/>
      <c r="W34" s="41"/>
    </row>
    <row r="35" spans="1:23" s="39" customFormat="1" ht="15.75" customHeight="1">
      <c r="A35" s="40">
        <v>31</v>
      </c>
      <c r="B35" s="41">
        <v>3201276</v>
      </c>
      <c r="C35" s="41" t="s">
        <v>294</v>
      </c>
      <c r="D35" s="41" t="s">
        <v>295</v>
      </c>
      <c r="E35" s="41">
        <v>1972</v>
      </c>
      <c r="F35" s="41" t="s">
        <v>1060</v>
      </c>
      <c r="G35" s="41" t="s">
        <v>103</v>
      </c>
      <c r="H35" s="41" t="s">
        <v>149</v>
      </c>
      <c r="I35" s="41"/>
      <c r="J35" s="41"/>
      <c r="K35" s="41" t="s">
        <v>296</v>
      </c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>
        <v>4.25</v>
      </c>
      <c r="W35" s="41"/>
    </row>
    <row r="36" spans="1:23" s="39" customFormat="1" ht="15.75" customHeight="1">
      <c r="A36" s="40">
        <v>32</v>
      </c>
      <c r="B36" s="41">
        <v>3202777</v>
      </c>
      <c r="C36" s="41" t="s">
        <v>297</v>
      </c>
      <c r="D36" s="41" t="s">
        <v>298</v>
      </c>
      <c r="E36" s="41">
        <v>1973</v>
      </c>
      <c r="F36" s="41" t="s">
        <v>1060</v>
      </c>
      <c r="G36" s="41" t="s">
        <v>103</v>
      </c>
      <c r="H36" s="41" t="s">
        <v>149</v>
      </c>
      <c r="I36" s="41"/>
      <c r="J36" s="41"/>
      <c r="K36" s="41" t="s">
        <v>105</v>
      </c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 t="s">
        <v>105</v>
      </c>
      <c r="W36" s="41"/>
    </row>
    <row r="37" spans="1:23" s="39" customFormat="1" ht="15.75" customHeight="1">
      <c r="A37" s="40">
        <v>33</v>
      </c>
      <c r="B37" s="41">
        <v>3201285</v>
      </c>
      <c r="C37" s="41" t="s">
        <v>270</v>
      </c>
      <c r="D37" s="41" t="s">
        <v>271</v>
      </c>
      <c r="E37" s="41">
        <v>2006</v>
      </c>
      <c r="F37" s="41" t="s">
        <v>1060</v>
      </c>
      <c r="G37" s="41" t="s">
        <v>103</v>
      </c>
      <c r="H37" s="41" t="s">
        <v>108</v>
      </c>
      <c r="I37" s="41" t="s">
        <v>272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v>3.21</v>
      </c>
      <c r="W37" s="41"/>
    </row>
    <row r="38" spans="1:23" s="39" customFormat="1" ht="15.75" customHeight="1">
      <c r="A38" s="40">
        <v>34</v>
      </c>
      <c r="B38" s="41">
        <v>3202210</v>
      </c>
      <c r="C38" s="41" t="s">
        <v>270</v>
      </c>
      <c r="D38" s="41" t="s">
        <v>282</v>
      </c>
      <c r="E38" s="41">
        <v>2004</v>
      </c>
      <c r="F38" s="41" t="s">
        <v>1060</v>
      </c>
      <c r="G38" s="41" t="s">
        <v>103</v>
      </c>
      <c r="H38" s="41" t="s">
        <v>229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25.92</v>
      </c>
      <c r="T38" s="41"/>
      <c r="U38" s="41"/>
      <c r="V38" s="41">
        <v>3.19</v>
      </c>
      <c r="W38" s="41"/>
    </row>
    <row r="39" spans="1:23" s="39" customFormat="1" ht="15.75" customHeight="1">
      <c r="A39" s="40">
        <v>35</v>
      </c>
      <c r="B39" s="41">
        <v>3202211</v>
      </c>
      <c r="C39" s="41" t="s">
        <v>261</v>
      </c>
      <c r="D39" s="41" t="s">
        <v>262</v>
      </c>
      <c r="E39" s="41">
        <v>2006</v>
      </c>
      <c r="F39" s="41" t="s">
        <v>1060</v>
      </c>
      <c r="G39" s="41" t="s">
        <v>103</v>
      </c>
      <c r="H39" s="41" t="s">
        <v>114</v>
      </c>
      <c r="I39" s="41" t="s">
        <v>263</v>
      </c>
      <c r="J39" s="41"/>
      <c r="K39" s="41"/>
      <c r="L39" s="41"/>
      <c r="M39" s="41"/>
      <c r="N39" s="41"/>
      <c r="O39" s="41"/>
      <c r="P39" s="41"/>
      <c r="Q39" s="41"/>
      <c r="R39" s="41" t="s">
        <v>105</v>
      </c>
      <c r="S39" s="41"/>
      <c r="T39" s="41"/>
      <c r="U39" s="41"/>
      <c r="V39" s="41"/>
      <c r="W39" s="41"/>
    </row>
    <row r="40" spans="1:23" s="39" customFormat="1" ht="15.75" customHeight="1">
      <c r="A40" s="40">
        <v>36</v>
      </c>
      <c r="B40" s="41">
        <v>3202212</v>
      </c>
      <c r="C40" s="41" t="s">
        <v>261</v>
      </c>
      <c r="D40" s="41" t="s">
        <v>178</v>
      </c>
      <c r="E40" s="41">
        <v>2004</v>
      </c>
      <c r="F40" s="41" t="s">
        <v>1060</v>
      </c>
      <c r="G40" s="41" t="s">
        <v>103</v>
      </c>
      <c r="H40" s="41" t="s">
        <v>229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>
        <v>33.86</v>
      </c>
      <c r="T40" s="41"/>
      <c r="U40" s="41"/>
      <c r="V40" s="41">
        <v>3.95</v>
      </c>
      <c r="W40" s="41"/>
    </row>
    <row r="41" spans="1:23" s="39" customFormat="1" ht="15.75" customHeight="1">
      <c r="A41" s="40">
        <v>37</v>
      </c>
      <c r="B41" s="41">
        <v>3201286</v>
      </c>
      <c r="C41" s="41" t="s">
        <v>261</v>
      </c>
      <c r="D41" s="41" t="s">
        <v>274</v>
      </c>
      <c r="E41" s="41">
        <v>2004</v>
      </c>
      <c r="F41" s="41" t="s">
        <v>1060</v>
      </c>
      <c r="G41" s="41" t="s">
        <v>103</v>
      </c>
      <c r="H41" s="41" t="s">
        <v>130</v>
      </c>
      <c r="I41" s="41"/>
      <c r="J41" s="41" t="s">
        <v>275</v>
      </c>
      <c r="K41" s="41"/>
      <c r="L41" s="41"/>
      <c r="M41" s="41"/>
      <c r="N41" s="41"/>
      <c r="O41" s="41" t="s">
        <v>276</v>
      </c>
      <c r="P41" s="41"/>
      <c r="Q41" s="41"/>
      <c r="R41" s="41"/>
      <c r="S41" s="41">
        <v>23.62</v>
      </c>
      <c r="T41" s="41"/>
      <c r="U41" s="41"/>
      <c r="V41" s="41"/>
      <c r="W41" s="41"/>
    </row>
    <row r="42" spans="1:23" s="39" customFormat="1" ht="15.75" customHeight="1">
      <c r="A42" s="40">
        <v>38</v>
      </c>
      <c r="B42" s="41">
        <v>3202390</v>
      </c>
      <c r="C42" s="41" t="s">
        <v>283</v>
      </c>
      <c r="D42" s="41" t="s">
        <v>284</v>
      </c>
      <c r="E42" s="41">
        <v>2004</v>
      </c>
      <c r="F42" s="41" t="s">
        <v>1060</v>
      </c>
      <c r="G42" s="41" t="s">
        <v>103</v>
      </c>
      <c r="H42" s="41" t="s">
        <v>229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>
        <v>24.19</v>
      </c>
      <c r="T42" s="41"/>
      <c r="U42" s="41"/>
      <c r="V42" s="41">
        <v>3.61</v>
      </c>
      <c r="W42" s="41"/>
    </row>
    <row r="43" spans="1:23" s="39" customFormat="1" ht="15.75" customHeight="1">
      <c r="A43" s="40">
        <v>39</v>
      </c>
      <c r="B43" s="41">
        <v>3202215</v>
      </c>
      <c r="C43" s="41" t="s">
        <v>264</v>
      </c>
      <c r="D43" s="41" t="s">
        <v>265</v>
      </c>
      <c r="E43" s="41">
        <v>2005</v>
      </c>
      <c r="F43" s="41" t="s">
        <v>1060</v>
      </c>
      <c r="G43" s="41" t="s">
        <v>103</v>
      </c>
      <c r="H43" s="41" t="s">
        <v>114</v>
      </c>
      <c r="I43" s="41" t="s">
        <v>266</v>
      </c>
      <c r="J43" s="41"/>
      <c r="K43" s="41"/>
      <c r="L43" s="41"/>
      <c r="M43" s="41"/>
      <c r="N43" s="41"/>
      <c r="O43" s="41"/>
      <c r="P43" s="41"/>
      <c r="Q43" s="41"/>
      <c r="R43" s="41" t="s">
        <v>105</v>
      </c>
      <c r="S43" s="41"/>
      <c r="T43" s="41"/>
      <c r="U43" s="41"/>
      <c r="V43" s="41"/>
      <c r="W43" s="41"/>
    </row>
    <row r="44" spans="1:23" s="39" customFormat="1" ht="15.75" customHeight="1">
      <c r="A44" s="40">
        <v>40</v>
      </c>
      <c r="B44" s="41">
        <v>3202214</v>
      </c>
      <c r="C44" s="41" t="s">
        <v>264</v>
      </c>
      <c r="D44" s="41" t="s">
        <v>288</v>
      </c>
      <c r="E44" s="41">
        <v>2001</v>
      </c>
      <c r="F44" s="41" t="s">
        <v>1060</v>
      </c>
      <c r="G44" s="41" t="s">
        <v>103</v>
      </c>
      <c r="H44" s="41" t="s">
        <v>111</v>
      </c>
      <c r="I44" s="41"/>
      <c r="J44" s="41"/>
      <c r="K44" s="41"/>
      <c r="L44" s="41" t="s">
        <v>289</v>
      </c>
      <c r="M44" s="41"/>
      <c r="N44" s="41"/>
      <c r="O44" s="41"/>
      <c r="P44" s="41"/>
      <c r="Q44" s="41"/>
      <c r="R44" s="41"/>
      <c r="S44" s="41"/>
      <c r="T44" s="41">
        <v>16.920000000000002</v>
      </c>
      <c r="U44" s="41"/>
      <c r="V44" s="41"/>
      <c r="W44" s="41"/>
    </row>
    <row r="45" spans="1:23" s="39" customFormat="1" ht="15.75" customHeight="1">
      <c r="A45" s="40">
        <v>41</v>
      </c>
      <c r="B45" s="41">
        <v>3202775</v>
      </c>
      <c r="C45" s="41" t="s">
        <v>277</v>
      </c>
      <c r="D45" s="41" t="s">
        <v>278</v>
      </c>
      <c r="E45" s="41">
        <v>2003</v>
      </c>
      <c r="F45" s="41" t="s">
        <v>1060</v>
      </c>
      <c r="G45" s="41" t="s">
        <v>103</v>
      </c>
      <c r="H45" s="41" t="s">
        <v>130</v>
      </c>
      <c r="I45" s="41"/>
      <c r="J45" s="41" t="s">
        <v>279</v>
      </c>
      <c r="K45" s="41"/>
      <c r="L45" s="41"/>
      <c r="M45" s="41"/>
      <c r="N45" s="41"/>
      <c r="O45" s="41"/>
      <c r="P45" s="41"/>
      <c r="Q45" s="41"/>
      <c r="R45" s="41"/>
      <c r="S45" s="41">
        <v>32.26</v>
      </c>
      <c r="T45" s="41"/>
      <c r="U45" s="41"/>
      <c r="V45" s="41"/>
      <c r="W45" s="41"/>
    </row>
    <row r="46" spans="1:23" s="39" customFormat="1" ht="15.75" customHeight="1">
      <c r="A46" s="40">
        <v>42</v>
      </c>
      <c r="B46" s="41">
        <v>3201287</v>
      </c>
      <c r="C46" s="41" t="s">
        <v>267</v>
      </c>
      <c r="D46" s="41" t="s">
        <v>268</v>
      </c>
      <c r="E46" s="41">
        <v>2006</v>
      </c>
      <c r="F46" s="41" t="s">
        <v>1060</v>
      </c>
      <c r="G46" s="41" t="s">
        <v>103</v>
      </c>
      <c r="H46" s="41" t="s">
        <v>114</v>
      </c>
      <c r="I46" s="41" t="s">
        <v>260</v>
      </c>
      <c r="J46" s="41"/>
      <c r="K46" s="41"/>
      <c r="L46" s="41"/>
      <c r="M46" s="41"/>
      <c r="N46" s="41"/>
      <c r="O46" s="41"/>
      <c r="P46" s="41"/>
      <c r="Q46" s="41"/>
      <c r="R46" s="41" t="s">
        <v>105</v>
      </c>
      <c r="S46" s="41"/>
      <c r="T46" s="41"/>
      <c r="U46" s="41"/>
      <c r="V46" s="41"/>
      <c r="W46" s="41"/>
    </row>
    <row r="47" spans="1:23" s="39" customFormat="1" ht="15.75" customHeight="1">
      <c r="A47" s="40">
        <v>43</v>
      </c>
      <c r="B47" s="41">
        <v>3202283</v>
      </c>
      <c r="C47" s="41" t="s">
        <v>267</v>
      </c>
      <c r="D47" s="41" t="s">
        <v>285</v>
      </c>
      <c r="E47" s="41">
        <v>2004</v>
      </c>
      <c r="F47" s="41" t="s">
        <v>1060</v>
      </c>
      <c r="G47" s="41" t="s">
        <v>103</v>
      </c>
      <c r="H47" s="41" t="s">
        <v>229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>
        <v>24.4</v>
      </c>
      <c r="T47" s="41"/>
      <c r="U47" s="41"/>
      <c r="V47" s="41">
        <v>2.85</v>
      </c>
      <c r="W47" s="41"/>
    </row>
    <row r="48" spans="1:23" s="39" customFormat="1" ht="15.75" customHeight="1">
      <c r="A48" s="40">
        <v>44</v>
      </c>
      <c r="B48" s="41">
        <v>3201745</v>
      </c>
      <c r="C48" s="41" t="s">
        <v>299</v>
      </c>
      <c r="D48" s="41" t="s">
        <v>300</v>
      </c>
      <c r="E48" s="41">
        <v>1975</v>
      </c>
      <c r="F48" s="41" t="s">
        <v>1060</v>
      </c>
      <c r="G48" s="41" t="s">
        <v>103</v>
      </c>
      <c r="H48" s="41" t="s">
        <v>149</v>
      </c>
      <c r="I48" s="41"/>
      <c r="J48" s="41"/>
      <c r="K48" s="41"/>
      <c r="L48" s="41"/>
      <c r="M48" s="41"/>
      <c r="N48" s="41" t="s">
        <v>105</v>
      </c>
      <c r="O48" s="41"/>
      <c r="P48" s="41"/>
      <c r="Q48" s="41"/>
      <c r="R48" s="41"/>
      <c r="S48" s="41"/>
      <c r="T48" s="41"/>
      <c r="U48" s="41"/>
      <c r="V48" s="41"/>
      <c r="W48" s="41"/>
    </row>
    <row r="49" spans="1:23" s="39" customFormat="1" ht="15.75" customHeight="1">
      <c r="A49" s="40">
        <v>45</v>
      </c>
      <c r="B49" s="41">
        <v>3202281</v>
      </c>
      <c r="C49" s="41" t="s">
        <v>286</v>
      </c>
      <c r="D49" s="41" t="s">
        <v>287</v>
      </c>
      <c r="E49" s="41">
        <v>2004</v>
      </c>
      <c r="F49" s="41" t="s">
        <v>1060</v>
      </c>
      <c r="G49" s="41" t="s">
        <v>103</v>
      </c>
      <c r="H49" s="41" t="s">
        <v>229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>
        <v>31.1</v>
      </c>
      <c r="T49" s="41"/>
      <c r="U49" s="41"/>
      <c r="V49" s="41">
        <v>3.46</v>
      </c>
      <c r="W49" s="41"/>
    </row>
    <row r="50" spans="1:23" s="39" customFormat="1" ht="15.75" customHeight="1" thickBot="1">
      <c r="A50" s="40">
        <v>46</v>
      </c>
      <c r="B50" s="43">
        <v>3201290</v>
      </c>
      <c r="C50" s="43" t="s">
        <v>301</v>
      </c>
      <c r="D50" s="43" t="s">
        <v>302</v>
      </c>
      <c r="E50" s="43">
        <v>1973</v>
      </c>
      <c r="F50" s="43" t="s">
        <v>1060</v>
      </c>
      <c r="G50" s="43" t="s">
        <v>103</v>
      </c>
      <c r="H50" s="43" t="s">
        <v>149</v>
      </c>
      <c r="I50" s="43"/>
      <c r="J50" s="43"/>
      <c r="K50" s="43"/>
      <c r="L50" s="43"/>
      <c r="M50" s="43"/>
      <c r="N50" s="43" t="s">
        <v>303</v>
      </c>
      <c r="O50" s="43"/>
      <c r="P50" s="43"/>
      <c r="Q50" s="43"/>
      <c r="R50" s="43"/>
      <c r="S50" s="43"/>
      <c r="T50" s="43"/>
      <c r="U50" s="43"/>
      <c r="V50" s="43"/>
      <c r="W50" s="43"/>
    </row>
    <row r="51" spans="1:23" s="39" customFormat="1" ht="15.75" customHeight="1">
      <c r="A51" s="40">
        <v>47</v>
      </c>
      <c r="B51" s="44">
        <v>3718612</v>
      </c>
      <c r="C51" s="44" t="s">
        <v>139</v>
      </c>
      <c r="D51" s="44" t="s">
        <v>140</v>
      </c>
      <c r="E51" s="44">
        <v>1997</v>
      </c>
      <c r="F51" s="44" t="s">
        <v>128</v>
      </c>
      <c r="G51" s="44" t="s">
        <v>129</v>
      </c>
      <c r="H51" s="44" t="s">
        <v>141</v>
      </c>
      <c r="I51" s="44"/>
      <c r="J51" s="44"/>
      <c r="K51" s="44" t="s">
        <v>105</v>
      </c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s="39" customFormat="1" ht="15.75" customHeight="1">
      <c r="A52" s="40">
        <v>48</v>
      </c>
      <c r="B52" s="41">
        <v>3717785</v>
      </c>
      <c r="C52" s="41" t="s">
        <v>126</v>
      </c>
      <c r="D52" s="41" t="s">
        <v>127</v>
      </c>
      <c r="E52" s="41">
        <v>2003</v>
      </c>
      <c r="F52" s="41" t="s">
        <v>128</v>
      </c>
      <c r="G52" s="41" t="s">
        <v>129</v>
      </c>
      <c r="H52" s="41" t="s">
        <v>130</v>
      </c>
      <c r="I52" s="41"/>
      <c r="J52" s="41" t="s">
        <v>131</v>
      </c>
      <c r="K52" s="41"/>
      <c r="L52" s="41"/>
      <c r="M52" s="41"/>
      <c r="N52" s="41"/>
      <c r="O52" s="41"/>
      <c r="P52" s="41"/>
      <c r="Q52" s="41"/>
      <c r="R52" s="41"/>
      <c r="S52" s="41">
        <v>39</v>
      </c>
      <c r="T52" s="41"/>
      <c r="U52" s="41"/>
      <c r="V52" s="41"/>
      <c r="W52" s="41"/>
    </row>
    <row r="53" spans="1:23" s="39" customFormat="1" ht="15.75" customHeight="1">
      <c r="A53" s="40">
        <v>49</v>
      </c>
      <c r="B53" s="41">
        <v>3716930</v>
      </c>
      <c r="C53" s="41" t="s">
        <v>142</v>
      </c>
      <c r="D53" s="41" t="s">
        <v>143</v>
      </c>
      <c r="E53" s="41">
        <v>1996</v>
      </c>
      <c r="F53" s="41" t="s">
        <v>128</v>
      </c>
      <c r="G53" s="41" t="s">
        <v>129</v>
      </c>
      <c r="H53" s="41" t="s">
        <v>144</v>
      </c>
      <c r="I53" s="41"/>
      <c r="J53" s="41"/>
      <c r="K53" s="41"/>
      <c r="L53" s="41"/>
      <c r="M53" s="41" t="s">
        <v>105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1:23" s="39" customFormat="1" ht="15.75" customHeight="1">
      <c r="A54" s="40">
        <v>50</v>
      </c>
      <c r="B54" s="41">
        <v>3717786</v>
      </c>
      <c r="C54" s="41" t="s">
        <v>147</v>
      </c>
      <c r="D54" s="41" t="s">
        <v>148</v>
      </c>
      <c r="E54" s="41">
        <v>1971</v>
      </c>
      <c r="F54" s="41" t="s">
        <v>128</v>
      </c>
      <c r="G54" s="41" t="s">
        <v>129</v>
      </c>
      <c r="H54" s="41" t="s">
        <v>149</v>
      </c>
      <c r="I54" s="41"/>
      <c r="J54" s="41"/>
      <c r="K54" s="41" t="s">
        <v>150</v>
      </c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 t="s">
        <v>105</v>
      </c>
      <c r="W54" s="41"/>
    </row>
    <row r="55" spans="1:23" s="39" customFormat="1" ht="15.75" customHeight="1">
      <c r="A55" s="40">
        <v>51</v>
      </c>
      <c r="B55" s="41">
        <v>3717782</v>
      </c>
      <c r="C55" s="41" t="s">
        <v>145</v>
      </c>
      <c r="D55" s="41" t="s">
        <v>146</v>
      </c>
      <c r="E55" s="41">
        <v>1992</v>
      </c>
      <c r="F55" s="41" t="s">
        <v>128</v>
      </c>
      <c r="G55" s="41" t="s">
        <v>129</v>
      </c>
      <c r="H55" s="41" t="s">
        <v>144</v>
      </c>
      <c r="I55" s="41"/>
      <c r="J55" s="41"/>
      <c r="K55" s="41"/>
      <c r="L55" s="41"/>
      <c r="M55" s="41"/>
      <c r="N55" s="41"/>
      <c r="O55" s="41"/>
      <c r="P55" s="41"/>
      <c r="Q55" s="41"/>
      <c r="R55" s="41" t="s">
        <v>105</v>
      </c>
      <c r="S55" s="41"/>
      <c r="T55" s="41"/>
      <c r="U55" s="41"/>
      <c r="V55" s="41"/>
      <c r="W55" s="41"/>
    </row>
    <row r="56" spans="1:23" s="39" customFormat="1" ht="15.75" customHeight="1">
      <c r="A56" s="40">
        <v>52</v>
      </c>
      <c r="B56" s="41">
        <v>3718610</v>
      </c>
      <c r="C56" s="41" t="s">
        <v>132</v>
      </c>
      <c r="D56" s="41" t="s">
        <v>133</v>
      </c>
      <c r="E56" s="41">
        <v>2000</v>
      </c>
      <c r="F56" s="41" t="s">
        <v>128</v>
      </c>
      <c r="G56" s="41" t="s">
        <v>129</v>
      </c>
      <c r="H56" s="41" t="s">
        <v>94</v>
      </c>
      <c r="I56" s="41"/>
      <c r="J56" s="41"/>
      <c r="K56" s="41" t="s">
        <v>105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1:23" s="39" customFormat="1" ht="15.75" customHeight="1">
      <c r="A57" s="40">
        <v>53</v>
      </c>
      <c r="B57" s="41">
        <v>3718608</v>
      </c>
      <c r="C57" s="41" t="s">
        <v>135</v>
      </c>
      <c r="D57" s="41" t="s">
        <v>136</v>
      </c>
      <c r="E57" s="41">
        <v>1998</v>
      </c>
      <c r="F57" s="41" t="s">
        <v>128</v>
      </c>
      <c r="G57" s="41" t="s">
        <v>129</v>
      </c>
      <c r="H57" s="41" t="s">
        <v>137</v>
      </c>
      <c r="I57" s="41"/>
      <c r="J57" s="41"/>
      <c r="K57" s="41"/>
      <c r="L57" s="41"/>
      <c r="M57" s="41"/>
      <c r="N57" s="41"/>
      <c r="O57" s="41"/>
      <c r="P57" s="41" t="s">
        <v>138</v>
      </c>
      <c r="Q57" s="41"/>
      <c r="R57" s="41"/>
      <c r="S57" s="41"/>
      <c r="T57" s="41"/>
      <c r="U57" s="41"/>
      <c r="V57" s="41" t="s">
        <v>105</v>
      </c>
      <c r="W57" s="41"/>
    </row>
    <row r="58" spans="1:23" s="39" customFormat="1" ht="15.75" customHeight="1" thickBot="1">
      <c r="A58" s="40">
        <v>54</v>
      </c>
      <c r="B58" s="38">
        <v>3717501</v>
      </c>
      <c r="C58" s="38" t="s">
        <v>134</v>
      </c>
      <c r="D58" s="38" t="s">
        <v>107</v>
      </c>
      <c r="E58" s="38">
        <v>1999</v>
      </c>
      <c r="F58" s="38" t="s">
        <v>128</v>
      </c>
      <c r="G58" s="38" t="s">
        <v>129</v>
      </c>
      <c r="H58" s="38" t="s">
        <v>94</v>
      </c>
      <c r="I58" s="38"/>
      <c r="J58" s="38"/>
      <c r="K58" s="38" t="s">
        <v>105</v>
      </c>
      <c r="L58" s="38"/>
      <c r="M58" s="38"/>
      <c r="N58" s="38" t="s">
        <v>105</v>
      </c>
      <c r="O58" s="38"/>
      <c r="P58" s="38"/>
      <c r="Q58" s="38"/>
      <c r="R58" s="38"/>
      <c r="S58" s="38"/>
      <c r="T58" s="38"/>
      <c r="U58" s="38"/>
      <c r="V58" s="38"/>
      <c r="W58" s="38"/>
    </row>
    <row r="59" spans="1:23" s="39" customFormat="1" ht="15.75" customHeight="1" thickBot="1">
      <c r="A59" s="40">
        <v>55</v>
      </c>
      <c r="B59" s="46">
        <v>3201091</v>
      </c>
      <c r="C59" s="46" t="s">
        <v>122</v>
      </c>
      <c r="D59" s="46" t="s">
        <v>123</v>
      </c>
      <c r="E59" s="46">
        <v>1964</v>
      </c>
      <c r="F59" s="46" t="s">
        <v>124</v>
      </c>
      <c r="G59" s="46" t="s">
        <v>103</v>
      </c>
      <c r="H59" s="46" t="s">
        <v>125</v>
      </c>
      <c r="I59" s="46"/>
      <c r="J59" s="46"/>
      <c r="K59" s="46"/>
      <c r="L59" s="46"/>
      <c r="M59" s="46" t="s">
        <v>105</v>
      </c>
      <c r="N59" s="46"/>
      <c r="O59" s="46"/>
      <c r="P59" s="46" t="s">
        <v>105</v>
      </c>
      <c r="Q59" s="46"/>
      <c r="R59" s="46"/>
      <c r="S59" s="46"/>
      <c r="T59" s="46"/>
      <c r="U59" s="46"/>
      <c r="V59" s="46"/>
      <c r="W59" s="46"/>
    </row>
    <row r="60" spans="1:23" s="39" customFormat="1" ht="15.75" customHeight="1">
      <c r="A60" s="40">
        <v>56</v>
      </c>
      <c r="B60" s="44" t="s">
        <v>151</v>
      </c>
      <c r="C60" s="44" t="s">
        <v>152</v>
      </c>
      <c r="D60" s="44" t="s">
        <v>153</v>
      </c>
      <c r="E60" s="44" t="s">
        <v>155</v>
      </c>
      <c r="F60" s="44" t="s">
        <v>154</v>
      </c>
      <c r="G60" s="44" t="s">
        <v>334</v>
      </c>
      <c r="H60" s="44" t="s">
        <v>130</v>
      </c>
      <c r="I60" s="44"/>
      <c r="J60" s="44" t="s">
        <v>156</v>
      </c>
      <c r="K60" s="44"/>
      <c r="L60" s="44"/>
      <c r="M60" s="44"/>
      <c r="N60" s="44"/>
      <c r="O60" s="44"/>
      <c r="P60" s="44"/>
      <c r="Q60" s="44"/>
      <c r="R60" s="44"/>
      <c r="S60" s="44" t="s">
        <v>156</v>
      </c>
      <c r="T60" s="44"/>
      <c r="U60" s="44"/>
      <c r="V60" s="44"/>
      <c r="W60" s="44"/>
    </row>
    <row r="61" spans="1:23" s="39" customFormat="1" ht="15.75" customHeight="1">
      <c r="A61" s="40">
        <v>57</v>
      </c>
      <c r="B61" s="41" t="s">
        <v>157</v>
      </c>
      <c r="C61" s="41" t="s">
        <v>158</v>
      </c>
      <c r="D61" s="41" t="s">
        <v>159</v>
      </c>
      <c r="E61" s="41" t="s">
        <v>160</v>
      </c>
      <c r="F61" s="41" t="s">
        <v>154</v>
      </c>
      <c r="G61" s="41" t="s">
        <v>334</v>
      </c>
      <c r="H61" s="41" t="s">
        <v>114</v>
      </c>
      <c r="I61" s="41" t="s">
        <v>156</v>
      </c>
      <c r="J61" s="41"/>
      <c r="K61" s="41"/>
      <c r="L61" s="41"/>
      <c r="M61" s="41"/>
      <c r="N61" s="41"/>
      <c r="O61" s="41"/>
      <c r="P61" s="41"/>
      <c r="Q61" s="41"/>
      <c r="R61" s="41" t="s">
        <v>156</v>
      </c>
      <c r="S61" s="41"/>
      <c r="T61" s="41"/>
      <c r="U61" s="41"/>
      <c r="V61" s="41"/>
      <c r="W61" s="41"/>
    </row>
    <row r="62" spans="1:23" s="39" customFormat="1" ht="15.75" customHeight="1">
      <c r="A62" s="40">
        <v>58</v>
      </c>
      <c r="B62" s="41" t="s">
        <v>161</v>
      </c>
      <c r="C62" s="41" t="s">
        <v>162</v>
      </c>
      <c r="D62" s="41" t="s">
        <v>163</v>
      </c>
      <c r="E62" s="41" t="s">
        <v>160</v>
      </c>
      <c r="F62" s="41" t="s">
        <v>154</v>
      </c>
      <c r="G62" s="41" t="s">
        <v>334</v>
      </c>
      <c r="H62" s="41" t="s">
        <v>114</v>
      </c>
      <c r="I62" s="41" t="s">
        <v>156</v>
      </c>
      <c r="J62" s="41"/>
      <c r="K62" s="41"/>
      <c r="L62" s="41"/>
      <c r="M62" s="41"/>
      <c r="N62" s="41"/>
      <c r="O62" s="41"/>
      <c r="P62" s="41"/>
      <c r="Q62" s="41"/>
      <c r="R62" s="41" t="s">
        <v>156</v>
      </c>
      <c r="S62" s="41"/>
      <c r="T62" s="41"/>
      <c r="U62" s="41"/>
      <c r="V62" s="41"/>
      <c r="W62" s="41"/>
    </row>
    <row r="63" spans="1:23" s="39" customFormat="1" ht="15.75" customHeight="1">
      <c r="A63" s="40">
        <v>59</v>
      </c>
      <c r="B63" s="41" t="s">
        <v>164</v>
      </c>
      <c r="C63" s="41" t="s">
        <v>162</v>
      </c>
      <c r="D63" s="41" t="s">
        <v>165</v>
      </c>
      <c r="E63" s="41" t="s">
        <v>166</v>
      </c>
      <c r="F63" s="41" t="s">
        <v>154</v>
      </c>
      <c r="G63" s="41" t="s">
        <v>334</v>
      </c>
      <c r="H63" s="41" t="s">
        <v>130</v>
      </c>
      <c r="I63" s="41"/>
      <c r="J63" s="41" t="s">
        <v>156</v>
      </c>
      <c r="K63" s="41"/>
      <c r="L63" s="41"/>
      <c r="M63" s="41"/>
      <c r="N63" s="41"/>
      <c r="O63" s="41"/>
      <c r="P63" s="41"/>
      <c r="Q63" s="41"/>
      <c r="R63" s="41"/>
      <c r="S63" s="41" t="s">
        <v>167</v>
      </c>
      <c r="T63" s="41"/>
      <c r="U63" s="41"/>
      <c r="V63" s="41"/>
      <c r="W63" s="41"/>
    </row>
    <row r="64" spans="1:23" s="39" customFormat="1" ht="15.75" customHeight="1">
      <c r="A64" s="40">
        <v>60</v>
      </c>
      <c r="B64" s="41" t="s">
        <v>168</v>
      </c>
      <c r="C64" s="41" t="s">
        <v>169</v>
      </c>
      <c r="D64" s="41" t="s">
        <v>170</v>
      </c>
      <c r="E64" s="41" t="s">
        <v>171</v>
      </c>
      <c r="F64" s="41" t="s">
        <v>154</v>
      </c>
      <c r="G64" s="41" t="s">
        <v>334</v>
      </c>
      <c r="H64" s="41" t="s">
        <v>172</v>
      </c>
      <c r="I64" s="41"/>
      <c r="J64" s="41"/>
      <c r="K64" s="41"/>
      <c r="L64" s="41"/>
      <c r="M64" s="41" t="s">
        <v>156</v>
      </c>
      <c r="N64" s="41"/>
      <c r="O64" s="41"/>
      <c r="P64" s="41"/>
      <c r="Q64" s="41"/>
      <c r="R64" s="41"/>
      <c r="S64" s="41"/>
      <c r="T64" s="41"/>
      <c r="U64" s="41" t="s">
        <v>156</v>
      </c>
      <c r="V64" s="41"/>
      <c r="W64" s="41"/>
    </row>
    <row r="65" spans="1:23" s="39" customFormat="1" ht="15.75" customHeight="1">
      <c r="A65" s="40">
        <v>61</v>
      </c>
      <c r="B65" s="41" t="s">
        <v>173</v>
      </c>
      <c r="C65" s="41" t="s">
        <v>174</v>
      </c>
      <c r="D65" s="41" t="s">
        <v>175</v>
      </c>
      <c r="E65" s="41" t="s">
        <v>160</v>
      </c>
      <c r="F65" s="41" t="s">
        <v>154</v>
      </c>
      <c r="G65" s="41" t="s">
        <v>334</v>
      </c>
      <c r="H65" s="41" t="s">
        <v>114</v>
      </c>
      <c r="I65" s="41" t="s">
        <v>156</v>
      </c>
      <c r="J65" s="41"/>
      <c r="K65" s="41"/>
      <c r="L65" s="41"/>
      <c r="M65" s="41"/>
      <c r="N65" s="41"/>
      <c r="O65" s="41"/>
      <c r="P65" s="41"/>
      <c r="Q65" s="41"/>
      <c r="R65" s="41" t="s">
        <v>156</v>
      </c>
      <c r="S65" s="41"/>
      <c r="T65" s="41"/>
      <c r="U65" s="41"/>
      <c r="V65" s="41"/>
      <c r="W65" s="41"/>
    </row>
    <row r="66" spans="1:23" s="39" customFormat="1" ht="15.75" customHeight="1">
      <c r="A66" s="40">
        <v>62</v>
      </c>
      <c r="B66" s="41" t="s">
        <v>176</v>
      </c>
      <c r="C66" s="41" t="s">
        <v>177</v>
      </c>
      <c r="D66" s="41" t="s">
        <v>178</v>
      </c>
      <c r="E66" s="41" t="s">
        <v>179</v>
      </c>
      <c r="F66" s="41" t="s">
        <v>154</v>
      </c>
      <c r="G66" s="41" t="s">
        <v>334</v>
      </c>
      <c r="H66" s="41" t="s">
        <v>172</v>
      </c>
      <c r="I66" s="41"/>
      <c r="J66" s="41"/>
      <c r="K66" s="41"/>
      <c r="L66" s="41"/>
      <c r="M66" s="41" t="s">
        <v>156</v>
      </c>
      <c r="N66" s="41"/>
      <c r="O66" s="41"/>
      <c r="P66" s="41" t="s">
        <v>156</v>
      </c>
      <c r="Q66" s="41"/>
      <c r="R66" s="41"/>
      <c r="S66" s="41"/>
      <c r="T66" s="41"/>
      <c r="U66" s="41"/>
      <c r="V66" s="41"/>
      <c r="W66" s="41"/>
    </row>
    <row r="67" spans="1:23" s="39" customFormat="1" ht="15.75" customHeight="1">
      <c r="A67" s="40">
        <v>63</v>
      </c>
      <c r="B67" s="41" t="s">
        <v>180</v>
      </c>
      <c r="C67" s="41" t="s">
        <v>177</v>
      </c>
      <c r="D67" s="41" t="s">
        <v>127</v>
      </c>
      <c r="E67" s="41" t="s">
        <v>181</v>
      </c>
      <c r="F67" s="41" t="s">
        <v>154</v>
      </c>
      <c r="G67" s="41" t="s">
        <v>334</v>
      </c>
      <c r="H67" s="41" t="s">
        <v>114</v>
      </c>
      <c r="I67" s="41" t="s">
        <v>156</v>
      </c>
      <c r="J67" s="41"/>
      <c r="K67" s="41"/>
      <c r="L67" s="41"/>
      <c r="M67" s="41"/>
      <c r="N67" s="41"/>
      <c r="O67" s="41"/>
      <c r="P67" s="41"/>
      <c r="Q67" s="41"/>
      <c r="R67" s="41" t="s">
        <v>156</v>
      </c>
      <c r="S67" s="41"/>
      <c r="T67" s="41"/>
      <c r="U67" s="41"/>
      <c r="V67" s="41"/>
      <c r="W67" s="41"/>
    </row>
    <row r="68" spans="1:23" s="39" customFormat="1" ht="15.75" customHeight="1">
      <c r="A68" s="40">
        <v>64</v>
      </c>
      <c r="B68" s="41" t="s">
        <v>182</v>
      </c>
      <c r="C68" s="41" t="s">
        <v>183</v>
      </c>
      <c r="D68" s="41" t="s">
        <v>127</v>
      </c>
      <c r="E68" s="41" t="s">
        <v>160</v>
      </c>
      <c r="F68" s="41" t="s">
        <v>154</v>
      </c>
      <c r="G68" s="41" t="s">
        <v>334</v>
      </c>
      <c r="H68" s="41" t="s">
        <v>114</v>
      </c>
      <c r="I68" s="41" t="s">
        <v>156</v>
      </c>
      <c r="J68" s="41"/>
      <c r="K68" s="41"/>
      <c r="L68" s="41"/>
      <c r="M68" s="41"/>
      <c r="N68" s="41"/>
      <c r="O68" s="41"/>
      <c r="P68" s="41"/>
      <c r="Q68" s="41"/>
      <c r="R68" s="41" t="s">
        <v>156</v>
      </c>
      <c r="S68" s="41"/>
      <c r="T68" s="41"/>
      <c r="U68" s="41"/>
      <c r="V68" s="41"/>
      <c r="W68" s="41"/>
    </row>
    <row r="69" spans="1:23" s="39" customFormat="1" ht="15.75" customHeight="1">
      <c r="A69" s="40">
        <v>65</v>
      </c>
      <c r="B69" s="41" t="s">
        <v>184</v>
      </c>
      <c r="C69" s="41" t="s">
        <v>185</v>
      </c>
      <c r="D69" s="41" t="s">
        <v>186</v>
      </c>
      <c r="E69" s="41" t="s">
        <v>160</v>
      </c>
      <c r="F69" s="41" t="s">
        <v>154</v>
      </c>
      <c r="G69" s="41" t="s">
        <v>334</v>
      </c>
      <c r="H69" s="41" t="s">
        <v>114</v>
      </c>
      <c r="I69" s="41" t="s">
        <v>187</v>
      </c>
      <c r="J69" s="41"/>
      <c r="K69" s="41"/>
      <c r="L69" s="41"/>
      <c r="M69" s="41"/>
      <c r="N69" s="41"/>
      <c r="O69" s="41"/>
      <c r="P69" s="41"/>
      <c r="Q69" s="41"/>
      <c r="R69" s="41" t="s">
        <v>156</v>
      </c>
      <c r="S69" s="41"/>
      <c r="T69" s="41"/>
      <c r="U69" s="41"/>
      <c r="V69" s="41"/>
      <c r="W69" s="41"/>
    </row>
    <row r="70" spans="1:23" s="39" customFormat="1" ht="15.75" customHeight="1">
      <c r="A70" s="40">
        <v>66</v>
      </c>
      <c r="B70" s="41" t="s">
        <v>188</v>
      </c>
      <c r="C70" s="41" t="s">
        <v>189</v>
      </c>
      <c r="D70" s="41" t="s">
        <v>190</v>
      </c>
      <c r="E70" s="41" t="s">
        <v>191</v>
      </c>
      <c r="F70" s="41" t="s">
        <v>154</v>
      </c>
      <c r="G70" s="41" t="s">
        <v>334</v>
      </c>
      <c r="H70" s="41" t="s">
        <v>125</v>
      </c>
      <c r="I70" s="41"/>
      <c r="J70" s="41"/>
      <c r="K70" s="41"/>
      <c r="L70" s="41"/>
      <c r="M70" s="41"/>
      <c r="N70" s="41"/>
      <c r="O70" s="41"/>
      <c r="P70" s="41" t="s">
        <v>156</v>
      </c>
      <c r="Q70" s="41"/>
      <c r="R70" s="41"/>
      <c r="S70" s="41"/>
      <c r="T70" s="41"/>
      <c r="U70" s="41"/>
      <c r="V70" s="41"/>
      <c r="W70" s="41"/>
    </row>
    <row r="71" spans="1:23" s="39" customFormat="1" ht="15.75" customHeight="1">
      <c r="A71" s="40">
        <v>67</v>
      </c>
      <c r="B71" s="41" t="s">
        <v>192</v>
      </c>
      <c r="C71" s="41" t="s">
        <v>189</v>
      </c>
      <c r="D71" s="41" t="s">
        <v>193</v>
      </c>
      <c r="E71" s="41" t="s">
        <v>194</v>
      </c>
      <c r="F71" s="41" t="s">
        <v>154</v>
      </c>
      <c r="G71" s="41" t="s">
        <v>334</v>
      </c>
      <c r="H71" s="41" t="s">
        <v>111</v>
      </c>
      <c r="I71" s="41"/>
      <c r="J71" s="41"/>
      <c r="K71" s="41"/>
      <c r="L71" s="41" t="s">
        <v>195</v>
      </c>
      <c r="M71" s="41"/>
      <c r="N71" s="41"/>
      <c r="O71" s="41" t="s">
        <v>196</v>
      </c>
      <c r="P71" s="41"/>
      <c r="Q71" s="41"/>
      <c r="R71" s="41"/>
      <c r="S71" s="41"/>
      <c r="T71" s="41"/>
      <c r="U71" s="41"/>
      <c r="V71" s="41"/>
      <c r="W71" s="41"/>
    </row>
    <row r="72" spans="1:23" s="39" customFormat="1" ht="15.75" customHeight="1">
      <c r="A72" s="40">
        <v>68</v>
      </c>
      <c r="B72" s="41" t="s">
        <v>197</v>
      </c>
      <c r="C72" s="41" t="s">
        <v>198</v>
      </c>
      <c r="D72" s="41" t="s">
        <v>199</v>
      </c>
      <c r="E72" s="41" t="s">
        <v>179</v>
      </c>
      <c r="F72" s="41" t="s">
        <v>154</v>
      </c>
      <c r="G72" s="41" t="s">
        <v>334</v>
      </c>
      <c r="H72" s="41" t="s">
        <v>149</v>
      </c>
      <c r="I72" s="41"/>
      <c r="J72" s="41"/>
      <c r="K72" s="41" t="s">
        <v>156</v>
      </c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 t="s">
        <v>156</v>
      </c>
      <c r="W72" s="41"/>
    </row>
    <row r="73" spans="1:23" s="39" customFormat="1" ht="15.75" customHeight="1">
      <c r="A73" s="40">
        <v>69</v>
      </c>
      <c r="B73" s="41" t="s">
        <v>200</v>
      </c>
      <c r="C73" s="41" t="s">
        <v>201</v>
      </c>
      <c r="D73" s="41" t="s">
        <v>202</v>
      </c>
      <c r="E73" s="41" t="s">
        <v>194</v>
      </c>
      <c r="F73" s="41" t="s">
        <v>154</v>
      </c>
      <c r="G73" s="41" t="s">
        <v>334</v>
      </c>
      <c r="H73" s="41" t="s">
        <v>111</v>
      </c>
      <c r="I73" s="41"/>
      <c r="J73" s="41"/>
      <c r="K73" s="41"/>
      <c r="L73" s="41" t="s">
        <v>156</v>
      </c>
      <c r="M73" s="41"/>
      <c r="N73" s="41"/>
      <c r="O73" s="41"/>
      <c r="P73" s="41"/>
      <c r="Q73" s="41"/>
      <c r="R73" s="41" t="s">
        <v>156</v>
      </c>
      <c r="S73" s="41"/>
      <c r="T73" s="41"/>
      <c r="U73" s="41"/>
      <c r="V73" s="41"/>
      <c r="W73" s="41"/>
    </row>
    <row r="74" spans="1:23" s="39" customFormat="1" ht="15.75" customHeight="1">
      <c r="A74" s="40">
        <v>70</v>
      </c>
      <c r="B74" s="41" t="s">
        <v>203</v>
      </c>
      <c r="C74" s="41" t="s">
        <v>204</v>
      </c>
      <c r="D74" s="41" t="s">
        <v>205</v>
      </c>
      <c r="E74" s="41" t="s">
        <v>179</v>
      </c>
      <c r="F74" s="41" t="s">
        <v>154</v>
      </c>
      <c r="G74" s="41" t="s">
        <v>334</v>
      </c>
      <c r="H74" s="41" t="s">
        <v>172</v>
      </c>
      <c r="I74" s="41"/>
      <c r="J74" s="41"/>
      <c r="K74" s="41"/>
      <c r="L74" s="41"/>
      <c r="M74" s="41"/>
      <c r="N74" s="41"/>
      <c r="O74" s="41"/>
      <c r="P74" s="41"/>
      <c r="Q74" s="41"/>
      <c r="R74" s="41" t="s">
        <v>156</v>
      </c>
      <c r="S74" s="41"/>
      <c r="T74" s="41"/>
      <c r="U74" s="41"/>
      <c r="V74" s="41"/>
      <c r="W74" s="41"/>
    </row>
    <row r="75" spans="1:23" s="39" customFormat="1" ht="15.75" customHeight="1">
      <c r="A75" s="40">
        <v>71</v>
      </c>
      <c r="B75" s="41" t="s">
        <v>206</v>
      </c>
      <c r="C75" s="41" t="s">
        <v>207</v>
      </c>
      <c r="D75" s="41" t="s">
        <v>208</v>
      </c>
      <c r="E75" s="41" t="s">
        <v>194</v>
      </c>
      <c r="F75" s="41" t="s">
        <v>154</v>
      </c>
      <c r="G75" s="41" t="s">
        <v>334</v>
      </c>
      <c r="H75" s="41" t="s">
        <v>111</v>
      </c>
      <c r="I75" s="41"/>
      <c r="J75" s="41"/>
      <c r="K75" s="41"/>
      <c r="L75" s="41" t="s">
        <v>209</v>
      </c>
      <c r="M75" s="41"/>
      <c r="N75" s="41"/>
      <c r="O75" s="41"/>
      <c r="P75" s="41"/>
      <c r="Q75" s="41"/>
      <c r="R75" s="41" t="s">
        <v>210</v>
      </c>
      <c r="S75" s="41"/>
      <c r="T75" s="41"/>
      <c r="U75" s="41"/>
      <c r="V75" s="41"/>
      <c r="W75" s="41"/>
    </row>
    <row r="76" spans="1:23" s="39" customFormat="1" ht="15.75" customHeight="1">
      <c r="A76" s="40">
        <v>72</v>
      </c>
      <c r="B76" s="41" t="s">
        <v>211</v>
      </c>
      <c r="C76" s="41" t="s">
        <v>212</v>
      </c>
      <c r="D76" s="41" t="s">
        <v>213</v>
      </c>
      <c r="E76" s="41" t="s">
        <v>214</v>
      </c>
      <c r="F76" s="41" t="s">
        <v>154</v>
      </c>
      <c r="G76" s="41" t="s">
        <v>334</v>
      </c>
      <c r="H76" s="41" t="s">
        <v>149</v>
      </c>
      <c r="I76" s="41"/>
      <c r="J76" s="41"/>
      <c r="K76" s="41" t="s">
        <v>215</v>
      </c>
      <c r="L76" s="41"/>
      <c r="M76" s="41"/>
      <c r="N76" s="41" t="s">
        <v>216</v>
      </c>
      <c r="O76" s="41"/>
      <c r="P76" s="41"/>
      <c r="Q76" s="41"/>
      <c r="R76" s="41"/>
      <c r="S76" s="41"/>
      <c r="T76" s="41"/>
      <c r="U76" s="41"/>
      <c r="V76" s="41"/>
      <c r="W76" s="41"/>
    </row>
    <row r="77" spans="1:23" s="39" customFormat="1" ht="15.75" customHeight="1">
      <c r="A77" s="40">
        <v>73</v>
      </c>
      <c r="B77" s="41" t="s">
        <v>217</v>
      </c>
      <c r="C77" s="41" t="s">
        <v>218</v>
      </c>
      <c r="D77" s="41" t="s">
        <v>219</v>
      </c>
      <c r="E77" s="41" t="s">
        <v>220</v>
      </c>
      <c r="F77" s="41" t="s">
        <v>154</v>
      </c>
      <c r="G77" s="41" t="s">
        <v>334</v>
      </c>
      <c r="H77" s="41" t="s">
        <v>90</v>
      </c>
      <c r="I77" s="41"/>
      <c r="J77" s="41"/>
      <c r="K77" s="41"/>
      <c r="L77" s="41" t="s">
        <v>221</v>
      </c>
      <c r="M77" s="41"/>
      <c r="N77" s="41"/>
      <c r="O77" s="41"/>
      <c r="P77" s="41"/>
      <c r="Q77" s="41"/>
      <c r="R77" s="41"/>
      <c r="S77" s="41"/>
      <c r="T77" s="41"/>
      <c r="U77" s="41" t="s">
        <v>156</v>
      </c>
      <c r="V77" s="41"/>
      <c r="W77" s="41"/>
    </row>
    <row r="78" spans="1:23" s="39" customFormat="1" ht="15.75" customHeight="1">
      <c r="A78" s="40">
        <v>74</v>
      </c>
      <c r="B78" s="41" t="s">
        <v>222</v>
      </c>
      <c r="C78" s="41" t="s">
        <v>223</v>
      </c>
      <c r="D78" s="41" t="s">
        <v>224</v>
      </c>
      <c r="E78" s="41" t="s">
        <v>166</v>
      </c>
      <c r="F78" s="41" t="s">
        <v>154</v>
      </c>
      <c r="G78" s="41" t="s">
        <v>334</v>
      </c>
      <c r="H78" s="41" t="s">
        <v>130</v>
      </c>
      <c r="I78" s="41"/>
      <c r="J78" s="41" t="s">
        <v>156</v>
      </c>
      <c r="K78" s="41"/>
      <c r="L78" s="41"/>
      <c r="M78" s="41"/>
      <c r="N78" s="41"/>
      <c r="O78" s="41" t="s">
        <v>225</v>
      </c>
      <c r="P78" s="41"/>
      <c r="Q78" s="41"/>
      <c r="R78" s="41"/>
      <c r="S78" s="41"/>
      <c r="T78" s="41"/>
      <c r="U78" s="41"/>
      <c r="V78" s="41"/>
      <c r="W78" s="41"/>
    </row>
    <row r="79" spans="1:23" s="39" customFormat="1" ht="15.75" customHeight="1">
      <c r="A79" s="40">
        <v>75</v>
      </c>
      <c r="B79" s="41" t="s">
        <v>226</v>
      </c>
      <c r="C79" s="41" t="s">
        <v>227</v>
      </c>
      <c r="D79" s="41" t="s">
        <v>228</v>
      </c>
      <c r="E79" s="41" t="s">
        <v>166</v>
      </c>
      <c r="F79" s="41" t="s">
        <v>154</v>
      </c>
      <c r="G79" s="41" t="s">
        <v>334</v>
      </c>
      <c r="H79" s="41" t="s">
        <v>229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 t="s">
        <v>156</v>
      </c>
      <c r="T79" s="41"/>
      <c r="U79" s="41"/>
      <c r="V79" s="41" t="s">
        <v>156</v>
      </c>
      <c r="W79" s="41"/>
    </row>
    <row r="80" spans="1:23" s="39" customFormat="1" ht="15.75" customHeight="1">
      <c r="A80" s="40">
        <v>76</v>
      </c>
      <c r="B80" s="41" t="s">
        <v>461</v>
      </c>
      <c r="C80" s="41" t="s">
        <v>462</v>
      </c>
      <c r="D80" s="41" t="s">
        <v>463</v>
      </c>
      <c r="E80" s="41"/>
      <c r="F80" s="41" t="s">
        <v>154</v>
      </c>
      <c r="G80" s="41" t="s">
        <v>334</v>
      </c>
      <c r="H80" s="41" t="s">
        <v>108</v>
      </c>
      <c r="I80" s="41" t="s">
        <v>105</v>
      </c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 t="s">
        <v>105</v>
      </c>
      <c r="W80" s="41"/>
    </row>
    <row r="81" spans="1:23" s="39" customFormat="1" ht="15.75" customHeight="1">
      <c r="A81" s="40">
        <v>77</v>
      </c>
      <c r="B81" s="41" t="s">
        <v>230</v>
      </c>
      <c r="C81" s="41" t="s">
        <v>231</v>
      </c>
      <c r="D81" s="41" t="s">
        <v>232</v>
      </c>
      <c r="E81" s="41" t="s">
        <v>160</v>
      </c>
      <c r="F81" s="41" t="s">
        <v>154</v>
      </c>
      <c r="G81" s="41" t="s">
        <v>334</v>
      </c>
      <c r="H81" s="41" t="s">
        <v>108</v>
      </c>
      <c r="I81" s="41" t="s">
        <v>233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>
        <v>4.0999999999999996</v>
      </c>
      <c r="W81" s="41"/>
    </row>
    <row r="82" spans="1:23" s="39" customFormat="1" ht="15.75" customHeight="1">
      <c r="A82" s="40">
        <v>78</v>
      </c>
      <c r="B82" s="41" t="s">
        <v>238</v>
      </c>
      <c r="C82" s="41" t="s">
        <v>235</v>
      </c>
      <c r="D82" s="41" t="s">
        <v>239</v>
      </c>
      <c r="E82" s="41" t="s">
        <v>181</v>
      </c>
      <c r="F82" s="41" t="s">
        <v>154</v>
      </c>
      <c r="G82" s="41" t="s">
        <v>334</v>
      </c>
      <c r="H82" s="41" t="s">
        <v>108</v>
      </c>
      <c r="I82" s="41" t="s">
        <v>156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 t="s">
        <v>156</v>
      </c>
      <c r="W82" s="41"/>
    </row>
    <row r="83" spans="1:23" s="39" customFormat="1" ht="15.75" customHeight="1">
      <c r="A83" s="40">
        <v>79</v>
      </c>
      <c r="B83" s="41" t="s">
        <v>234</v>
      </c>
      <c r="C83" s="41" t="s">
        <v>235</v>
      </c>
      <c r="D83" s="41" t="s">
        <v>133</v>
      </c>
      <c r="E83" s="41" t="s">
        <v>194</v>
      </c>
      <c r="F83" s="41" t="s">
        <v>154</v>
      </c>
      <c r="G83" s="41" t="s">
        <v>334</v>
      </c>
      <c r="H83" s="41" t="s">
        <v>90</v>
      </c>
      <c r="I83" s="41"/>
      <c r="J83" s="41"/>
      <c r="K83" s="41"/>
      <c r="L83" s="41" t="s">
        <v>236</v>
      </c>
      <c r="M83" s="41"/>
      <c r="N83" s="41"/>
      <c r="O83" s="41"/>
      <c r="P83" s="41"/>
      <c r="Q83" s="41"/>
      <c r="R83" s="41"/>
      <c r="S83" s="41"/>
      <c r="T83" s="41"/>
      <c r="U83" s="41" t="s">
        <v>237</v>
      </c>
      <c r="V83" s="41"/>
      <c r="W83" s="41"/>
    </row>
    <row r="84" spans="1:23" s="39" customFormat="1" ht="15.75" customHeight="1">
      <c r="A84" s="40">
        <v>80</v>
      </c>
      <c r="B84" s="41" t="s">
        <v>240</v>
      </c>
      <c r="C84" s="41" t="s">
        <v>241</v>
      </c>
      <c r="D84" s="41" t="s">
        <v>242</v>
      </c>
      <c r="E84" s="41" t="s">
        <v>243</v>
      </c>
      <c r="F84" s="41" t="s">
        <v>154</v>
      </c>
      <c r="G84" s="41" t="s">
        <v>334</v>
      </c>
      <c r="H84" s="41" t="s">
        <v>172</v>
      </c>
      <c r="I84" s="41"/>
      <c r="J84" s="41"/>
      <c r="K84" s="41"/>
      <c r="L84" s="41"/>
      <c r="M84" s="41" t="s">
        <v>244</v>
      </c>
      <c r="N84" s="41"/>
      <c r="O84" s="41"/>
      <c r="P84" s="41" t="s">
        <v>156</v>
      </c>
      <c r="Q84" s="41"/>
      <c r="R84" s="41"/>
      <c r="S84" s="41"/>
      <c r="T84" s="41"/>
      <c r="U84" s="41"/>
      <c r="V84" s="41"/>
      <c r="W84" s="41"/>
    </row>
    <row r="85" spans="1:23" s="39" customFormat="1" ht="15.75" customHeight="1">
      <c r="A85" s="40">
        <v>81</v>
      </c>
      <c r="B85" s="41" t="s">
        <v>245</v>
      </c>
      <c r="C85" s="41" t="s">
        <v>241</v>
      </c>
      <c r="D85" s="41" t="s">
        <v>246</v>
      </c>
      <c r="E85" s="41" t="s">
        <v>160</v>
      </c>
      <c r="F85" s="41" t="s">
        <v>154</v>
      </c>
      <c r="G85" s="41" t="s">
        <v>334</v>
      </c>
      <c r="H85" s="41" t="s">
        <v>108</v>
      </c>
      <c r="I85" s="41" t="s">
        <v>156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 t="s">
        <v>156</v>
      </c>
      <c r="W85" s="41"/>
    </row>
    <row r="86" spans="1:23" s="39" customFormat="1" ht="15.75" customHeight="1">
      <c r="A86" s="40">
        <v>82</v>
      </c>
      <c r="B86" s="41" t="s">
        <v>247</v>
      </c>
      <c r="C86" s="41" t="s">
        <v>248</v>
      </c>
      <c r="D86" s="41" t="s">
        <v>249</v>
      </c>
      <c r="E86" s="41" t="s">
        <v>250</v>
      </c>
      <c r="F86" s="41" t="s">
        <v>154</v>
      </c>
      <c r="G86" s="41" t="s">
        <v>334</v>
      </c>
      <c r="H86" s="41" t="s">
        <v>94</v>
      </c>
      <c r="I86" s="41"/>
      <c r="J86" s="41"/>
      <c r="K86" s="41" t="s">
        <v>156</v>
      </c>
      <c r="L86" s="41"/>
      <c r="M86" s="41"/>
      <c r="N86" s="41"/>
      <c r="O86" s="41"/>
      <c r="P86" s="41"/>
      <c r="Q86" s="41"/>
      <c r="R86" s="41" t="s">
        <v>156</v>
      </c>
      <c r="S86" s="41"/>
      <c r="T86" s="41"/>
      <c r="U86" s="41"/>
      <c r="V86" s="41"/>
      <c r="W86" s="41"/>
    </row>
    <row r="87" spans="1:23" s="39" customFormat="1" ht="15.75" customHeight="1">
      <c r="A87" s="40">
        <v>83</v>
      </c>
      <c r="B87" s="41" t="s">
        <v>251</v>
      </c>
      <c r="C87" s="41" t="s">
        <v>252</v>
      </c>
      <c r="D87" s="41" t="s">
        <v>253</v>
      </c>
      <c r="E87" s="41" t="s">
        <v>254</v>
      </c>
      <c r="F87" s="41" t="s">
        <v>154</v>
      </c>
      <c r="G87" s="41" t="s">
        <v>334</v>
      </c>
      <c r="H87" s="41" t="s">
        <v>149</v>
      </c>
      <c r="I87" s="41"/>
      <c r="J87" s="41"/>
      <c r="K87" s="41" t="s">
        <v>156</v>
      </c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 t="s">
        <v>156</v>
      </c>
      <c r="W87" s="41"/>
    </row>
    <row r="88" spans="1:23" s="39" customFormat="1" ht="15.75" customHeight="1" thickBot="1">
      <c r="A88" s="40">
        <v>84</v>
      </c>
      <c r="B88" s="38" t="s">
        <v>255</v>
      </c>
      <c r="C88" s="38" t="s">
        <v>256</v>
      </c>
      <c r="D88" s="38" t="s">
        <v>133</v>
      </c>
      <c r="E88" s="38" t="s">
        <v>257</v>
      </c>
      <c r="F88" s="38" t="s">
        <v>154</v>
      </c>
      <c r="G88" s="38" t="s">
        <v>334</v>
      </c>
      <c r="H88" s="38" t="s">
        <v>172</v>
      </c>
      <c r="I88" s="38"/>
      <c r="J88" s="38"/>
      <c r="K88" s="38"/>
      <c r="L88" s="38"/>
      <c r="M88" s="38"/>
      <c r="N88" s="38"/>
      <c r="O88" s="38"/>
      <c r="P88" s="38" t="s">
        <v>156</v>
      </c>
      <c r="Q88" s="38"/>
      <c r="R88" s="38" t="s">
        <v>156</v>
      </c>
      <c r="S88" s="38"/>
      <c r="T88" s="38"/>
      <c r="U88" s="38"/>
      <c r="V88" s="38"/>
      <c r="W88" s="38"/>
    </row>
    <row r="89" spans="1:23" s="39" customFormat="1" ht="15.75" customHeight="1">
      <c r="A89" s="40">
        <v>85</v>
      </c>
      <c r="B89" s="42">
        <v>238</v>
      </c>
      <c r="C89" s="42" t="s">
        <v>867</v>
      </c>
      <c r="D89" s="42" t="s">
        <v>190</v>
      </c>
      <c r="E89" s="42">
        <v>1964</v>
      </c>
      <c r="F89" s="42" t="s">
        <v>815</v>
      </c>
      <c r="G89" s="42" t="s">
        <v>119</v>
      </c>
      <c r="H89" s="42" t="s">
        <v>125</v>
      </c>
      <c r="I89" s="42"/>
      <c r="J89" s="42"/>
      <c r="K89" s="42"/>
      <c r="L89" s="42"/>
      <c r="M89" s="42"/>
      <c r="N89" s="42"/>
      <c r="O89" s="42"/>
      <c r="P89" s="42" t="s">
        <v>105</v>
      </c>
      <c r="Q89" s="42"/>
      <c r="R89" s="42"/>
      <c r="S89" s="42"/>
      <c r="T89" s="42"/>
      <c r="U89" s="42"/>
      <c r="V89" s="42"/>
      <c r="W89" s="42"/>
    </row>
    <row r="90" spans="1:23" s="39" customFormat="1" ht="15.75" customHeight="1">
      <c r="A90" s="40">
        <v>86</v>
      </c>
      <c r="B90" s="41"/>
      <c r="C90" s="41" t="s">
        <v>826</v>
      </c>
      <c r="D90" s="41" t="s">
        <v>827</v>
      </c>
      <c r="E90" s="41">
        <v>2004</v>
      </c>
      <c r="F90" s="41" t="s">
        <v>815</v>
      </c>
      <c r="G90" s="41" t="s">
        <v>119</v>
      </c>
      <c r="H90" s="41" t="s">
        <v>130</v>
      </c>
      <c r="I90" s="41"/>
      <c r="J90" s="41" t="s">
        <v>828</v>
      </c>
      <c r="K90" s="41"/>
      <c r="L90" s="41"/>
      <c r="M90" s="41"/>
      <c r="N90" s="41"/>
      <c r="O90" s="41"/>
      <c r="P90" s="41"/>
      <c r="Q90" s="41"/>
      <c r="R90" s="41"/>
      <c r="S90" s="41" t="s">
        <v>156</v>
      </c>
      <c r="T90" s="41"/>
      <c r="U90" s="41"/>
      <c r="V90" s="41"/>
      <c r="W90" s="41"/>
    </row>
    <row r="91" spans="1:23" s="39" customFormat="1" ht="15.75" customHeight="1">
      <c r="A91" s="40">
        <v>87</v>
      </c>
      <c r="B91" s="41"/>
      <c r="C91" s="41" t="s">
        <v>816</v>
      </c>
      <c r="D91" s="41" t="s">
        <v>817</v>
      </c>
      <c r="E91" s="41">
        <v>2006</v>
      </c>
      <c r="F91" s="41" t="s">
        <v>815</v>
      </c>
      <c r="G91" s="41" t="s">
        <v>119</v>
      </c>
      <c r="H91" s="41" t="s">
        <v>114</v>
      </c>
      <c r="I91" s="41" t="s">
        <v>156</v>
      </c>
      <c r="J91" s="41"/>
      <c r="K91" s="41"/>
      <c r="L91" s="41"/>
      <c r="M91" s="41"/>
      <c r="N91" s="41"/>
      <c r="O91" s="41"/>
      <c r="P91" s="41"/>
      <c r="Q91" s="41"/>
      <c r="R91" s="41" t="s">
        <v>156</v>
      </c>
      <c r="S91" s="41"/>
      <c r="T91" s="41"/>
      <c r="U91" s="41"/>
      <c r="V91" s="41"/>
      <c r="W91" s="41"/>
    </row>
    <row r="92" spans="1:23" s="39" customFormat="1" ht="15.75" customHeight="1">
      <c r="A92" s="40">
        <v>88</v>
      </c>
      <c r="B92" s="41"/>
      <c r="C92" s="41" t="s">
        <v>864</v>
      </c>
      <c r="D92" s="41" t="s">
        <v>850</v>
      </c>
      <c r="E92" s="41">
        <v>1994</v>
      </c>
      <c r="F92" s="41" t="s">
        <v>815</v>
      </c>
      <c r="G92" s="41" t="s">
        <v>119</v>
      </c>
      <c r="H92" s="41" t="s">
        <v>144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 t="s">
        <v>105</v>
      </c>
      <c r="W92" s="41"/>
    </row>
    <row r="93" spans="1:23" s="39" customFormat="1" ht="15.75" customHeight="1">
      <c r="A93" s="40">
        <v>89</v>
      </c>
      <c r="B93" s="41"/>
      <c r="C93" s="41" t="s">
        <v>839</v>
      </c>
      <c r="D93" s="41" t="s">
        <v>840</v>
      </c>
      <c r="E93" s="41">
        <v>2002</v>
      </c>
      <c r="F93" s="41" t="s">
        <v>815</v>
      </c>
      <c r="G93" s="41" t="s">
        <v>119</v>
      </c>
      <c r="H93" s="41" t="s">
        <v>111</v>
      </c>
      <c r="I93" s="41"/>
      <c r="J93" s="41"/>
      <c r="K93" s="41"/>
      <c r="L93" s="41" t="s">
        <v>105</v>
      </c>
      <c r="M93" s="41"/>
      <c r="N93" s="41"/>
      <c r="O93" s="41"/>
      <c r="P93" s="41"/>
      <c r="Q93" s="41"/>
      <c r="R93" s="41"/>
      <c r="S93" s="41"/>
      <c r="T93" s="41" t="s">
        <v>105</v>
      </c>
      <c r="U93" s="41"/>
      <c r="V93" s="41"/>
      <c r="W93" s="41"/>
    </row>
    <row r="94" spans="1:23" s="39" customFormat="1" ht="15.75" customHeight="1">
      <c r="A94" s="40">
        <v>90</v>
      </c>
      <c r="B94" s="41"/>
      <c r="C94" s="41" t="s">
        <v>819</v>
      </c>
      <c r="D94" s="41" t="s">
        <v>455</v>
      </c>
      <c r="E94" s="41">
        <v>2006</v>
      </c>
      <c r="F94" s="41" t="s">
        <v>815</v>
      </c>
      <c r="G94" s="41" t="s">
        <v>119</v>
      </c>
      <c r="H94" s="41" t="s">
        <v>114</v>
      </c>
      <c r="I94" s="41" t="s">
        <v>156</v>
      </c>
      <c r="J94" s="41"/>
      <c r="K94" s="41"/>
      <c r="L94" s="41"/>
      <c r="M94" s="41"/>
      <c r="N94" s="41"/>
      <c r="O94" s="41"/>
      <c r="P94" s="41"/>
      <c r="Q94" s="41"/>
      <c r="R94" s="41" t="s">
        <v>156</v>
      </c>
      <c r="S94" s="41"/>
      <c r="T94" s="41"/>
      <c r="U94" s="41"/>
      <c r="V94" s="41"/>
      <c r="W94" s="41"/>
    </row>
    <row r="95" spans="1:23" s="39" customFormat="1" ht="15.75" customHeight="1">
      <c r="A95" s="40">
        <v>91</v>
      </c>
      <c r="B95" s="41"/>
      <c r="C95" s="41" t="s">
        <v>601</v>
      </c>
      <c r="D95" s="41" t="s">
        <v>143</v>
      </c>
      <c r="E95" s="41">
        <v>2004</v>
      </c>
      <c r="F95" s="41" t="s">
        <v>815</v>
      </c>
      <c r="G95" s="41" t="s">
        <v>119</v>
      </c>
      <c r="H95" s="41" t="s">
        <v>229</v>
      </c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 t="s">
        <v>156</v>
      </c>
      <c r="T95" s="41"/>
      <c r="U95" s="41"/>
      <c r="V95" s="41" t="s">
        <v>156</v>
      </c>
      <c r="W95" s="41"/>
    </row>
    <row r="96" spans="1:23" s="39" customFormat="1" ht="15.75" customHeight="1">
      <c r="A96" s="40">
        <v>92</v>
      </c>
      <c r="B96" s="41"/>
      <c r="C96" s="41" t="s">
        <v>868</v>
      </c>
      <c r="D96" s="41" t="s">
        <v>869</v>
      </c>
      <c r="E96" s="41">
        <v>1962</v>
      </c>
      <c r="F96" s="41" t="s">
        <v>815</v>
      </c>
      <c r="G96" s="41" t="s">
        <v>119</v>
      </c>
      <c r="H96" s="41" t="s">
        <v>125</v>
      </c>
      <c r="I96" s="41"/>
      <c r="J96" s="41"/>
      <c r="K96" s="41"/>
      <c r="L96" s="41"/>
      <c r="M96" s="41" t="s">
        <v>870</v>
      </c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s="39" customFormat="1" ht="15.75" customHeight="1">
      <c r="A97" s="40">
        <v>93</v>
      </c>
      <c r="B97" s="41"/>
      <c r="C97" s="41" t="s">
        <v>835</v>
      </c>
      <c r="D97" s="41" t="s">
        <v>259</v>
      </c>
      <c r="E97" s="41">
        <v>2003</v>
      </c>
      <c r="F97" s="41" t="s">
        <v>815</v>
      </c>
      <c r="G97" s="41" t="s">
        <v>119</v>
      </c>
      <c r="H97" s="41" t="s">
        <v>130</v>
      </c>
      <c r="I97" s="41"/>
      <c r="J97" s="41" t="s">
        <v>836</v>
      </c>
      <c r="K97" s="41"/>
      <c r="L97" s="41"/>
      <c r="M97" s="41"/>
      <c r="N97" s="41"/>
      <c r="O97" s="41"/>
      <c r="P97" s="41"/>
      <c r="Q97" s="41"/>
      <c r="R97" s="41"/>
      <c r="S97" s="41" t="s">
        <v>156</v>
      </c>
      <c r="T97" s="41"/>
      <c r="U97" s="41"/>
      <c r="V97" s="41"/>
      <c r="W97" s="41"/>
    </row>
    <row r="98" spans="1:23" s="39" customFormat="1" ht="15.75" customHeight="1">
      <c r="A98" s="40">
        <v>94</v>
      </c>
      <c r="B98" s="41"/>
      <c r="C98" s="41" t="s">
        <v>847</v>
      </c>
      <c r="D98" s="41" t="s">
        <v>848</v>
      </c>
      <c r="E98" s="41">
        <v>2000</v>
      </c>
      <c r="F98" s="41" t="s">
        <v>815</v>
      </c>
      <c r="G98" s="41" t="s">
        <v>119</v>
      </c>
      <c r="H98" s="41" t="s">
        <v>367</v>
      </c>
      <c r="I98" s="41"/>
      <c r="J98" s="41"/>
      <c r="K98" s="41" t="s">
        <v>105</v>
      </c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 t="s">
        <v>105</v>
      </c>
    </row>
    <row r="99" spans="1:23" s="39" customFormat="1" ht="15.75" customHeight="1">
      <c r="A99" s="40">
        <v>95</v>
      </c>
      <c r="B99" s="41"/>
      <c r="C99" s="41" t="s">
        <v>831</v>
      </c>
      <c r="D99" s="41" t="s">
        <v>127</v>
      </c>
      <c r="E99" s="41">
        <v>2003</v>
      </c>
      <c r="F99" s="41" t="s">
        <v>815</v>
      </c>
      <c r="G99" s="41" t="s">
        <v>119</v>
      </c>
      <c r="H99" s="41" t="s">
        <v>130</v>
      </c>
      <c r="I99" s="41"/>
      <c r="J99" s="41" t="s">
        <v>832</v>
      </c>
      <c r="K99" s="41"/>
      <c r="L99" s="41"/>
      <c r="M99" s="41"/>
      <c r="N99" s="41"/>
      <c r="O99" s="41"/>
      <c r="P99" s="41"/>
      <c r="Q99" s="41"/>
      <c r="R99" s="41"/>
      <c r="S99" s="41" t="s">
        <v>156</v>
      </c>
      <c r="T99" s="41"/>
      <c r="U99" s="41"/>
      <c r="V99" s="41"/>
      <c r="W99" s="41"/>
    </row>
    <row r="100" spans="1:23" s="39" customFormat="1" ht="15.75" customHeight="1">
      <c r="A100" s="40">
        <v>96</v>
      </c>
      <c r="B100" s="41"/>
      <c r="C100" s="41" t="s">
        <v>822</v>
      </c>
      <c r="D100" s="41" t="s">
        <v>823</v>
      </c>
      <c r="E100" s="41">
        <v>2005</v>
      </c>
      <c r="F100" s="41" t="s">
        <v>815</v>
      </c>
      <c r="G100" s="41" t="s">
        <v>119</v>
      </c>
      <c r="H100" s="41" t="s">
        <v>114</v>
      </c>
      <c r="I100" s="41" t="s">
        <v>156</v>
      </c>
      <c r="J100" s="41"/>
      <c r="K100" s="41"/>
      <c r="L100" s="41"/>
      <c r="M100" s="41"/>
      <c r="N100" s="41"/>
      <c r="O100" s="41"/>
      <c r="P100" s="41"/>
      <c r="Q100" s="41"/>
      <c r="R100" s="41" t="s">
        <v>156</v>
      </c>
      <c r="S100" s="41"/>
      <c r="T100" s="41"/>
      <c r="U100" s="41"/>
      <c r="V100" s="41"/>
      <c r="W100" s="41"/>
    </row>
    <row r="101" spans="1:23" s="39" customFormat="1" ht="15.75" customHeight="1">
      <c r="A101" s="40">
        <v>97</v>
      </c>
      <c r="B101" s="41">
        <v>260</v>
      </c>
      <c r="C101" s="41" t="s">
        <v>880</v>
      </c>
      <c r="D101" s="41" t="s">
        <v>465</v>
      </c>
      <c r="E101" s="41">
        <v>1957</v>
      </c>
      <c r="F101" s="41" t="s">
        <v>815</v>
      </c>
      <c r="G101" s="41" t="s">
        <v>119</v>
      </c>
      <c r="H101" s="41" t="s">
        <v>104</v>
      </c>
      <c r="I101" s="41"/>
      <c r="J101" s="41"/>
      <c r="K101" s="41"/>
      <c r="L101" s="41"/>
      <c r="M101" s="41"/>
      <c r="N101" s="41"/>
      <c r="O101" s="41"/>
      <c r="P101" s="41" t="s">
        <v>156</v>
      </c>
      <c r="Q101" s="41"/>
      <c r="R101" s="41"/>
      <c r="S101" s="41"/>
      <c r="T101" s="41"/>
      <c r="U101" s="41"/>
      <c r="V101" s="41"/>
      <c r="W101" s="41"/>
    </row>
    <row r="102" spans="1:23" s="39" customFormat="1" ht="15.75" customHeight="1">
      <c r="A102" s="40">
        <v>98</v>
      </c>
      <c r="B102" s="41"/>
      <c r="C102" s="41" t="s">
        <v>862</v>
      </c>
      <c r="D102" s="41" t="s">
        <v>863</v>
      </c>
      <c r="E102" s="41">
        <v>1997</v>
      </c>
      <c r="F102" s="41" t="s">
        <v>815</v>
      </c>
      <c r="G102" s="41" t="s">
        <v>119</v>
      </c>
      <c r="H102" s="41" t="s">
        <v>137</v>
      </c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 t="s">
        <v>105</v>
      </c>
      <c r="W102" s="41"/>
    </row>
    <row r="103" spans="1:23" s="39" customFormat="1" ht="15.75" customHeight="1">
      <c r="A103" s="40">
        <v>99</v>
      </c>
      <c r="B103" s="41"/>
      <c r="C103" s="41" t="s">
        <v>860</v>
      </c>
      <c r="D103" s="41" t="s">
        <v>861</v>
      </c>
      <c r="E103" s="41">
        <v>1991</v>
      </c>
      <c r="F103" s="41" t="s">
        <v>815</v>
      </c>
      <c r="G103" s="41" t="s">
        <v>119</v>
      </c>
      <c r="H103" s="41" t="s">
        <v>144</v>
      </c>
      <c r="I103" s="41"/>
      <c r="J103" s="41"/>
      <c r="K103" s="41"/>
      <c r="L103" s="41"/>
      <c r="M103" s="41"/>
      <c r="N103" s="41"/>
      <c r="O103" s="41"/>
      <c r="P103" s="41"/>
      <c r="Q103" s="41"/>
      <c r="R103" s="41" t="s">
        <v>105</v>
      </c>
      <c r="S103" s="41"/>
      <c r="T103" s="41"/>
      <c r="U103" s="41"/>
      <c r="V103" s="41" t="s">
        <v>105</v>
      </c>
      <c r="W103" s="41"/>
    </row>
    <row r="104" spans="1:23" s="39" customFormat="1" ht="15.75" customHeight="1">
      <c r="A104" s="40">
        <v>100</v>
      </c>
      <c r="B104" s="41"/>
      <c r="C104" s="41" t="s">
        <v>841</v>
      </c>
      <c r="D104" s="41" t="s">
        <v>352</v>
      </c>
      <c r="E104" s="41">
        <v>2002</v>
      </c>
      <c r="F104" s="41" t="s">
        <v>815</v>
      </c>
      <c r="G104" s="41" t="s">
        <v>119</v>
      </c>
      <c r="H104" s="41" t="s">
        <v>90</v>
      </c>
      <c r="I104" s="41"/>
      <c r="J104" s="41"/>
      <c r="K104" s="41"/>
      <c r="L104" s="41" t="s">
        <v>105</v>
      </c>
      <c r="M104" s="41"/>
      <c r="N104" s="41"/>
      <c r="O104" s="41"/>
      <c r="P104" s="41"/>
      <c r="Q104" s="41"/>
      <c r="R104" s="41"/>
      <c r="S104" s="41"/>
      <c r="T104" s="41"/>
      <c r="U104" s="41" t="s">
        <v>105</v>
      </c>
      <c r="V104" s="41"/>
      <c r="W104" s="41"/>
    </row>
    <row r="105" spans="1:23" s="39" customFormat="1" ht="15.75" customHeight="1">
      <c r="A105" s="40">
        <v>101</v>
      </c>
      <c r="B105" s="41"/>
      <c r="C105" s="41" t="s">
        <v>814</v>
      </c>
      <c r="D105" s="41" t="s">
        <v>498</v>
      </c>
      <c r="E105" s="41">
        <v>2006</v>
      </c>
      <c r="F105" s="41" t="s">
        <v>815</v>
      </c>
      <c r="G105" s="41" t="s">
        <v>119</v>
      </c>
      <c r="H105" s="41" t="s">
        <v>108</v>
      </c>
      <c r="I105" s="41" t="s">
        <v>156</v>
      </c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 t="s">
        <v>156</v>
      </c>
      <c r="W105" s="41"/>
    </row>
    <row r="106" spans="1:23" s="39" customFormat="1" ht="15.75" customHeight="1">
      <c r="A106" s="40">
        <v>102</v>
      </c>
      <c r="B106" s="41"/>
      <c r="C106" s="41" t="s">
        <v>818</v>
      </c>
      <c r="D106" s="41" t="s">
        <v>186</v>
      </c>
      <c r="E106" s="41">
        <v>2006</v>
      </c>
      <c r="F106" s="41" t="s">
        <v>815</v>
      </c>
      <c r="G106" s="41" t="s">
        <v>119</v>
      </c>
      <c r="H106" s="41" t="s">
        <v>114</v>
      </c>
      <c r="I106" s="41" t="s">
        <v>156</v>
      </c>
      <c r="J106" s="41"/>
      <c r="K106" s="41"/>
      <c r="L106" s="41"/>
      <c r="M106" s="41"/>
      <c r="N106" s="41"/>
      <c r="O106" s="41"/>
      <c r="P106" s="41"/>
      <c r="Q106" s="41"/>
      <c r="R106" s="41" t="s">
        <v>156</v>
      </c>
      <c r="S106" s="41"/>
      <c r="T106" s="41"/>
      <c r="U106" s="41"/>
      <c r="V106" s="41"/>
      <c r="W106" s="41"/>
    </row>
    <row r="107" spans="1:23" s="39" customFormat="1" ht="15.75" customHeight="1">
      <c r="A107" s="40">
        <v>103</v>
      </c>
      <c r="B107" s="41"/>
      <c r="C107" s="41" t="s">
        <v>833</v>
      </c>
      <c r="D107" s="41" t="s">
        <v>394</v>
      </c>
      <c r="E107" s="41">
        <v>2003</v>
      </c>
      <c r="F107" s="41" t="s">
        <v>815</v>
      </c>
      <c r="G107" s="41" t="s">
        <v>119</v>
      </c>
      <c r="H107" s="41" t="s">
        <v>130</v>
      </c>
      <c r="I107" s="41"/>
      <c r="J107" s="41" t="s">
        <v>834</v>
      </c>
      <c r="K107" s="41"/>
      <c r="L107" s="41"/>
      <c r="M107" s="41"/>
      <c r="N107" s="41"/>
      <c r="O107" s="41"/>
      <c r="P107" s="41"/>
      <c r="Q107" s="41"/>
      <c r="R107" s="41"/>
      <c r="S107" s="41" t="s">
        <v>156</v>
      </c>
      <c r="T107" s="41"/>
      <c r="U107" s="41"/>
      <c r="V107" s="41"/>
      <c r="W107" s="41"/>
    </row>
    <row r="108" spans="1:23" s="39" customFormat="1" ht="15.75" customHeight="1">
      <c r="A108" s="40">
        <v>104</v>
      </c>
      <c r="B108" s="41"/>
      <c r="C108" s="41" t="s">
        <v>876</v>
      </c>
      <c r="D108" s="41" t="s">
        <v>877</v>
      </c>
      <c r="E108" s="41">
        <v>1967</v>
      </c>
      <c r="F108" s="41" t="s">
        <v>815</v>
      </c>
      <c r="G108" s="41" t="s">
        <v>119</v>
      </c>
      <c r="H108" s="41" t="s">
        <v>125</v>
      </c>
      <c r="I108" s="41"/>
      <c r="J108" s="41"/>
      <c r="K108" s="41"/>
      <c r="L108" s="41"/>
      <c r="M108" s="41"/>
      <c r="N108" s="41"/>
      <c r="O108" s="41"/>
      <c r="P108" s="41"/>
      <c r="Q108" s="41"/>
      <c r="R108" s="41" t="s">
        <v>156</v>
      </c>
      <c r="S108" s="41"/>
      <c r="T108" s="41"/>
      <c r="U108" s="41"/>
      <c r="V108" s="41"/>
      <c r="W108" s="41"/>
    </row>
    <row r="109" spans="1:23" s="39" customFormat="1" ht="15.75" customHeight="1">
      <c r="A109" s="40">
        <v>105</v>
      </c>
      <c r="B109" s="41"/>
      <c r="C109" s="41" t="s">
        <v>849</v>
      </c>
      <c r="D109" s="41" t="s">
        <v>850</v>
      </c>
      <c r="E109" s="41">
        <v>1999</v>
      </c>
      <c r="F109" s="41" t="s">
        <v>815</v>
      </c>
      <c r="G109" s="41" t="s">
        <v>119</v>
      </c>
      <c r="H109" s="41" t="s">
        <v>94</v>
      </c>
      <c r="I109" s="41"/>
      <c r="J109" s="41"/>
      <c r="K109" s="41"/>
      <c r="L109" s="41"/>
      <c r="M109" s="41"/>
      <c r="N109" s="41"/>
      <c r="O109" s="41"/>
      <c r="P109" s="41"/>
      <c r="Q109" s="41"/>
      <c r="R109" s="41" t="s">
        <v>105</v>
      </c>
      <c r="S109" s="41"/>
      <c r="T109" s="41"/>
      <c r="U109" s="41"/>
      <c r="V109" s="41"/>
      <c r="W109" s="41"/>
    </row>
    <row r="110" spans="1:23" s="39" customFormat="1" ht="15.75" customHeight="1">
      <c r="A110" s="40">
        <v>106</v>
      </c>
      <c r="B110" s="41"/>
      <c r="C110" s="41" t="s">
        <v>888</v>
      </c>
      <c r="D110" s="41" t="s">
        <v>498</v>
      </c>
      <c r="E110" s="41">
        <v>1996</v>
      </c>
      <c r="F110" s="41" t="s">
        <v>815</v>
      </c>
      <c r="G110" s="41" t="s">
        <v>119</v>
      </c>
      <c r="H110" s="41" t="s">
        <v>144</v>
      </c>
      <c r="I110" s="41"/>
      <c r="J110" s="41"/>
      <c r="K110" s="41"/>
      <c r="L110" s="41"/>
      <c r="M110" s="41" t="s">
        <v>156</v>
      </c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s="39" customFormat="1" ht="15.75" customHeight="1">
      <c r="A111" s="40">
        <v>107</v>
      </c>
      <c r="B111" s="41"/>
      <c r="C111" s="41" t="s">
        <v>878</v>
      </c>
      <c r="D111" s="41" t="s">
        <v>879</v>
      </c>
      <c r="E111" s="41">
        <v>1958</v>
      </c>
      <c r="F111" s="41" t="s">
        <v>815</v>
      </c>
      <c r="G111" s="41" t="s">
        <v>119</v>
      </c>
      <c r="H111" s="41" t="s">
        <v>104</v>
      </c>
      <c r="I111" s="41"/>
      <c r="J111" s="41"/>
      <c r="K111" s="41"/>
      <c r="L111" s="41"/>
      <c r="M111" s="41"/>
      <c r="N111" s="41"/>
      <c r="O111" s="41"/>
      <c r="P111" s="41"/>
      <c r="Q111" s="41"/>
      <c r="R111" s="41" t="s">
        <v>156</v>
      </c>
      <c r="S111" s="41"/>
      <c r="T111" s="41"/>
      <c r="U111" s="41"/>
      <c r="V111" s="41"/>
      <c r="W111" s="41"/>
    </row>
    <row r="112" spans="1:23" s="39" customFormat="1" ht="15.75" customHeight="1">
      <c r="A112" s="40">
        <v>108</v>
      </c>
      <c r="B112" s="41"/>
      <c r="C112" s="41" t="s">
        <v>854</v>
      </c>
      <c r="D112" s="41" t="s">
        <v>855</v>
      </c>
      <c r="E112" s="41">
        <v>1998</v>
      </c>
      <c r="F112" s="41" t="s">
        <v>815</v>
      </c>
      <c r="G112" s="41" t="s">
        <v>119</v>
      </c>
      <c r="H112" s="41" t="s">
        <v>141</v>
      </c>
      <c r="I112" s="41"/>
      <c r="J112" s="41"/>
      <c r="K112" s="41" t="s">
        <v>856</v>
      </c>
      <c r="L112" s="41"/>
      <c r="M112" s="41"/>
      <c r="N112" s="41"/>
      <c r="O112" s="41"/>
      <c r="P112" s="41"/>
      <c r="Q112" s="41"/>
      <c r="R112" s="41" t="s">
        <v>105</v>
      </c>
      <c r="S112" s="41"/>
      <c r="T112" s="41"/>
      <c r="U112" s="41"/>
      <c r="V112" s="41"/>
      <c r="W112" s="41"/>
    </row>
    <row r="113" spans="1:23" s="39" customFormat="1" ht="15.75" customHeight="1">
      <c r="A113" s="40">
        <v>109</v>
      </c>
      <c r="B113" s="41">
        <v>220</v>
      </c>
      <c r="C113" s="41" t="s">
        <v>842</v>
      </c>
      <c r="D113" s="41" t="s">
        <v>455</v>
      </c>
      <c r="E113" s="41">
        <v>1999</v>
      </c>
      <c r="F113" s="41" t="s">
        <v>815</v>
      </c>
      <c r="G113" s="41" t="s">
        <v>119</v>
      </c>
      <c r="H113" s="41" t="s">
        <v>367</v>
      </c>
      <c r="I113" s="41"/>
      <c r="J113" s="41"/>
      <c r="K113" s="41"/>
      <c r="L113" s="41"/>
      <c r="M113" s="41"/>
      <c r="N113" s="41" t="s">
        <v>105</v>
      </c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s="39" customFormat="1" ht="15.75" customHeight="1">
      <c r="A114" s="40">
        <v>110</v>
      </c>
      <c r="B114" s="41">
        <v>250</v>
      </c>
      <c r="C114" s="41" t="s">
        <v>872</v>
      </c>
      <c r="D114" s="41" t="s">
        <v>873</v>
      </c>
      <c r="E114" s="41">
        <v>1965</v>
      </c>
      <c r="F114" s="41" t="s">
        <v>815</v>
      </c>
      <c r="G114" s="41" t="s">
        <v>119</v>
      </c>
      <c r="H114" s="41" t="s">
        <v>391</v>
      </c>
      <c r="I114" s="41"/>
      <c r="J114" s="41"/>
      <c r="K114" s="41" t="s">
        <v>156</v>
      </c>
      <c r="L114" s="41"/>
      <c r="M114" s="41"/>
      <c r="N114" s="41" t="s">
        <v>156</v>
      </c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s="39" customFormat="1" ht="15.75" customHeight="1">
      <c r="A115" s="40">
        <v>111</v>
      </c>
      <c r="B115" s="41"/>
      <c r="C115" s="41" t="s">
        <v>820</v>
      </c>
      <c r="D115" s="41" t="s">
        <v>821</v>
      </c>
      <c r="E115" s="41">
        <v>2005</v>
      </c>
      <c r="F115" s="41" t="s">
        <v>815</v>
      </c>
      <c r="G115" s="41" t="s">
        <v>119</v>
      </c>
      <c r="H115" s="41" t="s">
        <v>114</v>
      </c>
      <c r="I115" s="41" t="s">
        <v>156</v>
      </c>
      <c r="J115" s="41"/>
      <c r="K115" s="41"/>
      <c r="L115" s="41"/>
      <c r="M115" s="41"/>
      <c r="N115" s="41"/>
      <c r="O115" s="41"/>
      <c r="P115" s="41"/>
      <c r="Q115" s="41"/>
      <c r="R115" s="41" t="s">
        <v>156</v>
      </c>
      <c r="S115" s="41"/>
      <c r="T115" s="41"/>
      <c r="U115" s="41"/>
      <c r="V115" s="41"/>
      <c r="W115" s="41"/>
    </row>
    <row r="116" spans="1:23" s="39" customFormat="1" ht="15.75" customHeight="1">
      <c r="A116" s="40">
        <v>112</v>
      </c>
      <c r="B116" s="41"/>
      <c r="C116" s="41" t="s">
        <v>825</v>
      </c>
      <c r="D116" s="41" t="s">
        <v>498</v>
      </c>
      <c r="E116" s="41">
        <v>2004</v>
      </c>
      <c r="F116" s="41" t="s">
        <v>815</v>
      </c>
      <c r="G116" s="41" t="s">
        <v>119</v>
      </c>
      <c r="H116" s="41" t="s">
        <v>229</v>
      </c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 t="s">
        <v>156</v>
      </c>
      <c r="T116" s="41"/>
      <c r="U116" s="41"/>
      <c r="V116" s="41" t="s">
        <v>156</v>
      </c>
      <c r="W116" s="41"/>
    </row>
    <row r="117" spans="1:23" s="39" customFormat="1" ht="15.75" customHeight="1">
      <c r="A117" s="40">
        <v>113</v>
      </c>
      <c r="B117" s="41">
        <v>268</v>
      </c>
      <c r="C117" s="41" t="s">
        <v>881</v>
      </c>
      <c r="D117" s="41" t="s">
        <v>170</v>
      </c>
      <c r="E117" s="41">
        <v>2000</v>
      </c>
      <c r="F117" s="41" t="s">
        <v>815</v>
      </c>
      <c r="G117" s="41" t="s">
        <v>119</v>
      </c>
      <c r="H117" s="41" t="s">
        <v>94</v>
      </c>
      <c r="I117" s="41"/>
      <c r="J117" s="41"/>
      <c r="K117" s="41"/>
      <c r="L117" s="41"/>
      <c r="M117" s="41"/>
      <c r="N117" s="41" t="s">
        <v>882</v>
      </c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s="39" customFormat="1" ht="15.75" customHeight="1">
      <c r="A118" s="40">
        <v>114</v>
      </c>
      <c r="B118" s="41"/>
      <c r="C118" s="41" t="s">
        <v>824</v>
      </c>
      <c r="D118" s="41" t="s">
        <v>580</v>
      </c>
      <c r="E118" s="41">
        <v>2004</v>
      </c>
      <c r="F118" s="41" t="s">
        <v>815</v>
      </c>
      <c r="G118" s="41" t="s">
        <v>119</v>
      </c>
      <c r="H118" s="41" t="s">
        <v>229</v>
      </c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 t="s">
        <v>156</v>
      </c>
      <c r="T118" s="41"/>
      <c r="U118" s="41"/>
      <c r="V118" s="41" t="s">
        <v>156</v>
      </c>
      <c r="W118" s="41"/>
    </row>
    <row r="119" spans="1:23" s="39" customFormat="1" ht="15.75" customHeight="1">
      <c r="A119" s="40">
        <v>115</v>
      </c>
      <c r="B119" s="41">
        <v>224</v>
      </c>
      <c r="C119" s="41" t="s">
        <v>883</v>
      </c>
      <c r="D119" s="41" t="s">
        <v>884</v>
      </c>
      <c r="E119" s="41">
        <v>1999</v>
      </c>
      <c r="F119" s="41" t="s">
        <v>815</v>
      </c>
      <c r="G119" s="41" t="s">
        <v>119</v>
      </c>
      <c r="H119" s="41" t="s">
        <v>94</v>
      </c>
      <c r="I119" s="41"/>
      <c r="J119" s="41"/>
      <c r="K119" s="41"/>
      <c r="L119" s="41"/>
      <c r="M119" s="41"/>
      <c r="N119" s="41" t="s">
        <v>885</v>
      </c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s="39" customFormat="1" ht="15.75" customHeight="1">
      <c r="A120" s="40">
        <v>116</v>
      </c>
      <c r="B120" s="41">
        <v>215</v>
      </c>
      <c r="C120" s="41" t="s">
        <v>883</v>
      </c>
      <c r="D120" s="41" t="s">
        <v>886</v>
      </c>
      <c r="E120" s="41">
        <v>1996</v>
      </c>
      <c r="F120" s="41" t="s">
        <v>815</v>
      </c>
      <c r="G120" s="41" t="s">
        <v>119</v>
      </c>
      <c r="H120" s="41" t="s">
        <v>144</v>
      </c>
      <c r="I120" s="41"/>
      <c r="J120" s="41"/>
      <c r="K120" s="41"/>
      <c r="L120" s="41"/>
      <c r="M120" s="41"/>
      <c r="N120" s="41" t="s">
        <v>887</v>
      </c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s="39" customFormat="1" ht="15.75" customHeight="1">
      <c r="A121" s="40">
        <v>117</v>
      </c>
      <c r="B121" s="41"/>
      <c r="C121" s="41" t="s">
        <v>837</v>
      </c>
      <c r="D121" s="41" t="s">
        <v>838</v>
      </c>
      <c r="E121" s="41">
        <v>2002</v>
      </c>
      <c r="F121" s="41" t="s">
        <v>815</v>
      </c>
      <c r="G121" s="41" t="s">
        <v>119</v>
      </c>
      <c r="H121" s="41" t="s">
        <v>111</v>
      </c>
      <c r="I121" s="41"/>
      <c r="J121" s="41"/>
      <c r="K121" s="41"/>
      <c r="L121" s="41"/>
      <c r="M121" s="41"/>
      <c r="N121" s="41"/>
      <c r="O121" s="41"/>
      <c r="P121" s="41"/>
      <c r="Q121" s="41"/>
      <c r="R121" s="41" t="s">
        <v>105</v>
      </c>
      <c r="S121" s="41"/>
      <c r="T121" s="41" t="s">
        <v>105</v>
      </c>
      <c r="U121" s="41"/>
      <c r="V121" s="41"/>
      <c r="W121" s="41"/>
    </row>
    <row r="122" spans="1:23" s="39" customFormat="1" ht="15.75" customHeight="1">
      <c r="A122" s="40">
        <v>118</v>
      </c>
      <c r="B122" s="41"/>
      <c r="C122" s="41" t="s">
        <v>865</v>
      </c>
      <c r="D122" s="41" t="s">
        <v>281</v>
      </c>
      <c r="E122" s="41">
        <v>1976</v>
      </c>
      <c r="F122" s="41" t="s">
        <v>815</v>
      </c>
      <c r="G122" s="41" t="s">
        <v>119</v>
      </c>
      <c r="H122" s="41" t="s">
        <v>172</v>
      </c>
      <c r="I122" s="41"/>
      <c r="J122" s="41"/>
      <c r="K122" s="41"/>
      <c r="L122" s="41"/>
      <c r="M122" s="41" t="s">
        <v>866</v>
      </c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s="39" customFormat="1" ht="15.75" customHeight="1">
      <c r="A123" s="40">
        <v>119</v>
      </c>
      <c r="B123" s="41">
        <v>230</v>
      </c>
      <c r="C123" s="41" t="s">
        <v>843</v>
      </c>
      <c r="D123" s="41" t="s">
        <v>570</v>
      </c>
      <c r="E123" s="41">
        <v>2000</v>
      </c>
      <c r="F123" s="41" t="s">
        <v>815</v>
      </c>
      <c r="G123" s="41" t="s">
        <v>119</v>
      </c>
      <c r="H123" s="41" t="s">
        <v>367</v>
      </c>
      <c r="I123" s="41"/>
      <c r="J123" s="41"/>
      <c r="K123" s="41"/>
      <c r="L123" s="41"/>
      <c r="M123" s="41"/>
      <c r="N123" s="41" t="s">
        <v>105</v>
      </c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s="39" customFormat="1" ht="15.75" customHeight="1">
      <c r="A124" s="40">
        <v>120</v>
      </c>
      <c r="B124" s="41"/>
      <c r="C124" s="41" t="s">
        <v>843</v>
      </c>
      <c r="D124" s="41" t="s">
        <v>598</v>
      </c>
      <c r="E124" s="41">
        <v>1996</v>
      </c>
      <c r="F124" s="41" t="s">
        <v>815</v>
      </c>
      <c r="G124" s="41" t="s">
        <v>119</v>
      </c>
      <c r="H124" s="41" t="s">
        <v>376</v>
      </c>
      <c r="I124" s="41"/>
      <c r="J124" s="41"/>
      <c r="K124" s="41" t="s">
        <v>105</v>
      </c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s="39" customFormat="1" ht="15.75" customHeight="1">
      <c r="A125" s="40">
        <v>121</v>
      </c>
      <c r="B125" s="41"/>
      <c r="C125" s="41" t="s">
        <v>874</v>
      </c>
      <c r="D125" s="41" t="s">
        <v>875</v>
      </c>
      <c r="E125" s="41">
        <v>1966</v>
      </c>
      <c r="F125" s="41" t="s">
        <v>815</v>
      </c>
      <c r="G125" s="41" t="s">
        <v>119</v>
      </c>
      <c r="H125" s="41" t="s">
        <v>125</v>
      </c>
      <c r="I125" s="41"/>
      <c r="J125" s="41"/>
      <c r="K125" s="41"/>
      <c r="L125" s="41"/>
      <c r="M125" s="41"/>
      <c r="N125" s="41"/>
      <c r="O125" s="41"/>
      <c r="P125" s="41"/>
      <c r="Q125" s="41"/>
      <c r="R125" s="41" t="s">
        <v>156</v>
      </c>
      <c r="S125" s="41"/>
      <c r="T125" s="41"/>
      <c r="U125" s="41"/>
      <c r="V125" s="41"/>
      <c r="W125" s="41"/>
    </row>
    <row r="126" spans="1:23" s="39" customFormat="1" ht="15.75" customHeight="1">
      <c r="A126" s="40">
        <v>122</v>
      </c>
      <c r="B126" s="41">
        <v>210</v>
      </c>
      <c r="C126" s="41" t="s">
        <v>829</v>
      </c>
      <c r="D126" s="41" t="s">
        <v>321</v>
      </c>
      <c r="E126" s="41">
        <v>2004</v>
      </c>
      <c r="F126" s="41" t="s">
        <v>815</v>
      </c>
      <c r="G126" s="41" t="s">
        <v>119</v>
      </c>
      <c r="H126" s="41" t="s">
        <v>130</v>
      </c>
      <c r="I126" s="41"/>
      <c r="J126" s="41"/>
      <c r="K126" s="41"/>
      <c r="L126" s="41"/>
      <c r="M126" s="41"/>
      <c r="N126" s="41"/>
      <c r="O126" s="41" t="s">
        <v>830</v>
      </c>
      <c r="P126" s="41"/>
      <c r="Q126" s="41"/>
      <c r="R126" s="41"/>
      <c r="S126" s="41" t="s">
        <v>156</v>
      </c>
      <c r="T126" s="41"/>
      <c r="U126" s="41"/>
      <c r="V126" s="41"/>
      <c r="W126" s="41"/>
    </row>
    <row r="127" spans="1:23" s="39" customFormat="1" ht="15.75" customHeight="1">
      <c r="A127" s="40">
        <v>123</v>
      </c>
      <c r="B127" s="41">
        <v>245</v>
      </c>
      <c r="C127" s="41" t="s">
        <v>851</v>
      </c>
      <c r="D127" s="41" t="s">
        <v>852</v>
      </c>
      <c r="E127" s="41">
        <v>1999</v>
      </c>
      <c r="F127" s="41" t="s">
        <v>815</v>
      </c>
      <c r="G127" s="41" t="s">
        <v>119</v>
      </c>
      <c r="H127" s="41" t="s">
        <v>94</v>
      </c>
      <c r="I127" s="41"/>
      <c r="J127" s="41"/>
      <c r="K127" s="41"/>
      <c r="L127" s="41"/>
      <c r="M127" s="41"/>
      <c r="N127" s="41" t="s">
        <v>853</v>
      </c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s="39" customFormat="1" ht="15.75" customHeight="1">
      <c r="A128" s="40">
        <v>124</v>
      </c>
      <c r="B128" s="41">
        <v>240</v>
      </c>
      <c r="C128" s="41" t="s">
        <v>857</v>
      </c>
      <c r="D128" s="41" t="s">
        <v>871</v>
      </c>
      <c r="E128" s="41">
        <v>1972</v>
      </c>
      <c r="F128" s="41" t="s">
        <v>815</v>
      </c>
      <c r="G128" s="41" t="s">
        <v>119</v>
      </c>
      <c r="H128" s="41" t="s">
        <v>172</v>
      </c>
      <c r="I128" s="41"/>
      <c r="J128" s="41"/>
      <c r="K128" s="41"/>
      <c r="L128" s="41"/>
      <c r="M128" s="41"/>
      <c r="N128" s="41"/>
      <c r="O128" s="41"/>
      <c r="P128" s="41" t="s">
        <v>105</v>
      </c>
      <c r="Q128" s="41"/>
      <c r="R128" s="41"/>
      <c r="S128" s="41"/>
      <c r="T128" s="41"/>
      <c r="U128" s="41"/>
      <c r="V128" s="41"/>
      <c r="W128" s="41"/>
    </row>
    <row r="129" spans="1:23" s="39" customFormat="1" ht="15.75" customHeight="1">
      <c r="A129" s="40">
        <v>125</v>
      </c>
      <c r="B129" s="41"/>
      <c r="C129" s="41" t="s">
        <v>857</v>
      </c>
      <c r="D129" s="41" t="s">
        <v>858</v>
      </c>
      <c r="E129" s="41">
        <v>1996</v>
      </c>
      <c r="F129" s="41" t="s">
        <v>815</v>
      </c>
      <c r="G129" s="41" t="s">
        <v>119</v>
      </c>
      <c r="H129" s="41" t="s">
        <v>144</v>
      </c>
      <c r="I129" s="41"/>
      <c r="J129" s="41"/>
      <c r="K129" s="41"/>
      <c r="L129" s="41"/>
      <c r="M129" s="41" t="s">
        <v>859</v>
      </c>
      <c r="N129" s="41"/>
      <c r="O129" s="41"/>
      <c r="P129" s="41"/>
      <c r="Q129" s="41"/>
      <c r="R129" s="41"/>
      <c r="S129" s="41"/>
      <c r="T129" s="41"/>
      <c r="U129" s="41"/>
      <c r="V129" s="41" t="s">
        <v>105</v>
      </c>
      <c r="W129" s="41"/>
    </row>
    <row r="130" spans="1:23" s="39" customFormat="1" ht="15.75" customHeight="1">
      <c r="A130" s="40">
        <v>126</v>
      </c>
      <c r="B130" s="41"/>
      <c r="C130" s="41" t="s">
        <v>857</v>
      </c>
      <c r="D130" s="41" t="s">
        <v>691</v>
      </c>
      <c r="E130" s="41">
        <v>1962</v>
      </c>
      <c r="F130" s="41" t="s">
        <v>815</v>
      </c>
      <c r="G130" s="41" t="s">
        <v>119</v>
      </c>
      <c r="H130" s="41" t="s">
        <v>125</v>
      </c>
      <c r="I130" s="41"/>
      <c r="J130" s="41"/>
      <c r="K130" s="41"/>
      <c r="L130" s="41"/>
      <c r="M130" s="41"/>
      <c r="N130" s="41"/>
      <c r="O130" s="41"/>
      <c r="P130" s="41"/>
      <c r="Q130" s="41"/>
      <c r="R130" s="41" t="s">
        <v>156</v>
      </c>
      <c r="S130" s="41"/>
      <c r="T130" s="41"/>
      <c r="U130" s="41"/>
      <c r="V130" s="41"/>
      <c r="W130" s="41"/>
    </row>
    <row r="131" spans="1:23" s="39" customFormat="1" ht="15.75" customHeight="1" thickBot="1">
      <c r="A131" s="40">
        <v>127</v>
      </c>
      <c r="B131" s="43"/>
      <c r="C131" s="43" t="s">
        <v>844</v>
      </c>
      <c r="D131" s="43" t="s">
        <v>845</v>
      </c>
      <c r="E131" s="43">
        <v>1999</v>
      </c>
      <c r="F131" s="43" t="s">
        <v>815</v>
      </c>
      <c r="G131" s="43" t="s">
        <v>119</v>
      </c>
      <c r="H131" s="43" t="s">
        <v>367</v>
      </c>
      <c r="I131" s="43"/>
      <c r="J131" s="43"/>
      <c r="K131" s="43" t="s">
        <v>846</v>
      </c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</row>
    <row r="132" spans="1:23" s="39" customFormat="1" ht="15.75" customHeight="1">
      <c r="A132" s="40">
        <v>128</v>
      </c>
      <c r="B132" s="44" t="s">
        <v>432</v>
      </c>
      <c r="C132" s="44" t="s">
        <v>433</v>
      </c>
      <c r="D132" s="44" t="s">
        <v>285</v>
      </c>
      <c r="E132" s="44">
        <v>36966</v>
      </c>
      <c r="F132" s="44" t="s">
        <v>412</v>
      </c>
      <c r="G132" s="44" t="s">
        <v>413</v>
      </c>
      <c r="H132" s="44" t="s">
        <v>90</v>
      </c>
      <c r="I132" s="44"/>
      <c r="J132" s="44"/>
      <c r="K132" s="44"/>
      <c r="L132" s="44" t="s">
        <v>434</v>
      </c>
      <c r="M132" s="44"/>
      <c r="N132" s="44"/>
      <c r="O132" s="44"/>
      <c r="P132" s="44"/>
      <c r="Q132" s="44"/>
      <c r="R132" s="44"/>
      <c r="S132" s="44"/>
      <c r="T132" s="44"/>
      <c r="U132" s="44">
        <v>1.45</v>
      </c>
      <c r="V132" s="44"/>
      <c r="W132" s="44"/>
    </row>
    <row r="133" spans="1:23" s="39" customFormat="1" ht="15.75" customHeight="1">
      <c r="A133" s="40">
        <v>129</v>
      </c>
      <c r="B133" s="41" t="s">
        <v>430</v>
      </c>
      <c r="C133" s="41" t="s">
        <v>431</v>
      </c>
      <c r="D133" s="41" t="s">
        <v>394</v>
      </c>
      <c r="E133" s="41">
        <v>36915</v>
      </c>
      <c r="F133" s="41" t="s">
        <v>412</v>
      </c>
      <c r="G133" s="41" t="s">
        <v>413</v>
      </c>
      <c r="H133" s="41" t="s">
        <v>111</v>
      </c>
      <c r="I133" s="41"/>
      <c r="J133" s="41"/>
      <c r="K133" s="41"/>
      <c r="L133" s="41"/>
      <c r="M133" s="41"/>
      <c r="N133" s="41"/>
      <c r="O133" s="41"/>
      <c r="P133" s="41"/>
      <c r="Q133" s="41"/>
      <c r="R133" s="41">
        <v>6.56</v>
      </c>
      <c r="S133" s="41"/>
      <c r="T133" s="41">
        <v>18.5</v>
      </c>
      <c r="U133" s="41"/>
      <c r="V133" s="41"/>
      <c r="W133" s="41"/>
    </row>
    <row r="134" spans="1:23" s="39" customFormat="1" ht="15.75" customHeight="1">
      <c r="A134" s="40">
        <v>130</v>
      </c>
      <c r="B134" s="41" t="s">
        <v>441</v>
      </c>
      <c r="C134" s="41" t="s">
        <v>442</v>
      </c>
      <c r="D134" s="41" t="s">
        <v>443</v>
      </c>
      <c r="E134" s="41">
        <v>37349</v>
      </c>
      <c r="F134" s="41" t="s">
        <v>412</v>
      </c>
      <c r="G134" s="41" t="s">
        <v>413</v>
      </c>
      <c r="H134" s="41" t="s">
        <v>111</v>
      </c>
      <c r="I134" s="41"/>
      <c r="J134" s="41"/>
      <c r="K134" s="41"/>
      <c r="L134" s="41"/>
      <c r="M134" s="41"/>
      <c r="N134" s="41"/>
      <c r="O134" s="41"/>
      <c r="P134" s="41"/>
      <c r="Q134" s="41"/>
      <c r="R134" s="41">
        <v>6.77</v>
      </c>
      <c r="S134" s="41"/>
      <c r="T134" s="41">
        <v>17.600000000000001</v>
      </c>
      <c r="U134" s="41"/>
      <c r="V134" s="41"/>
      <c r="W134" s="41"/>
    </row>
    <row r="135" spans="1:23" s="39" customFormat="1" ht="15.75" customHeight="1">
      <c r="A135" s="40">
        <v>131</v>
      </c>
      <c r="B135" s="41" t="s">
        <v>410</v>
      </c>
      <c r="C135" s="41" t="s">
        <v>411</v>
      </c>
      <c r="D135" s="41" t="s">
        <v>382</v>
      </c>
      <c r="E135" s="41">
        <v>20673</v>
      </c>
      <c r="F135" s="41" t="s">
        <v>412</v>
      </c>
      <c r="G135" s="41" t="s">
        <v>413</v>
      </c>
      <c r="H135" s="41" t="s">
        <v>104</v>
      </c>
      <c r="I135" s="41"/>
      <c r="J135" s="41"/>
      <c r="K135" s="41"/>
      <c r="L135" s="41"/>
      <c r="M135" s="41"/>
      <c r="N135" s="41"/>
      <c r="O135" s="41"/>
      <c r="P135" s="41"/>
      <c r="Q135" s="41"/>
      <c r="R135" s="41">
        <v>9.3000000000000007</v>
      </c>
      <c r="S135" s="41"/>
      <c r="T135" s="41"/>
      <c r="U135" s="41"/>
      <c r="V135" s="41"/>
      <c r="W135" s="41"/>
    </row>
    <row r="136" spans="1:23" s="39" customFormat="1" ht="15.75" customHeight="1">
      <c r="A136" s="40">
        <v>132</v>
      </c>
      <c r="B136" s="41" t="s">
        <v>420</v>
      </c>
      <c r="C136" s="41" t="s">
        <v>411</v>
      </c>
      <c r="D136" s="41" t="s">
        <v>421</v>
      </c>
      <c r="E136" s="41">
        <v>31468</v>
      </c>
      <c r="F136" s="41" t="s">
        <v>412</v>
      </c>
      <c r="G136" s="41" t="s">
        <v>413</v>
      </c>
      <c r="H136" s="41" t="s">
        <v>144</v>
      </c>
      <c r="I136" s="41"/>
      <c r="J136" s="41"/>
      <c r="K136" s="41"/>
      <c r="L136" s="41"/>
      <c r="M136" s="41"/>
      <c r="N136" s="41"/>
      <c r="O136" s="41"/>
      <c r="P136" s="41"/>
      <c r="Q136" s="41"/>
      <c r="R136" s="41">
        <v>6.8</v>
      </c>
      <c r="S136" s="41"/>
      <c r="T136" s="41"/>
      <c r="U136" s="41"/>
      <c r="V136" s="41">
        <v>5.8</v>
      </c>
      <c r="W136" s="41"/>
    </row>
    <row r="137" spans="1:23" s="39" customFormat="1" ht="15.75" customHeight="1">
      <c r="A137" s="40">
        <v>133</v>
      </c>
      <c r="B137" s="41" t="s">
        <v>417</v>
      </c>
      <c r="C137" s="41" t="s">
        <v>418</v>
      </c>
      <c r="D137" s="41" t="s">
        <v>419</v>
      </c>
      <c r="E137" s="41">
        <v>24689</v>
      </c>
      <c r="F137" s="41" t="s">
        <v>412</v>
      </c>
      <c r="G137" s="41" t="s">
        <v>413</v>
      </c>
      <c r="H137" s="41" t="s">
        <v>125</v>
      </c>
      <c r="I137" s="41"/>
      <c r="J137" s="41"/>
      <c r="K137" s="41"/>
      <c r="L137" s="41"/>
      <c r="M137" s="41"/>
      <c r="N137" s="41"/>
      <c r="O137" s="41"/>
      <c r="P137" s="41"/>
      <c r="Q137" s="41"/>
      <c r="R137" s="41">
        <v>8.5</v>
      </c>
      <c r="S137" s="41"/>
      <c r="T137" s="41"/>
      <c r="U137" s="41"/>
      <c r="V137" s="41"/>
      <c r="W137" s="41"/>
    </row>
    <row r="138" spans="1:23" s="39" customFormat="1" ht="15.75" customHeight="1">
      <c r="A138" s="40">
        <v>134</v>
      </c>
      <c r="B138" s="41" t="s">
        <v>428</v>
      </c>
      <c r="C138" s="41" t="s">
        <v>418</v>
      </c>
      <c r="D138" s="41" t="s">
        <v>271</v>
      </c>
      <c r="E138" s="41">
        <v>35796</v>
      </c>
      <c r="F138" s="41" t="s">
        <v>412</v>
      </c>
      <c r="G138" s="41" t="s">
        <v>413</v>
      </c>
      <c r="H138" s="41" t="s">
        <v>137</v>
      </c>
      <c r="I138" s="41"/>
      <c r="J138" s="41"/>
      <c r="K138" s="41"/>
      <c r="L138" s="41"/>
      <c r="M138" s="41" t="s">
        <v>429</v>
      </c>
      <c r="N138" s="41"/>
      <c r="O138" s="41"/>
      <c r="P138" s="41"/>
      <c r="Q138" s="41"/>
      <c r="R138" s="41"/>
      <c r="S138" s="41"/>
      <c r="T138" s="41"/>
      <c r="U138" s="41"/>
      <c r="V138" s="41">
        <v>4.88</v>
      </c>
      <c r="W138" s="41"/>
    </row>
    <row r="139" spans="1:23" s="39" customFormat="1" ht="15.75" customHeight="1">
      <c r="A139" s="40">
        <v>135</v>
      </c>
      <c r="B139" s="41" t="s">
        <v>422</v>
      </c>
      <c r="C139" s="41" t="s">
        <v>418</v>
      </c>
      <c r="D139" s="41" t="s">
        <v>423</v>
      </c>
      <c r="E139" s="41">
        <v>34831</v>
      </c>
      <c r="F139" s="41" t="s">
        <v>412</v>
      </c>
      <c r="G139" s="41" t="s">
        <v>413</v>
      </c>
      <c r="H139" s="41" t="s">
        <v>376</v>
      </c>
      <c r="I139" s="41"/>
      <c r="J139" s="41"/>
      <c r="K139" s="41" t="s">
        <v>424</v>
      </c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>
        <v>4.9000000000000004</v>
      </c>
      <c r="W139" s="41"/>
    </row>
    <row r="140" spans="1:23" s="39" customFormat="1" ht="15.75" customHeight="1">
      <c r="A140" s="40">
        <v>136</v>
      </c>
      <c r="B140" s="41" t="s">
        <v>444</v>
      </c>
      <c r="C140" s="41" t="s">
        <v>445</v>
      </c>
      <c r="D140" s="41" t="s">
        <v>446</v>
      </c>
      <c r="E140" s="41">
        <v>37780</v>
      </c>
      <c r="F140" s="41" t="s">
        <v>412</v>
      </c>
      <c r="G140" s="41" t="s">
        <v>413</v>
      </c>
      <c r="H140" s="41" t="s">
        <v>130</v>
      </c>
      <c r="I140" s="41"/>
      <c r="J140" s="41" t="s">
        <v>447</v>
      </c>
      <c r="K140" s="41"/>
      <c r="L140" s="41"/>
      <c r="M140" s="41"/>
      <c r="N140" s="41"/>
      <c r="O140" s="41"/>
      <c r="P140" s="41"/>
      <c r="Q140" s="41"/>
      <c r="R140" s="41"/>
      <c r="S140" s="41">
        <v>26.51</v>
      </c>
      <c r="T140" s="41"/>
      <c r="U140" s="41"/>
      <c r="V140" s="41"/>
      <c r="W140" s="41"/>
    </row>
    <row r="141" spans="1:23" s="39" customFormat="1" ht="15.75" customHeight="1">
      <c r="A141" s="40">
        <v>137</v>
      </c>
      <c r="B141" s="41" t="s">
        <v>425</v>
      </c>
      <c r="C141" s="41" t="s">
        <v>426</v>
      </c>
      <c r="D141" s="41" t="s">
        <v>107</v>
      </c>
      <c r="E141" s="41">
        <v>35612</v>
      </c>
      <c r="F141" s="41" t="s">
        <v>412</v>
      </c>
      <c r="G141" s="41" t="s">
        <v>413</v>
      </c>
      <c r="H141" s="41" t="s">
        <v>137</v>
      </c>
      <c r="I141" s="41"/>
      <c r="J141" s="41"/>
      <c r="K141" s="41"/>
      <c r="L141" s="41"/>
      <c r="M141" s="41" t="s">
        <v>427</v>
      </c>
      <c r="N141" s="41"/>
      <c r="O141" s="41"/>
      <c r="P141" s="41"/>
      <c r="Q141" s="41"/>
      <c r="R141" s="41"/>
      <c r="S141" s="41"/>
      <c r="T141" s="41"/>
      <c r="U141" s="41"/>
      <c r="V141" s="41">
        <v>5.75</v>
      </c>
      <c r="W141" s="41"/>
    </row>
    <row r="142" spans="1:23" s="39" customFormat="1" ht="15.75" customHeight="1">
      <c r="A142" s="40">
        <v>138</v>
      </c>
      <c r="B142" s="41" t="s">
        <v>414</v>
      </c>
      <c r="C142" s="41" t="s">
        <v>415</v>
      </c>
      <c r="D142" s="41" t="s">
        <v>190</v>
      </c>
      <c r="E142" s="41">
        <v>24031</v>
      </c>
      <c r="F142" s="41" t="s">
        <v>412</v>
      </c>
      <c r="G142" s="41" t="s">
        <v>413</v>
      </c>
      <c r="H142" s="41" t="s">
        <v>125</v>
      </c>
      <c r="I142" s="41"/>
      <c r="J142" s="41"/>
      <c r="K142" s="41"/>
      <c r="L142" s="41"/>
      <c r="M142" s="41"/>
      <c r="N142" s="41"/>
      <c r="O142" s="41"/>
      <c r="P142" s="41" t="s">
        <v>416</v>
      </c>
      <c r="Q142" s="41"/>
      <c r="R142" s="41"/>
      <c r="S142" s="41"/>
      <c r="T142" s="41"/>
      <c r="U142" s="41"/>
      <c r="V142" s="41"/>
      <c r="W142" s="41"/>
    </row>
    <row r="143" spans="1:23" s="39" customFormat="1" ht="15.75" customHeight="1">
      <c r="A143" s="40">
        <v>139</v>
      </c>
      <c r="B143" s="41" t="s">
        <v>435</v>
      </c>
      <c r="C143" s="41" t="s">
        <v>436</v>
      </c>
      <c r="D143" s="41" t="s">
        <v>281</v>
      </c>
      <c r="E143" s="41">
        <v>37064</v>
      </c>
      <c r="F143" s="41" t="s">
        <v>412</v>
      </c>
      <c r="G143" s="41" t="s">
        <v>413</v>
      </c>
      <c r="H143" s="41" t="s">
        <v>90</v>
      </c>
      <c r="I143" s="41"/>
      <c r="J143" s="41"/>
      <c r="K143" s="41"/>
      <c r="L143" s="41" t="s">
        <v>437</v>
      </c>
      <c r="M143" s="41"/>
      <c r="N143" s="41"/>
      <c r="O143" s="41"/>
      <c r="P143" s="41"/>
      <c r="Q143" s="41"/>
      <c r="R143" s="41"/>
      <c r="S143" s="41"/>
      <c r="T143" s="41"/>
      <c r="U143" s="41">
        <v>1.3</v>
      </c>
      <c r="V143" s="41"/>
      <c r="W143" s="41"/>
    </row>
    <row r="144" spans="1:23" s="39" customFormat="1" ht="15.75" customHeight="1">
      <c r="A144" s="40">
        <v>140</v>
      </c>
      <c r="B144" s="41" t="s">
        <v>438</v>
      </c>
      <c r="C144" s="41" t="s">
        <v>439</v>
      </c>
      <c r="D144" s="41" t="s">
        <v>440</v>
      </c>
      <c r="E144" s="41">
        <v>37246</v>
      </c>
      <c r="F144" s="41" t="s">
        <v>412</v>
      </c>
      <c r="G144" s="41" t="s">
        <v>413</v>
      </c>
      <c r="H144" s="41" t="s">
        <v>111</v>
      </c>
      <c r="I144" s="41"/>
      <c r="J144" s="41"/>
      <c r="K144" s="41"/>
      <c r="L144" s="41"/>
      <c r="M144" s="41"/>
      <c r="N144" s="41"/>
      <c r="O144" s="41"/>
      <c r="P144" s="41"/>
      <c r="Q144" s="41"/>
      <c r="R144" s="41">
        <v>7.12</v>
      </c>
      <c r="S144" s="41"/>
      <c r="T144" s="41">
        <v>19.5</v>
      </c>
      <c r="U144" s="41"/>
      <c r="V144" s="41"/>
      <c r="W144" s="41"/>
    </row>
    <row r="145" spans="1:23" s="39" customFormat="1" ht="15.75" customHeight="1">
      <c r="A145" s="40">
        <v>141</v>
      </c>
      <c r="B145" s="41" t="s">
        <v>448</v>
      </c>
      <c r="C145" s="41" t="s">
        <v>439</v>
      </c>
      <c r="D145" s="41" t="s">
        <v>449</v>
      </c>
      <c r="E145" s="41">
        <v>38638</v>
      </c>
      <c r="F145" s="41" t="s">
        <v>412</v>
      </c>
      <c r="G145" s="41" t="s">
        <v>413</v>
      </c>
      <c r="H145" s="41" t="s">
        <v>114</v>
      </c>
      <c r="I145" s="41" t="s">
        <v>450</v>
      </c>
      <c r="J145" s="41"/>
      <c r="K145" s="41"/>
      <c r="L145" s="41"/>
      <c r="M145" s="41"/>
      <c r="N145" s="41"/>
      <c r="O145" s="41"/>
      <c r="P145" s="41"/>
      <c r="Q145" s="41"/>
      <c r="R145" s="41">
        <v>8.1</v>
      </c>
      <c r="S145" s="41"/>
      <c r="T145" s="41"/>
      <c r="U145" s="41"/>
      <c r="V145" s="41"/>
      <c r="W145" s="41"/>
    </row>
    <row r="146" spans="1:23" s="39" customFormat="1" ht="15.75" customHeight="1">
      <c r="A146" s="40">
        <v>142</v>
      </c>
      <c r="B146" s="41" t="s">
        <v>453</v>
      </c>
      <c r="C146" s="41" t="s">
        <v>454</v>
      </c>
      <c r="D146" s="41" t="s">
        <v>455</v>
      </c>
      <c r="E146" s="41">
        <v>36389</v>
      </c>
      <c r="F146" s="41" t="s">
        <v>412</v>
      </c>
      <c r="G146" s="41" t="s">
        <v>413</v>
      </c>
      <c r="H146" s="41" t="s">
        <v>367</v>
      </c>
      <c r="I146" s="41"/>
      <c r="J146" s="41"/>
      <c r="K146" s="41" t="s">
        <v>456</v>
      </c>
      <c r="L146" s="41"/>
      <c r="M146" s="41"/>
      <c r="N146" s="41"/>
      <c r="O146" s="41"/>
      <c r="P146" s="41"/>
      <c r="Q146" s="41"/>
      <c r="R146" s="41">
        <v>6.5</v>
      </c>
      <c r="S146" s="41"/>
      <c r="T146" s="41"/>
      <c r="U146" s="41"/>
      <c r="V146" s="41"/>
      <c r="W146" s="41"/>
    </row>
    <row r="147" spans="1:23" s="39" customFormat="1" ht="15.75" customHeight="1" thickBot="1">
      <c r="A147" s="40">
        <v>143</v>
      </c>
      <c r="B147" s="38" t="s">
        <v>451</v>
      </c>
      <c r="C147" s="38" t="s">
        <v>452</v>
      </c>
      <c r="D147" s="38" t="s">
        <v>113</v>
      </c>
      <c r="E147" s="38">
        <v>38796</v>
      </c>
      <c r="F147" s="38" t="s">
        <v>412</v>
      </c>
      <c r="G147" s="38" t="s">
        <v>413</v>
      </c>
      <c r="H147" s="38" t="s">
        <v>114</v>
      </c>
      <c r="I147" s="38" t="s">
        <v>450</v>
      </c>
      <c r="J147" s="38"/>
      <c r="K147" s="38"/>
      <c r="L147" s="38"/>
      <c r="M147" s="38"/>
      <c r="N147" s="38"/>
      <c r="O147" s="38"/>
      <c r="P147" s="38"/>
      <c r="Q147" s="38"/>
      <c r="R147" s="38">
        <v>7.8</v>
      </c>
      <c r="S147" s="38"/>
      <c r="T147" s="38"/>
      <c r="U147" s="38"/>
      <c r="V147" s="38"/>
      <c r="W147" s="38"/>
    </row>
    <row r="148" spans="1:23" s="39" customFormat="1" ht="15.75" customHeight="1">
      <c r="A148" s="40">
        <v>144</v>
      </c>
      <c r="B148" s="42">
        <v>3603193</v>
      </c>
      <c r="C148" s="42" t="s">
        <v>509</v>
      </c>
      <c r="D148" s="42" t="s">
        <v>110</v>
      </c>
      <c r="E148" s="42">
        <v>2006</v>
      </c>
      <c r="F148" s="42" t="s">
        <v>508</v>
      </c>
      <c r="G148" s="42" t="s">
        <v>413</v>
      </c>
      <c r="H148" s="42" t="s">
        <v>114</v>
      </c>
      <c r="I148" s="42" t="s">
        <v>105</v>
      </c>
      <c r="J148" s="42"/>
      <c r="K148" s="42"/>
      <c r="L148" s="42"/>
      <c r="M148" s="42"/>
      <c r="N148" s="42"/>
      <c r="O148" s="42"/>
      <c r="P148" s="42"/>
      <c r="Q148" s="42"/>
      <c r="R148" s="42" t="s">
        <v>105</v>
      </c>
      <c r="S148" s="42"/>
      <c r="T148" s="42"/>
      <c r="U148" s="42"/>
      <c r="V148" s="42"/>
      <c r="W148" s="42"/>
    </row>
    <row r="149" spans="1:23" s="39" customFormat="1" ht="15.75" customHeight="1">
      <c r="A149" s="40">
        <v>145</v>
      </c>
      <c r="B149" s="41">
        <v>3603167</v>
      </c>
      <c r="C149" s="41" t="s">
        <v>567</v>
      </c>
      <c r="D149" s="41" t="s">
        <v>568</v>
      </c>
      <c r="E149" s="41">
        <v>1965</v>
      </c>
      <c r="F149" s="41" t="s">
        <v>508</v>
      </c>
      <c r="G149" s="41" t="s">
        <v>413</v>
      </c>
      <c r="H149" s="41" t="s">
        <v>391</v>
      </c>
      <c r="I149" s="41"/>
      <c r="J149" s="41"/>
      <c r="K149" s="41" t="s">
        <v>105</v>
      </c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 t="s">
        <v>105</v>
      </c>
      <c r="W149" s="41"/>
    </row>
    <row r="150" spans="1:23" s="39" customFormat="1" ht="15.75" customHeight="1">
      <c r="A150" s="40">
        <v>146</v>
      </c>
      <c r="B150" s="41">
        <v>3607566</v>
      </c>
      <c r="C150" s="41" t="s">
        <v>544</v>
      </c>
      <c r="D150" s="41" t="s">
        <v>352</v>
      </c>
      <c r="E150" s="41">
        <v>1998</v>
      </c>
      <c r="F150" s="41" t="s">
        <v>508</v>
      </c>
      <c r="G150" s="41" t="s">
        <v>413</v>
      </c>
      <c r="H150" s="41" t="s">
        <v>137</v>
      </c>
      <c r="I150" s="41"/>
      <c r="J150" s="41"/>
      <c r="K150" s="41"/>
      <c r="L150" s="41"/>
      <c r="M150" s="41"/>
      <c r="N150" s="41"/>
      <c r="O150" s="41"/>
      <c r="P150" s="41" t="s">
        <v>545</v>
      </c>
      <c r="Q150" s="41"/>
      <c r="R150" s="41"/>
      <c r="S150" s="41"/>
      <c r="T150" s="41"/>
      <c r="U150" s="41"/>
      <c r="V150" s="41"/>
      <c r="W150" s="41"/>
    </row>
    <row r="151" spans="1:23" s="39" customFormat="1" ht="15.75" customHeight="1">
      <c r="A151" s="40">
        <v>147</v>
      </c>
      <c r="B151" s="41">
        <v>3603228</v>
      </c>
      <c r="C151" s="41" t="s">
        <v>520</v>
      </c>
      <c r="D151" s="41" t="s">
        <v>146</v>
      </c>
      <c r="E151" s="41">
        <v>2001</v>
      </c>
      <c r="F151" s="41" t="s">
        <v>508</v>
      </c>
      <c r="G151" s="41" t="s">
        <v>413</v>
      </c>
      <c r="H151" s="41" t="s">
        <v>90</v>
      </c>
      <c r="I151" s="41"/>
      <c r="J151" s="41"/>
      <c r="K151" s="41"/>
      <c r="L151" s="41" t="s">
        <v>105</v>
      </c>
      <c r="M151" s="41"/>
      <c r="N151" s="41"/>
      <c r="O151" s="41"/>
      <c r="P151" s="41"/>
      <c r="Q151" s="41"/>
      <c r="R151" s="41"/>
      <c r="S151" s="41"/>
      <c r="T151" s="41"/>
      <c r="U151" s="41" t="s">
        <v>105</v>
      </c>
      <c r="V151" s="41"/>
      <c r="W151" s="41"/>
    </row>
    <row r="152" spans="1:23" s="39" customFormat="1" ht="15.75" customHeight="1">
      <c r="A152" s="40">
        <v>148</v>
      </c>
      <c r="B152" s="41">
        <v>3603196</v>
      </c>
      <c r="C152" s="41" t="s">
        <v>506</v>
      </c>
      <c r="D152" s="41" t="s">
        <v>507</v>
      </c>
      <c r="E152" s="41">
        <v>2006</v>
      </c>
      <c r="F152" s="41" t="s">
        <v>508</v>
      </c>
      <c r="G152" s="41" t="s">
        <v>413</v>
      </c>
      <c r="H152" s="41" t="s">
        <v>114</v>
      </c>
      <c r="I152" s="41" t="s">
        <v>105</v>
      </c>
      <c r="J152" s="41"/>
      <c r="K152" s="41"/>
      <c r="L152" s="41"/>
      <c r="M152" s="41"/>
      <c r="N152" s="41"/>
      <c r="O152" s="41"/>
      <c r="P152" s="41"/>
      <c r="Q152" s="41"/>
      <c r="R152" s="41" t="s">
        <v>105</v>
      </c>
      <c r="S152" s="41"/>
      <c r="T152" s="41"/>
      <c r="U152" s="41"/>
      <c r="V152" s="41"/>
      <c r="W152" s="41"/>
    </row>
    <row r="153" spans="1:23" s="39" customFormat="1" ht="15.75" customHeight="1">
      <c r="A153" s="40">
        <v>149</v>
      </c>
      <c r="B153" s="41">
        <v>3603231</v>
      </c>
      <c r="C153" s="41" t="s">
        <v>506</v>
      </c>
      <c r="D153" s="41" t="s">
        <v>510</v>
      </c>
      <c r="E153" s="41">
        <v>2003</v>
      </c>
      <c r="F153" s="41" t="s">
        <v>508</v>
      </c>
      <c r="G153" s="41" t="s">
        <v>413</v>
      </c>
      <c r="H153" s="41" t="s">
        <v>130</v>
      </c>
      <c r="I153" s="41"/>
      <c r="J153" s="41" t="s">
        <v>105</v>
      </c>
      <c r="K153" s="41"/>
      <c r="L153" s="41"/>
      <c r="M153" s="41"/>
      <c r="N153" s="41"/>
      <c r="O153" s="41"/>
      <c r="P153" s="41"/>
      <c r="Q153" s="41"/>
      <c r="R153" s="41"/>
      <c r="S153" s="41" t="s">
        <v>105</v>
      </c>
      <c r="T153" s="41"/>
      <c r="U153" s="41"/>
      <c r="V153" s="41"/>
      <c r="W153" s="41"/>
    </row>
    <row r="154" spans="1:23" s="39" customFormat="1" ht="15.75" customHeight="1">
      <c r="A154" s="40">
        <v>150</v>
      </c>
      <c r="B154" s="41">
        <v>3603235</v>
      </c>
      <c r="C154" s="41" t="s">
        <v>523</v>
      </c>
      <c r="D154" s="41" t="s">
        <v>524</v>
      </c>
      <c r="E154" s="41">
        <v>2001</v>
      </c>
      <c r="F154" s="41" t="s">
        <v>508</v>
      </c>
      <c r="G154" s="41" t="s">
        <v>413</v>
      </c>
      <c r="H154" s="41" t="s">
        <v>111</v>
      </c>
      <c r="I154" s="41"/>
      <c r="J154" s="41"/>
      <c r="K154" s="41"/>
      <c r="L154" s="41" t="s">
        <v>105</v>
      </c>
      <c r="M154" s="41"/>
      <c r="N154" s="41"/>
      <c r="O154" s="41"/>
      <c r="P154" s="41"/>
      <c r="Q154" s="41"/>
      <c r="R154" s="41"/>
      <c r="S154" s="41"/>
      <c r="T154" s="41" t="s">
        <v>105</v>
      </c>
      <c r="U154" s="41"/>
      <c r="V154" s="41"/>
      <c r="W154" s="41"/>
    </row>
    <row r="155" spans="1:23" s="39" customFormat="1" ht="15.75" customHeight="1">
      <c r="A155" s="40">
        <v>151</v>
      </c>
      <c r="B155" s="41">
        <v>3603168</v>
      </c>
      <c r="C155" s="41" t="s">
        <v>569</v>
      </c>
      <c r="D155" s="41" t="s">
        <v>570</v>
      </c>
      <c r="E155" s="41">
        <v>1972</v>
      </c>
      <c r="F155" s="41" t="s">
        <v>508</v>
      </c>
      <c r="G155" s="41" t="s">
        <v>413</v>
      </c>
      <c r="H155" s="41" t="s">
        <v>149</v>
      </c>
      <c r="I155" s="41"/>
      <c r="J155" s="41"/>
      <c r="K155" s="41" t="s">
        <v>105</v>
      </c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 t="s">
        <v>105</v>
      </c>
      <c r="W155" s="41"/>
    </row>
    <row r="156" spans="1:23" s="39" customFormat="1" ht="15.75" customHeight="1">
      <c r="A156" s="40">
        <v>152</v>
      </c>
      <c r="B156" s="41">
        <v>3605329</v>
      </c>
      <c r="C156" s="41" t="s">
        <v>521</v>
      </c>
      <c r="D156" s="41" t="s">
        <v>522</v>
      </c>
      <c r="E156" s="41">
        <v>2001</v>
      </c>
      <c r="F156" s="41" t="s">
        <v>508</v>
      </c>
      <c r="G156" s="41" t="s">
        <v>413</v>
      </c>
      <c r="H156" s="41" t="s">
        <v>111</v>
      </c>
      <c r="I156" s="41"/>
      <c r="J156" s="41"/>
      <c r="K156" s="41"/>
      <c r="L156" s="41" t="s">
        <v>105</v>
      </c>
      <c r="M156" s="41"/>
      <c r="N156" s="41"/>
      <c r="O156" s="41"/>
      <c r="P156" s="41"/>
      <c r="Q156" s="41"/>
      <c r="R156" s="41"/>
      <c r="S156" s="41"/>
      <c r="T156" s="41" t="s">
        <v>105</v>
      </c>
      <c r="U156" s="41"/>
      <c r="V156" s="41"/>
      <c r="W156" s="41"/>
    </row>
    <row r="157" spans="1:23" s="39" customFormat="1" ht="15.75" customHeight="1">
      <c r="A157" s="40">
        <v>153</v>
      </c>
      <c r="B157" s="41">
        <v>3605401</v>
      </c>
      <c r="C157" s="41" t="s">
        <v>546</v>
      </c>
      <c r="D157" s="41" t="s">
        <v>547</v>
      </c>
      <c r="E157" s="41">
        <v>1997</v>
      </c>
      <c r="F157" s="41" t="s">
        <v>508</v>
      </c>
      <c r="G157" s="41" t="s">
        <v>413</v>
      </c>
      <c r="H157" s="41" t="s">
        <v>137</v>
      </c>
      <c r="I157" s="41"/>
      <c r="J157" s="41"/>
      <c r="K157" s="41"/>
      <c r="L157" s="41"/>
      <c r="M157" s="41" t="s">
        <v>105</v>
      </c>
      <c r="N157" s="41"/>
      <c r="O157" s="41"/>
      <c r="P157" s="41" t="s">
        <v>548</v>
      </c>
      <c r="Q157" s="41"/>
      <c r="R157" s="41"/>
      <c r="S157" s="41"/>
      <c r="T157" s="41"/>
      <c r="U157" s="41"/>
      <c r="V157" s="41"/>
      <c r="W157" s="41"/>
    </row>
    <row r="158" spans="1:23" s="39" customFormat="1" ht="15.75" customHeight="1">
      <c r="A158" s="40">
        <v>154</v>
      </c>
      <c r="B158" s="41">
        <v>3603171</v>
      </c>
      <c r="C158" s="41" t="s">
        <v>550</v>
      </c>
      <c r="D158" s="41" t="s">
        <v>352</v>
      </c>
      <c r="E158" s="41">
        <v>1987</v>
      </c>
      <c r="F158" s="41" t="s">
        <v>508</v>
      </c>
      <c r="G158" s="41" t="s">
        <v>413</v>
      </c>
      <c r="H158" s="41" t="s">
        <v>144</v>
      </c>
      <c r="I158" s="41"/>
      <c r="J158" s="41"/>
      <c r="K158" s="41"/>
      <c r="L158" s="41"/>
      <c r="M158" s="41" t="s">
        <v>105</v>
      </c>
      <c r="N158" s="41"/>
      <c r="O158" s="41"/>
      <c r="P158" s="41"/>
      <c r="Q158" s="41"/>
      <c r="R158" s="41" t="s">
        <v>105</v>
      </c>
      <c r="S158" s="41"/>
      <c r="T158" s="41"/>
      <c r="U158" s="41"/>
      <c r="V158" s="41"/>
      <c r="W158" s="41"/>
    </row>
    <row r="159" spans="1:23" s="39" customFormat="1" ht="15.75" customHeight="1">
      <c r="A159" s="40">
        <v>155</v>
      </c>
      <c r="B159" s="41">
        <v>3603171</v>
      </c>
      <c r="C159" s="41" t="s">
        <v>550</v>
      </c>
      <c r="D159" s="41" t="s">
        <v>352</v>
      </c>
      <c r="E159" s="41">
        <v>1987</v>
      </c>
      <c r="F159" s="41" t="s">
        <v>508</v>
      </c>
      <c r="G159" s="41" t="s">
        <v>413</v>
      </c>
      <c r="H159" s="41" t="s">
        <v>144</v>
      </c>
      <c r="I159" s="41"/>
      <c r="J159" s="41"/>
      <c r="K159" s="41"/>
      <c r="L159" s="41"/>
      <c r="M159" s="41" t="s">
        <v>105</v>
      </c>
      <c r="N159" s="41"/>
      <c r="O159" s="41"/>
      <c r="P159" s="41"/>
      <c r="Q159" s="41"/>
      <c r="R159" s="41" t="s">
        <v>105</v>
      </c>
      <c r="S159" s="41"/>
      <c r="T159" s="41"/>
      <c r="U159" s="41"/>
      <c r="V159" s="41"/>
      <c r="W159" s="41"/>
    </row>
    <row r="160" spans="1:23" s="39" customFormat="1" ht="15.75" customHeight="1">
      <c r="A160" s="40">
        <v>156</v>
      </c>
      <c r="B160" s="41">
        <v>3605330</v>
      </c>
      <c r="C160" s="41" t="s">
        <v>526</v>
      </c>
      <c r="D160" s="41" t="s">
        <v>274</v>
      </c>
      <c r="E160" s="41">
        <v>2000</v>
      </c>
      <c r="F160" s="41" t="s">
        <v>508</v>
      </c>
      <c r="G160" s="41" t="s">
        <v>413</v>
      </c>
      <c r="H160" s="41" t="s">
        <v>367</v>
      </c>
      <c r="I160" s="41"/>
      <c r="J160" s="41"/>
      <c r="K160" s="41" t="s">
        <v>105</v>
      </c>
      <c r="L160" s="41"/>
      <c r="M160" s="41"/>
      <c r="N160" s="41"/>
      <c r="O160" s="41"/>
      <c r="P160" s="41"/>
      <c r="Q160" s="41"/>
      <c r="R160" s="41" t="s">
        <v>105</v>
      </c>
      <c r="S160" s="41"/>
      <c r="T160" s="41"/>
      <c r="U160" s="41"/>
      <c r="V160" s="41"/>
      <c r="W160" s="41"/>
    </row>
    <row r="161" spans="1:23" s="47" customFormat="1" ht="15.75" customHeight="1">
      <c r="A161" s="40">
        <v>157</v>
      </c>
      <c r="B161" s="41">
        <v>3603237</v>
      </c>
      <c r="C161" s="41" t="s">
        <v>529</v>
      </c>
      <c r="D161" s="41" t="s">
        <v>498</v>
      </c>
      <c r="E161" s="41">
        <v>1999</v>
      </c>
      <c r="F161" s="41" t="s">
        <v>508</v>
      </c>
      <c r="G161" s="41" t="s">
        <v>413</v>
      </c>
      <c r="H161" s="41" t="s">
        <v>94</v>
      </c>
      <c r="I161" s="41"/>
      <c r="J161" s="41"/>
      <c r="K161" s="41" t="s">
        <v>105</v>
      </c>
      <c r="L161" s="41"/>
      <c r="M161" s="41"/>
      <c r="N161" s="41" t="s">
        <v>105</v>
      </c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s="47" customFormat="1" ht="15.75" customHeight="1">
      <c r="A162" s="40">
        <v>158</v>
      </c>
      <c r="B162" s="41">
        <v>3603244</v>
      </c>
      <c r="C162" s="41" t="s">
        <v>514</v>
      </c>
      <c r="D162" s="41" t="s">
        <v>455</v>
      </c>
      <c r="E162" s="41">
        <v>2003</v>
      </c>
      <c r="F162" s="41" t="s">
        <v>508</v>
      </c>
      <c r="G162" s="41" t="s">
        <v>413</v>
      </c>
      <c r="H162" s="41" t="s">
        <v>130</v>
      </c>
      <c r="I162" s="41"/>
      <c r="J162" s="41" t="s">
        <v>105</v>
      </c>
      <c r="K162" s="41"/>
      <c r="L162" s="41"/>
      <c r="M162" s="41"/>
      <c r="N162" s="41"/>
      <c r="O162" s="41"/>
      <c r="P162" s="41"/>
      <c r="Q162" s="41"/>
      <c r="R162" s="41"/>
      <c r="S162" s="41" t="s">
        <v>105</v>
      </c>
      <c r="T162" s="41"/>
      <c r="U162" s="41"/>
      <c r="V162" s="41"/>
      <c r="W162" s="41"/>
    </row>
    <row r="163" spans="1:23" s="47" customFormat="1" ht="15.75" customHeight="1">
      <c r="A163" s="40">
        <v>159</v>
      </c>
      <c r="B163" s="41">
        <v>3603172</v>
      </c>
      <c r="C163" s="41" t="s">
        <v>559</v>
      </c>
      <c r="D163" s="41" t="s">
        <v>560</v>
      </c>
      <c r="E163" s="41">
        <v>1968</v>
      </c>
      <c r="F163" s="41" t="s">
        <v>508</v>
      </c>
      <c r="G163" s="41" t="s">
        <v>413</v>
      </c>
      <c r="H163" s="41" t="s">
        <v>125</v>
      </c>
      <c r="I163" s="41"/>
      <c r="J163" s="41"/>
      <c r="K163" s="41"/>
      <c r="L163" s="41"/>
      <c r="M163" s="41" t="s">
        <v>105</v>
      </c>
      <c r="N163" s="41"/>
      <c r="O163" s="41"/>
      <c r="P163" s="41" t="s">
        <v>561</v>
      </c>
      <c r="Q163" s="41"/>
      <c r="R163" s="41"/>
      <c r="S163" s="41"/>
      <c r="T163" s="41"/>
      <c r="U163" s="41"/>
      <c r="V163" s="41"/>
      <c r="W163" s="41"/>
    </row>
    <row r="164" spans="1:23" s="47" customFormat="1" ht="15.75" customHeight="1">
      <c r="A164" s="40">
        <v>160</v>
      </c>
      <c r="B164" s="41">
        <v>3603248</v>
      </c>
      <c r="C164" s="41" t="s">
        <v>525</v>
      </c>
      <c r="D164" s="41" t="s">
        <v>443</v>
      </c>
      <c r="E164" s="41">
        <v>2002</v>
      </c>
      <c r="F164" s="41" t="s">
        <v>508</v>
      </c>
      <c r="G164" s="41" t="s">
        <v>413</v>
      </c>
      <c r="H164" s="41" t="s">
        <v>111</v>
      </c>
      <c r="I164" s="41"/>
      <c r="J164" s="41"/>
      <c r="K164" s="41"/>
      <c r="L164" s="41"/>
      <c r="M164" s="41"/>
      <c r="N164" s="41"/>
      <c r="O164" s="41" t="s">
        <v>105</v>
      </c>
      <c r="P164" s="41"/>
      <c r="Q164" s="41"/>
      <c r="R164" s="41"/>
      <c r="S164" s="41"/>
      <c r="T164" s="41" t="s">
        <v>105</v>
      </c>
      <c r="U164" s="41"/>
      <c r="V164" s="41"/>
      <c r="W164" s="41"/>
    </row>
    <row r="165" spans="1:23" s="47" customFormat="1" ht="15.75" customHeight="1">
      <c r="A165" s="40">
        <v>161</v>
      </c>
      <c r="B165" s="41">
        <v>3603202</v>
      </c>
      <c r="C165" s="41" t="s">
        <v>512</v>
      </c>
      <c r="D165" s="41" t="s">
        <v>513</v>
      </c>
      <c r="E165" s="41">
        <v>2003</v>
      </c>
      <c r="F165" s="41" t="s">
        <v>508</v>
      </c>
      <c r="G165" s="41" t="s">
        <v>413</v>
      </c>
      <c r="H165" s="41" t="s">
        <v>130</v>
      </c>
      <c r="I165" s="41"/>
      <c r="J165" s="41" t="s">
        <v>105</v>
      </c>
      <c r="K165" s="41"/>
      <c r="L165" s="41"/>
      <c r="M165" s="41"/>
      <c r="N165" s="41"/>
      <c r="O165" s="41"/>
      <c r="P165" s="41"/>
      <c r="Q165" s="41"/>
      <c r="R165" s="41"/>
      <c r="S165" s="41" t="s">
        <v>105</v>
      </c>
      <c r="T165" s="41"/>
      <c r="U165" s="41"/>
      <c r="V165" s="41"/>
      <c r="W165" s="41"/>
    </row>
    <row r="166" spans="1:23" s="47" customFormat="1" ht="15.75" customHeight="1">
      <c r="A166" s="40">
        <v>162</v>
      </c>
      <c r="B166" s="41">
        <v>3605379</v>
      </c>
      <c r="C166" s="41" t="s">
        <v>527</v>
      </c>
      <c r="D166" s="41" t="s">
        <v>528</v>
      </c>
      <c r="E166" s="41">
        <v>2000</v>
      </c>
      <c r="F166" s="41" t="s">
        <v>508</v>
      </c>
      <c r="G166" s="41" t="s">
        <v>413</v>
      </c>
      <c r="H166" s="41" t="s">
        <v>367</v>
      </c>
      <c r="I166" s="41"/>
      <c r="J166" s="41"/>
      <c r="K166" s="41" t="s">
        <v>105</v>
      </c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 t="s">
        <v>105</v>
      </c>
    </row>
    <row r="167" spans="1:23" s="47" customFormat="1" ht="15.75" customHeight="1">
      <c r="A167" s="40">
        <v>163</v>
      </c>
      <c r="B167" s="41">
        <v>3605401</v>
      </c>
      <c r="C167" s="41" t="s">
        <v>549</v>
      </c>
      <c r="D167" s="41" t="s">
        <v>513</v>
      </c>
      <c r="E167" s="41">
        <v>1996</v>
      </c>
      <c r="F167" s="41" t="s">
        <v>508</v>
      </c>
      <c r="G167" s="41" t="s">
        <v>413</v>
      </c>
      <c r="H167" s="41" t="s">
        <v>376</v>
      </c>
      <c r="I167" s="41"/>
      <c r="J167" s="41"/>
      <c r="K167" s="41" t="s">
        <v>105</v>
      </c>
      <c r="L167" s="41"/>
      <c r="M167" s="41"/>
      <c r="N167" s="41" t="s">
        <v>105</v>
      </c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s="47" customFormat="1" ht="15.75" customHeight="1">
      <c r="A168" s="40">
        <v>164</v>
      </c>
      <c r="B168" s="41">
        <v>3602911</v>
      </c>
      <c r="C168" s="41" t="s">
        <v>536</v>
      </c>
      <c r="D168" s="41" t="s">
        <v>537</v>
      </c>
      <c r="E168" s="41">
        <v>1992</v>
      </c>
      <c r="F168" s="41" t="s">
        <v>508</v>
      </c>
      <c r="G168" s="41" t="s">
        <v>413</v>
      </c>
      <c r="H168" s="41" t="s">
        <v>376</v>
      </c>
      <c r="I168" s="41"/>
      <c r="J168" s="41"/>
      <c r="K168" s="41" t="s">
        <v>105</v>
      </c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 t="s">
        <v>105</v>
      </c>
      <c r="W168" s="41"/>
    </row>
    <row r="169" spans="1:23" s="47" customFormat="1" ht="15.75" customHeight="1">
      <c r="A169" s="40">
        <v>165</v>
      </c>
      <c r="B169" s="41">
        <v>3603262</v>
      </c>
      <c r="C169" s="41" t="s">
        <v>530</v>
      </c>
      <c r="D169" s="41" t="s">
        <v>531</v>
      </c>
      <c r="E169" s="41">
        <v>1998</v>
      </c>
      <c r="F169" s="41" t="s">
        <v>508</v>
      </c>
      <c r="G169" s="41" t="s">
        <v>413</v>
      </c>
      <c r="H169" s="41" t="s">
        <v>141</v>
      </c>
      <c r="I169" s="41"/>
      <c r="J169" s="41"/>
      <c r="K169" s="41" t="s">
        <v>105</v>
      </c>
      <c r="L169" s="41"/>
      <c r="M169" s="41"/>
      <c r="N169" s="41"/>
      <c r="O169" s="41"/>
      <c r="P169" s="41"/>
      <c r="Q169" s="41"/>
      <c r="R169" s="41"/>
      <c r="S169" s="41"/>
      <c r="T169" s="41" t="s">
        <v>105</v>
      </c>
      <c r="U169" s="41"/>
      <c r="V169" s="41"/>
      <c r="W169" s="41"/>
    </row>
    <row r="170" spans="1:23" s="47" customFormat="1" ht="15.75" customHeight="1">
      <c r="A170" s="40">
        <v>166</v>
      </c>
      <c r="B170" s="41">
        <v>3602912</v>
      </c>
      <c r="C170" s="41" t="s">
        <v>532</v>
      </c>
      <c r="D170" s="41" t="s">
        <v>533</v>
      </c>
      <c r="E170" s="41">
        <v>1995</v>
      </c>
      <c r="F170" s="41" t="s">
        <v>508</v>
      </c>
      <c r="G170" s="41" t="s">
        <v>413</v>
      </c>
      <c r="H170" s="41" t="s">
        <v>144</v>
      </c>
      <c r="I170" s="41"/>
      <c r="J170" s="41"/>
      <c r="K170" s="41"/>
      <c r="L170" s="41"/>
      <c r="M170" s="41"/>
      <c r="N170" s="41"/>
      <c r="O170" s="41"/>
      <c r="P170" s="41"/>
      <c r="Q170" s="41"/>
      <c r="R170" s="41" t="s">
        <v>105</v>
      </c>
      <c r="S170" s="41"/>
      <c r="T170" s="41"/>
      <c r="U170" s="41"/>
      <c r="V170" s="41" t="s">
        <v>105</v>
      </c>
      <c r="W170" s="41"/>
    </row>
    <row r="171" spans="1:23" s="47" customFormat="1" ht="15.75" customHeight="1">
      <c r="A171" s="40">
        <v>167</v>
      </c>
      <c r="B171" s="41">
        <v>3603264</v>
      </c>
      <c r="C171" s="41" t="s">
        <v>540</v>
      </c>
      <c r="D171" s="41" t="s">
        <v>541</v>
      </c>
      <c r="E171" s="41">
        <v>2000</v>
      </c>
      <c r="F171" s="41" t="s">
        <v>508</v>
      </c>
      <c r="G171" s="41" t="s">
        <v>413</v>
      </c>
      <c r="H171" s="41" t="s">
        <v>367</v>
      </c>
      <c r="I171" s="41"/>
      <c r="J171" s="41"/>
      <c r="K171" s="41" t="s">
        <v>105</v>
      </c>
      <c r="L171" s="41"/>
      <c r="M171" s="41"/>
      <c r="N171" s="41"/>
      <c r="O171" s="41"/>
      <c r="P171" s="41"/>
      <c r="Q171" s="41"/>
      <c r="R171" s="41" t="s">
        <v>105</v>
      </c>
      <c r="S171" s="41"/>
      <c r="T171" s="41"/>
      <c r="U171" s="41"/>
      <c r="V171" s="41"/>
      <c r="W171" s="41"/>
    </row>
    <row r="172" spans="1:23" s="47" customFormat="1" ht="15.75" customHeight="1">
      <c r="A172" s="40">
        <v>168</v>
      </c>
      <c r="B172" s="41">
        <v>3602913</v>
      </c>
      <c r="C172" s="41" t="s">
        <v>551</v>
      </c>
      <c r="D172" s="41" t="s">
        <v>552</v>
      </c>
      <c r="E172" s="41">
        <v>1977</v>
      </c>
      <c r="F172" s="41" t="s">
        <v>508</v>
      </c>
      <c r="G172" s="41" t="s">
        <v>413</v>
      </c>
      <c r="H172" s="41" t="s">
        <v>172</v>
      </c>
      <c r="I172" s="41"/>
      <c r="J172" s="41"/>
      <c r="K172" s="41"/>
      <c r="L172" s="41"/>
      <c r="M172" s="41" t="s">
        <v>105</v>
      </c>
      <c r="N172" s="41"/>
      <c r="O172" s="41"/>
      <c r="P172" s="41" t="s">
        <v>553</v>
      </c>
      <c r="Q172" s="41"/>
      <c r="R172" s="41"/>
      <c r="S172" s="41"/>
      <c r="T172" s="41"/>
      <c r="U172" s="41"/>
      <c r="V172" s="41"/>
      <c r="W172" s="41"/>
    </row>
    <row r="173" spans="1:23" s="47" customFormat="1" ht="15.75" customHeight="1">
      <c r="A173" s="40">
        <v>169</v>
      </c>
      <c r="B173" s="41">
        <v>3602915</v>
      </c>
      <c r="C173" s="41" t="s">
        <v>554</v>
      </c>
      <c r="D173" s="41" t="s">
        <v>555</v>
      </c>
      <c r="E173" s="41">
        <v>1972</v>
      </c>
      <c r="F173" s="41" t="s">
        <v>508</v>
      </c>
      <c r="G173" s="41" t="s">
        <v>413</v>
      </c>
      <c r="H173" s="41" t="s">
        <v>172</v>
      </c>
      <c r="I173" s="41"/>
      <c r="J173" s="41"/>
      <c r="K173" s="41"/>
      <c r="L173" s="41"/>
      <c r="M173" s="41" t="s">
        <v>105</v>
      </c>
      <c r="N173" s="41"/>
      <c r="O173" s="41"/>
      <c r="P173" s="41" t="s">
        <v>556</v>
      </c>
      <c r="Q173" s="41"/>
      <c r="R173" s="41"/>
      <c r="S173" s="41"/>
      <c r="T173" s="41"/>
      <c r="U173" s="41"/>
      <c r="V173" s="41"/>
      <c r="W173" s="41"/>
    </row>
    <row r="174" spans="1:23" s="66" customFormat="1" ht="15.75" customHeight="1">
      <c r="A174" s="40">
        <v>170</v>
      </c>
      <c r="B174" s="65"/>
      <c r="C174" s="41" t="s">
        <v>762</v>
      </c>
      <c r="D174" s="41" t="s">
        <v>1119</v>
      </c>
      <c r="E174" s="41">
        <v>2001</v>
      </c>
      <c r="F174" s="41" t="s">
        <v>508</v>
      </c>
      <c r="G174" s="41" t="s">
        <v>413</v>
      </c>
      <c r="H174" s="65" t="s">
        <v>111</v>
      </c>
      <c r="I174" s="65"/>
      <c r="J174" s="65"/>
      <c r="K174" s="65"/>
      <c r="L174" s="65" t="s">
        <v>105</v>
      </c>
      <c r="M174" s="65"/>
      <c r="N174" s="65"/>
      <c r="O174" s="65"/>
      <c r="P174" s="65"/>
      <c r="Q174" s="65"/>
      <c r="R174" s="65"/>
      <c r="S174" s="65"/>
      <c r="T174" s="65"/>
      <c r="U174" s="65" t="s">
        <v>105</v>
      </c>
      <c r="V174" s="65"/>
      <c r="W174" s="65"/>
    </row>
    <row r="175" spans="1:23" s="47" customFormat="1" ht="15.75" customHeight="1">
      <c r="A175" s="40">
        <v>171</v>
      </c>
      <c r="B175" s="41">
        <v>3603174</v>
      </c>
      <c r="C175" s="41" t="s">
        <v>557</v>
      </c>
      <c r="D175" s="41" t="s">
        <v>143</v>
      </c>
      <c r="E175" s="41">
        <v>1973</v>
      </c>
      <c r="F175" s="41" t="s">
        <v>508</v>
      </c>
      <c r="G175" s="41" t="s">
        <v>413</v>
      </c>
      <c r="H175" s="41" t="s">
        <v>172</v>
      </c>
      <c r="I175" s="41"/>
      <c r="J175" s="41"/>
      <c r="K175" s="41"/>
      <c r="L175" s="41"/>
      <c r="M175" s="41" t="s">
        <v>105</v>
      </c>
      <c r="N175" s="41"/>
      <c r="O175" s="41"/>
      <c r="P175" s="41"/>
      <c r="Q175" s="41"/>
      <c r="R175" s="41"/>
      <c r="S175" s="41"/>
      <c r="T175" s="41"/>
      <c r="U175" s="41" t="s">
        <v>105</v>
      </c>
      <c r="V175" s="41"/>
      <c r="W175" s="41"/>
    </row>
    <row r="176" spans="1:23" s="47" customFormat="1" ht="15.75" customHeight="1">
      <c r="A176" s="40">
        <v>172</v>
      </c>
      <c r="B176" s="41">
        <v>3603175</v>
      </c>
      <c r="C176" s="41" t="s">
        <v>562</v>
      </c>
      <c r="D176" s="41" t="s">
        <v>170</v>
      </c>
      <c r="E176" s="41">
        <v>1961</v>
      </c>
      <c r="F176" s="41" t="s">
        <v>508</v>
      </c>
      <c r="G176" s="41" t="s">
        <v>413</v>
      </c>
      <c r="H176" s="41" t="s">
        <v>125</v>
      </c>
      <c r="I176" s="41"/>
      <c r="J176" s="41"/>
      <c r="K176" s="41"/>
      <c r="L176" s="41"/>
      <c r="M176" s="41" t="s">
        <v>105</v>
      </c>
      <c r="N176" s="41"/>
      <c r="O176" s="41"/>
      <c r="P176" s="41" t="s">
        <v>563</v>
      </c>
      <c r="Q176" s="41"/>
      <c r="R176" s="41"/>
      <c r="S176" s="41"/>
      <c r="T176" s="41"/>
      <c r="U176" s="41"/>
      <c r="V176" s="41"/>
      <c r="W176" s="41"/>
    </row>
    <row r="177" spans="1:23" s="47" customFormat="1" ht="15.75" customHeight="1">
      <c r="A177" s="40">
        <v>173</v>
      </c>
      <c r="B177" s="41">
        <v>3603177</v>
      </c>
      <c r="C177" s="41" t="s">
        <v>518</v>
      </c>
      <c r="D177" s="41" t="s">
        <v>143</v>
      </c>
      <c r="E177" s="41">
        <v>1973</v>
      </c>
      <c r="F177" s="41" t="s">
        <v>508</v>
      </c>
      <c r="G177" s="41" t="s">
        <v>413</v>
      </c>
      <c r="H177" s="41" t="s">
        <v>172</v>
      </c>
      <c r="I177" s="41"/>
      <c r="J177" s="41"/>
      <c r="K177" s="41"/>
      <c r="L177" s="41"/>
      <c r="M177" s="41" t="s">
        <v>105</v>
      </c>
      <c r="N177" s="41"/>
      <c r="O177" s="41"/>
      <c r="P177" s="41" t="s">
        <v>558</v>
      </c>
      <c r="Q177" s="41"/>
      <c r="R177" s="41"/>
      <c r="S177" s="41"/>
      <c r="T177" s="41"/>
      <c r="U177" s="41"/>
      <c r="V177" s="41"/>
      <c r="W177" s="41"/>
    </row>
    <row r="178" spans="1:23" s="47" customFormat="1" ht="15.75" customHeight="1">
      <c r="A178" s="40">
        <v>174</v>
      </c>
      <c r="B178" s="41">
        <v>3603177</v>
      </c>
      <c r="C178" s="41" t="s">
        <v>518</v>
      </c>
      <c r="D178" s="41" t="s">
        <v>148</v>
      </c>
      <c r="E178" s="41">
        <v>2003</v>
      </c>
      <c r="F178" s="41" t="s">
        <v>508</v>
      </c>
      <c r="G178" s="41" t="s">
        <v>413</v>
      </c>
      <c r="H178" s="41" t="s">
        <v>130</v>
      </c>
      <c r="I178" s="41"/>
      <c r="J178" s="41" t="s">
        <v>105</v>
      </c>
      <c r="K178" s="41"/>
      <c r="L178" s="41"/>
      <c r="M178" s="41"/>
      <c r="N178" s="41"/>
      <c r="O178" s="41" t="s">
        <v>105</v>
      </c>
      <c r="P178" s="41"/>
      <c r="Q178" s="41"/>
      <c r="R178" s="41"/>
      <c r="S178" s="41"/>
      <c r="T178" s="41"/>
      <c r="U178" s="41"/>
      <c r="V178" s="41"/>
      <c r="W178" s="41"/>
    </row>
    <row r="179" spans="1:23" s="47" customFormat="1" ht="15.75" customHeight="1">
      <c r="A179" s="40">
        <v>175</v>
      </c>
      <c r="B179" s="41">
        <v>3605218</v>
      </c>
      <c r="C179" s="41" t="s">
        <v>542</v>
      </c>
      <c r="D179" s="41" t="s">
        <v>543</v>
      </c>
      <c r="E179" s="41">
        <v>2000</v>
      </c>
      <c r="F179" s="41" t="s">
        <v>508</v>
      </c>
      <c r="G179" s="41" t="s">
        <v>413</v>
      </c>
      <c r="H179" s="41" t="s">
        <v>94</v>
      </c>
      <c r="I179" s="41"/>
      <c r="J179" s="41"/>
      <c r="K179" s="41" t="s">
        <v>105</v>
      </c>
      <c r="L179" s="41"/>
      <c r="M179" s="41"/>
      <c r="N179" s="41" t="s">
        <v>105</v>
      </c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s="47" customFormat="1" ht="15.75" customHeight="1">
      <c r="A180" s="40">
        <v>176</v>
      </c>
      <c r="B180" s="41">
        <v>3603217</v>
      </c>
      <c r="C180" s="41" t="s">
        <v>515</v>
      </c>
      <c r="D180" s="41" t="s">
        <v>113</v>
      </c>
      <c r="E180" s="41">
        <v>2004</v>
      </c>
      <c r="F180" s="41" t="s">
        <v>508</v>
      </c>
      <c r="G180" s="41" t="s">
        <v>413</v>
      </c>
      <c r="H180" s="41" t="s">
        <v>130</v>
      </c>
      <c r="I180" s="41"/>
      <c r="J180" s="41" t="s">
        <v>105</v>
      </c>
      <c r="K180" s="41"/>
      <c r="L180" s="41"/>
      <c r="M180" s="41"/>
      <c r="N180" s="41"/>
      <c r="O180" s="41"/>
      <c r="P180" s="41"/>
      <c r="Q180" s="41"/>
      <c r="R180" s="41"/>
      <c r="S180" s="41" t="s">
        <v>105</v>
      </c>
      <c r="T180" s="41"/>
      <c r="U180" s="41"/>
      <c r="V180" s="41"/>
      <c r="W180" s="41"/>
    </row>
    <row r="181" spans="1:23" s="47" customFormat="1" ht="15.75" customHeight="1">
      <c r="A181" s="40">
        <v>177</v>
      </c>
      <c r="B181" s="41">
        <v>3603277</v>
      </c>
      <c r="C181" s="41" t="s">
        <v>519</v>
      </c>
      <c r="D181" s="41" t="s">
        <v>389</v>
      </c>
      <c r="E181" s="41">
        <v>2001</v>
      </c>
      <c r="F181" s="41" t="s">
        <v>508</v>
      </c>
      <c r="G181" s="41" t="s">
        <v>413</v>
      </c>
      <c r="H181" s="41" t="s">
        <v>90</v>
      </c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 t="s">
        <v>105</v>
      </c>
      <c r="V181" s="41"/>
      <c r="W181" s="41"/>
    </row>
    <row r="182" spans="1:23" s="47" customFormat="1" ht="15.75" customHeight="1">
      <c r="A182" s="40">
        <v>178</v>
      </c>
      <c r="B182" s="41">
        <v>3602918</v>
      </c>
      <c r="C182" s="41" t="s">
        <v>519</v>
      </c>
      <c r="D182" s="41" t="s">
        <v>468</v>
      </c>
      <c r="E182" s="41">
        <v>1971</v>
      </c>
      <c r="F182" s="41" t="s">
        <v>508</v>
      </c>
      <c r="G182" s="41" t="s">
        <v>413</v>
      </c>
      <c r="H182" s="41" t="s">
        <v>172</v>
      </c>
      <c r="I182" s="41"/>
      <c r="J182" s="41"/>
      <c r="K182" s="41"/>
      <c r="L182" s="41"/>
      <c r="M182" s="41"/>
      <c r="N182" s="41"/>
      <c r="O182" s="41"/>
      <c r="P182" s="41"/>
      <c r="Q182" s="41"/>
      <c r="R182" s="41" t="s">
        <v>105</v>
      </c>
      <c r="S182" s="41"/>
      <c r="T182" s="41"/>
      <c r="U182" s="41" t="s">
        <v>105</v>
      </c>
      <c r="V182" s="41"/>
      <c r="W182" s="41"/>
    </row>
    <row r="183" spans="1:23" s="47" customFormat="1" ht="15.75" customHeight="1">
      <c r="A183" s="40">
        <v>179</v>
      </c>
      <c r="B183" s="41">
        <v>3605214</v>
      </c>
      <c r="C183" s="41" t="s">
        <v>539</v>
      </c>
      <c r="D183" s="41" t="s">
        <v>405</v>
      </c>
      <c r="E183" s="41">
        <v>2000</v>
      </c>
      <c r="F183" s="41" t="s">
        <v>508</v>
      </c>
      <c r="G183" s="41" t="s">
        <v>413</v>
      </c>
      <c r="H183" s="41" t="s">
        <v>94</v>
      </c>
      <c r="I183" s="41"/>
      <c r="J183" s="41"/>
      <c r="K183" s="41" t="s">
        <v>105</v>
      </c>
      <c r="L183" s="41"/>
      <c r="M183" s="41"/>
      <c r="N183" s="41"/>
      <c r="O183" s="41"/>
      <c r="P183" s="41"/>
      <c r="Q183" s="41"/>
      <c r="R183" s="41" t="s">
        <v>105</v>
      </c>
      <c r="S183" s="41"/>
      <c r="T183" s="41"/>
      <c r="U183" s="41"/>
      <c r="V183" s="41"/>
      <c r="W183" s="41"/>
    </row>
    <row r="184" spans="1:23" s="47" customFormat="1" ht="15.75" customHeight="1">
      <c r="A184" s="40">
        <v>180</v>
      </c>
      <c r="B184" s="41">
        <v>3603282</v>
      </c>
      <c r="C184" s="41" t="s">
        <v>534</v>
      </c>
      <c r="D184" s="41" t="s">
        <v>535</v>
      </c>
      <c r="E184" s="41">
        <v>2000</v>
      </c>
      <c r="F184" s="41" t="s">
        <v>508</v>
      </c>
      <c r="G184" s="41" t="s">
        <v>413</v>
      </c>
      <c r="H184" s="41" t="s">
        <v>367</v>
      </c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 t="s">
        <v>105</v>
      </c>
      <c r="U184" s="41"/>
      <c r="V184" s="41"/>
      <c r="W184" s="41" t="s">
        <v>105</v>
      </c>
    </row>
    <row r="185" spans="1:23" s="47" customFormat="1" ht="15.75" customHeight="1">
      <c r="A185" s="40">
        <v>181</v>
      </c>
      <c r="B185" s="41">
        <v>3607688</v>
      </c>
      <c r="C185" s="41" t="s">
        <v>571</v>
      </c>
      <c r="D185" s="41" t="s">
        <v>288</v>
      </c>
      <c r="E185" s="41">
        <v>1971</v>
      </c>
      <c r="F185" s="41" t="s">
        <v>508</v>
      </c>
      <c r="G185" s="41" t="s">
        <v>413</v>
      </c>
      <c r="H185" s="41" t="s">
        <v>149</v>
      </c>
      <c r="I185" s="41"/>
      <c r="J185" s="41"/>
      <c r="K185" s="41" t="s">
        <v>105</v>
      </c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 t="s">
        <v>105</v>
      </c>
      <c r="W185" s="41"/>
    </row>
    <row r="186" spans="1:23" s="47" customFormat="1" ht="15.75" customHeight="1">
      <c r="A186" s="40">
        <v>182</v>
      </c>
      <c r="B186" s="41">
        <v>3603284</v>
      </c>
      <c r="C186" s="41" t="s">
        <v>511</v>
      </c>
      <c r="D186" s="41" t="s">
        <v>364</v>
      </c>
      <c r="E186" s="41">
        <v>2003</v>
      </c>
      <c r="F186" s="41" t="s">
        <v>508</v>
      </c>
      <c r="G186" s="41" t="s">
        <v>413</v>
      </c>
      <c r="H186" s="41" t="s">
        <v>229</v>
      </c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 t="s">
        <v>105</v>
      </c>
      <c r="T186" s="41"/>
      <c r="U186" s="41"/>
      <c r="V186" s="41" t="s">
        <v>105</v>
      </c>
      <c r="W186" s="41"/>
    </row>
    <row r="187" spans="1:23" s="47" customFormat="1" ht="15.75" customHeight="1">
      <c r="A187" s="40">
        <v>183</v>
      </c>
      <c r="B187" s="41">
        <v>3605221</v>
      </c>
      <c r="C187" s="41" t="s">
        <v>516</v>
      </c>
      <c r="D187" s="41" t="s">
        <v>517</v>
      </c>
      <c r="E187" s="41">
        <v>2003</v>
      </c>
      <c r="F187" s="41" t="s">
        <v>508</v>
      </c>
      <c r="G187" s="41" t="s">
        <v>413</v>
      </c>
      <c r="H187" s="41" t="s">
        <v>130</v>
      </c>
      <c r="I187" s="41"/>
      <c r="J187" s="41" t="s">
        <v>105</v>
      </c>
      <c r="K187" s="41"/>
      <c r="L187" s="41"/>
      <c r="M187" s="41"/>
      <c r="N187" s="41"/>
      <c r="O187" s="41" t="s">
        <v>105</v>
      </c>
      <c r="P187" s="41"/>
      <c r="Q187" s="41"/>
      <c r="R187" s="41"/>
      <c r="S187" s="41"/>
      <c r="T187" s="41"/>
      <c r="U187" s="41"/>
      <c r="V187" s="41"/>
      <c r="W187" s="41"/>
    </row>
    <row r="188" spans="1:23" s="47" customFormat="1" ht="15.75" customHeight="1">
      <c r="A188" s="40">
        <v>184</v>
      </c>
      <c r="B188" s="41">
        <v>3603286</v>
      </c>
      <c r="C188" s="41" t="s">
        <v>538</v>
      </c>
      <c r="D188" s="41" t="s">
        <v>352</v>
      </c>
      <c r="E188" s="41">
        <v>1997</v>
      </c>
      <c r="F188" s="41" t="s">
        <v>508</v>
      </c>
      <c r="G188" s="41" t="s">
        <v>413</v>
      </c>
      <c r="H188" s="41" t="s">
        <v>137</v>
      </c>
      <c r="I188" s="41"/>
      <c r="J188" s="41"/>
      <c r="K188" s="41"/>
      <c r="L188" s="41"/>
      <c r="M188" s="41"/>
      <c r="N188" s="41"/>
      <c r="O188" s="41"/>
      <c r="P188" s="41" t="s">
        <v>105</v>
      </c>
      <c r="Q188" s="41"/>
      <c r="R188" s="41"/>
      <c r="S188" s="41"/>
      <c r="T188" s="41"/>
      <c r="U188" s="41"/>
      <c r="V188" s="41" t="s">
        <v>105</v>
      </c>
      <c r="W188" s="41"/>
    </row>
    <row r="189" spans="1:23" s="47" customFormat="1" ht="15.75" customHeight="1">
      <c r="A189" s="40">
        <v>185</v>
      </c>
      <c r="B189" s="41">
        <v>3603287</v>
      </c>
      <c r="C189" s="41" t="s">
        <v>538</v>
      </c>
      <c r="D189" s="41" t="s">
        <v>564</v>
      </c>
      <c r="E189" s="41">
        <v>1966</v>
      </c>
      <c r="F189" s="41" t="s">
        <v>508</v>
      </c>
      <c r="G189" s="41" t="s">
        <v>413</v>
      </c>
      <c r="H189" s="41" t="s">
        <v>125</v>
      </c>
      <c r="I189" s="41"/>
      <c r="J189" s="41"/>
      <c r="K189" s="41"/>
      <c r="L189" s="41"/>
      <c r="M189" s="41" t="s">
        <v>105</v>
      </c>
      <c r="N189" s="41"/>
      <c r="O189" s="41"/>
      <c r="P189" s="41"/>
      <c r="Q189" s="41"/>
      <c r="R189" s="41" t="s">
        <v>105</v>
      </c>
      <c r="S189" s="41"/>
      <c r="T189" s="41"/>
      <c r="U189" s="41"/>
      <c r="V189" s="41"/>
      <c r="W189" s="41"/>
    </row>
    <row r="190" spans="1:23" s="47" customFormat="1" ht="15.75" customHeight="1">
      <c r="A190" s="40">
        <v>186</v>
      </c>
      <c r="B190" s="41">
        <v>3603187</v>
      </c>
      <c r="C190" s="41" t="s">
        <v>565</v>
      </c>
      <c r="D190" s="41" t="s">
        <v>497</v>
      </c>
      <c r="E190" s="41">
        <v>1974</v>
      </c>
      <c r="F190" s="41" t="s">
        <v>508</v>
      </c>
      <c r="G190" s="41" t="s">
        <v>413</v>
      </c>
      <c r="H190" s="41" t="s">
        <v>149</v>
      </c>
      <c r="I190" s="41"/>
      <c r="J190" s="41"/>
      <c r="K190" s="41" t="s">
        <v>105</v>
      </c>
      <c r="L190" s="41"/>
      <c r="M190" s="41"/>
      <c r="N190" s="41" t="s">
        <v>105</v>
      </c>
      <c r="O190" s="41"/>
      <c r="P190" s="41"/>
      <c r="Q190" s="41"/>
      <c r="R190" s="41"/>
      <c r="S190" s="41"/>
      <c r="T190" s="41"/>
      <c r="U190" s="41"/>
      <c r="V190" s="41"/>
      <c r="W190" s="41"/>
    </row>
    <row r="191" spans="1:23" s="47" customFormat="1" ht="15.75" customHeight="1" thickBot="1">
      <c r="A191" s="40">
        <v>187</v>
      </c>
      <c r="B191" s="43">
        <v>3603188</v>
      </c>
      <c r="C191" s="43" t="s">
        <v>565</v>
      </c>
      <c r="D191" s="43" t="s">
        <v>110</v>
      </c>
      <c r="E191" s="43">
        <v>1978</v>
      </c>
      <c r="F191" s="43" t="s">
        <v>508</v>
      </c>
      <c r="G191" s="43" t="s">
        <v>413</v>
      </c>
      <c r="H191" s="43" t="s">
        <v>149</v>
      </c>
      <c r="I191" s="43"/>
      <c r="J191" s="43"/>
      <c r="K191" s="43" t="s">
        <v>105</v>
      </c>
      <c r="L191" s="43"/>
      <c r="M191" s="43"/>
      <c r="N191" s="43" t="s">
        <v>566</v>
      </c>
      <c r="O191" s="43"/>
      <c r="P191" s="43"/>
      <c r="Q191" s="43"/>
      <c r="R191" s="43"/>
      <c r="S191" s="43"/>
      <c r="T191" s="43"/>
      <c r="U191" s="43"/>
      <c r="V191" s="43"/>
      <c r="W191" s="43"/>
    </row>
    <row r="192" spans="1:23" s="47" customFormat="1" ht="15.75" customHeight="1">
      <c r="A192" s="40">
        <v>188</v>
      </c>
      <c r="B192" s="44">
        <v>3108575</v>
      </c>
      <c r="C192" s="44" t="s">
        <v>490</v>
      </c>
      <c r="D192" s="44" t="s">
        <v>491</v>
      </c>
      <c r="E192" s="44">
        <v>2000</v>
      </c>
      <c r="F192" s="44" t="s">
        <v>478</v>
      </c>
      <c r="G192" s="44" t="s">
        <v>119</v>
      </c>
      <c r="H192" s="44" t="s">
        <v>367</v>
      </c>
      <c r="I192" s="44"/>
      <c r="J192" s="44"/>
      <c r="K192" s="44" t="s">
        <v>105</v>
      </c>
      <c r="L192" s="44"/>
      <c r="M192" s="44"/>
      <c r="N192" s="44"/>
      <c r="O192" s="44"/>
      <c r="P192" s="44"/>
      <c r="Q192" s="44"/>
      <c r="R192" s="44"/>
      <c r="S192" s="44"/>
      <c r="T192" s="44" t="s">
        <v>105</v>
      </c>
      <c r="U192" s="44"/>
      <c r="V192" s="44"/>
      <c r="W192" s="44"/>
    </row>
    <row r="193" spans="1:23" s="47" customFormat="1" ht="15.75" customHeight="1">
      <c r="A193" s="40">
        <v>189</v>
      </c>
      <c r="B193" s="41">
        <v>3103207</v>
      </c>
      <c r="C193" s="41" t="s">
        <v>499</v>
      </c>
      <c r="D193" s="41" t="s">
        <v>500</v>
      </c>
      <c r="E193" s="41">
        <v>1961</v>
      </c>
      <c r="F193" s="41" t="s">
        <v>478</v>
      </c>
      <c r="G193" s="41" t="s">
        <v>119</v>
      </c>
      <c r="H193" s="41" t="s">
        <v>391</v>
      </c>
      <c r="I193" s="41"/>
      <c r="J193" s="41"/>
      <c r="K193" s="41"/>
      <c r="L193" s="41"/>
      <c r="M193" s="41"/>
      <c r="N193" s="41" t="s">
        <v>105</v>
      </c>
      <c r="O193" s="41"/>
      <c r="P193" s="41"/>
      <c r="Q193" s="41"/>
      <c r="R193" s="41"/>
      <c r="S193" s="41"/>
      <c r="T193" s="41"/>
      <c r="U193" s="41"/>
      <c r="V193" s="41"/>
      <c r="W193" s="41"/>
    </row>
    <row r="194" spans="1:23" s="47" customFormat="1" ht="15.75" customHeight="1">
      <c r="A194" s="40">
        <v>190</v>
      </c>
      <c r="B194" s="41">
        <v>3103204</v>
      </c>
      <c r="C194" s="41" t="s">
        <v>482</v>
      </c>
      <c r="D194" s="41" t="s">
        <v>498</v>
      </c>
      <c r="E194" s="41">
        <v>1969</v>
      </c>
      <c r="F194" s="41" t="s">
        <v>478</v>
      </c>
      <c r="G194" s="41" t="s">
        <v>119</v>
      </c>
      <c r="H194" s="41" t="s">
        <v>125</v>
      </c>
      <c r="I194" s="41"/>
      <c r="J194" s="41"/>
      <c r="K194" s="41"/>
      <c r="L194" s="41"/>
      <c r="M194" s="41"/>
      <c r="N194" s="41"/>
      <c r="O194" s="41"/>
      <c r="P194" s="41"/>
      <c r="Q194" s="41"/>
      <c r="R194" s="41" t="s">
        <v>105</v>
      </c>
      <c r="S194" s="41"/>
      <c r="T194" s="41"/>
      <c r="U194" s="41"/>
      <c r="V194" s="41"/>
      <c r="W194" s="41"/>
    </row>
    <row r="195" spans="1:23" s="47" customFormat="1" ht="15.75" customHeight="1">
      <c r="A195" s="40">
        <v>191</v>
      </c>
      <c r="B195" s="41">
        <v>3104419</v>
      </c>
      <c r="C195" s="41" t="s">
        <v>482</v>
      </c>
      <c r="D195" s="41" t="s">
        <v>340</v>
      </c>
      <c r="E195" s="41">
        <v>2002</v>
      </c>
      <c r="F195" s="41" t="s">
        <v>478</v>
      </c>
      <c r="G195" s="41" t="s">
        <v>119</v>
      </c>
      <c r="H195" s="41" t="s">
        <v>90</v>
      </c>
      <c r="I195" s="41"/>
      <c r="J195" s="41"/>
      <c r="K195" s="41"/>
      <c r="L195" s="41" t="s">
        <v>105</v>
      </c>
      <c r="M195" s="41"/>
      <c r="N195" s="41"/>
      <c r="O195" s="41"/>
      <c r="P195" s="41"/>
      <c r="Q195" s="41"/>
      <c r="R195" s="41"/>
      <c r="S195" s="41"/>
      <c r="T195" s="41"/>
      <c r="U195" s="41" t="s">
        <v>105</v>
      </c>
      <c r="V195" s="41"/>
      <c r="W195" s="41"/>
    </row>
    <row r="196" spans="1:23" s="47" customFormat="1" ht="15.75" customHeight="1">
      <c r="A196" s="40">
        <v>192</v>
      </c>
      <c r="B196" s="41">
        <v>3104422</v>
      </c>
      <c r="C196" s="41" t="s">
        <v>479</v>
      </c>
      <c r="D196" s="41" t="s">
        <v>394</v>
      </c>
      <c r="E196" s="41">
        <v>2002</v>
      </c>
      <c r="F196" s="41" t="s">
        <v>478</v>
      </c>
      <c r="G196" s="41" t="s">
        <v>119</v>
      </c>
      <c r="H196" s="41" t="s">
        <v>111</v>
      </c>
      <c r="I196" s="41"/>
      <c r="J196" s="41"/>
      <c r="K196" s="41"/>
      <c r="L196" s="41"/>
      <c r="M196" s="41"/>
      <c r="N196" s="41"/>
      <c r="O196" s="41"/>
      <c r="P196" s="41"/>
      <c r="Q196" s="41"/>
      <c r="R196" s="41" t="s">
        <v>105</v>
      </c>
      <c r="S196" s="41"/>
      <c r="T196" s="41" t="s">
        <v>105</v>
      </c>
      <c r="U196" s="41"/>
      <c r="V196" s="41"/>
      <c r="W196" s="41"/>
    </row>
    <row r="197" spans="1:23" s="47" customFormat="1" ht="15.75" customHeight="1">
      <c r="A197" s="40">
        <v>193</v>
      </c>
      <c r="B197" s="41">
        <v>3108693</v>
      </c>
      <c r="C197" s="41" t="s">
        <v>501</v>
      </c>
      <c r="D197" s="41" t="s">
        <v>502</v>
      </c>
      <c r="E197" s="41">
        <v>1961</v>
      </c>
      <c r="F197" s="41" t="s">
        <v>478</v>
      </c>
      <c r="G197" s="41" t="s">
        <v>119</v>
      </c>
      <c r="H197" s="41" t="s">
        <v>391</v>
      </c>
      <c r="I197" s="41"/>
      <c r="J197" s="41"/>
      <c r="K197" s="41" t="s">
        <v>105</v>
      </c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 t="s">
        <v>105</v>
      </c>
      <c r="W197" s="41"/>
    </row>
    <row r="198" spans="1:23" s="47" customFormat="1" ht="15.75" customHeight="1">
      <c r="A198" s="40">
        <v>194</v>
      </c>
      <c r="B198" s="41">
        <v>3108529</v>
      </c>
      <c r="C198" s="41" t="s">
        <v>404</v>
      </c>
      <c r="D198" s="41" t="s">
        <v>480</v>
      </c>
      <c r="E198" s="41">
        <v>2001</v>
      </c>
      <c r="F198" s="41" t="s">
        <v>478</v>
      </c>
      <c r="G198" s="41" t="s">
        <v>119</v>
      </c>
      <c r="H198" s="41" t="s">
        <v>111</v>
      </c>
      <c r="I198" s="41"/>
      <c r="J198" s="41"/>
      <c r="K198" s="41"/>
      <c r="L198" s="41"/>
      <c r="M198" s="41"/>
      <c r="N198" s="41"/>
      <c r="O198" s="41"/>
      <c r="P198" s="41"/>
      <c r="Q198" s="41"/>
      <c r="R198" s="41" t="s">
        <v>105</v>
      </c>
      <c r="S198" s="41"/>
      <c r="T198" s="41" t="s">
        <v>105</v>
      </c>
      <c r="U198" s="41"/>
      <c r="V198" s="41"/>
      <c r="W198" s="41"/>
    </row>
    <row r="199" spans="1:23" s="47" customFormat="1" ht="15.75" customHeight="1">
      <c r="A199" s="40">
        <v>195</v>
      </c>
      <c r="B199" s="41">
        <v>3110730</v>
      </c>
      <c r="C199" s="41" t="s">
        <v>492</v>
      </c>
      <c r="D199" s="41" t="s">
        <v>493</v>
      </c>
      <c r="E199" s="41">
        <v>1998</v>
      </c>
      <c r="F199" s="41" t="s">
        <v>478</v>
      </c>
      <c r="G199" s="41" t="s">
        <v>119</v>
      </c>
      <c r="H199" s="41" t="s">
        <v>137</v>
      </c>
      <c r="I199" s="41"/>
      <c r="J199" s="41"/>
      <c r="K199" s="41"/>
      <c r="L199" s="41"/>
      <c r="M199" s="41" t="s">
        <v>105</v>
      </c>
      <c r="N199" s="41"/>
      <c r="O199" s="41"/>
      <c r="P199" s="41"/>
      <c r="Q199" s="41"/>
      <c r="R199" s="41"/>
      <c r="S199" s="41"/>
      <c r="T199" s="41"/>
      <c r="U199" s="41"/>
      <c r="V199" s="41"/>
      <c r="W199" s="41"/>
    </row>
    <row r="200" spans="1:23" s="47" customFormat="1" ht="15.75" customHeight="1">
      <c r="A200" s="40">
        <v>196</v>
      </c>
      <c r="B200" s="41">
        <v>3109829</v>
      </c>
      <c r="C200" s="41" t="s">
        <v>496</v>
      </c>
      <c r="D200" s="41" t="s">
        <v>497</v>
      </c>
      <c r="E200" s="41">
        <v>1971</v>
      </c>
      <c r="F200" s="41" t="s">
        <v>478</v>
      </c>
      <c r="G200" s="41" t="s">
        <v>119</v>
      </c>
      <c r="H200" s="41" t="s">
        <v>149</v>
      </c>
      <c r="I200" s="41"/>
      <c r="J200" s="41"/>
      <c r="K200" s="41" t="s">
        <v>105</v>
      </c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</row>
    <row r="201" spans="1:23" s="47" customFormat="1" ht="15.75" customHeight="1">
      <c r="A201" s="40">
        <v>197</v>
      </c>
      <c r="B201" s="41">
        <v>3104424</v>
      </c>
      <c r="C201" s="41" t="s">
        <v>481</v>
      </c>
      <c r="D201" s="41" t="s">
        <v>259</v>
      </c>
      <c r="E201" s="41">
        <v>2001</v>
      </c>
      <c r="F201" s="41" t="s">
        <v>478</v>
      </c>
      <c r="G201" s="41" t="s">
        <v>119</v>
      </c>
      <c r="H201" s="41" t="s">
        <v>111</v>
      </c>
      <c r="I201" s="41"/>
      <c r="J201" s="41"/>
      <c r="K201" s="41"/>
      <c r="L201" s="41" t="s">
        <v>105</v>
      </c>
      <c r="M201" s="41"/>
      <c r="N201" s="41"/>
      <c r="O201" s="41"/>
      <c r="P201" s="41"/>
      <c r="Q201" s="41"/>
      <c r="R201" s="41"/>
      <c r="S201" s="41"/>
      <c r="T201" s="41" t="s">
        <v>105</v>
      </c>
      <c r="U201" s="41"/>
      <c r="V201" s="41"/>
      <c r="W201" s="41"/>
    </row>
    <row r="202" spans="1:23" s="47" customFormat="1" ht="15.75" customHeight="1">
      <c r="A202" s="40">
        <v>198</v>
      </c>
      <c r="B202" s="41">
        <v>3104425</v>
      </c>
      <c r="C202" s="41" t="s">
        <v>483</v>
      </c>
      <c r="D202" s="41" t="s">
        <v>110</v>
      </c>
      <c r="E202" s="41">
        <v>2000</v>
      </c>
      <c r="F202" s="41" t="s">
        <v>478</v>
      </c>
      <c r="G202" s="41" t="s">
        <v>119</v>
      </c>
      <c r="H202" s="41" t="s">
        <v>367</v>
      </c>
      <c r="I202" s="41"/>
      <c r="J202" s="41"/>
      <c r="K202" s="41" t="s">
        <v>105</v>
      </c>
      <c r="L202" s="41"/>
      <c r="M202" s="41"/>
      <c r="N202" s="41"/>
      <c r="O202" s="41"/>
      <c r="P202" s="41"/>
      <c r="Q202" s="41"/>
      <c r="R202" s="41"/>
      <c r="S202" s="41"/>
      <c r="T202" s="41" t="s">
        <v>105</v>
      </c>
      <c r="U202" s="41"/>
      <c r="V202" s="41"/>
      <c r="W202" s="41"/>
    </row>
    <row r="203" spans="1:23" s="47" customFormat="1" ht="15.75" customHeight="1">
      <c r="A203" s="40">
        <v>199</v>
      </c>
      <c r="B203" s="41">
        <v>3103208</v>
      </c>
      <c r="C203" s="41" t="s">
        <v>503</v>
      </c>
      <c r="D203" s="41" t="s">
        <v>403</v>
      </c>
      <c r="E203" s="41">
        <v>1958</v>
      </c>
      <c r="F203" s="41" t="s">
        <v>478</v>
      </c>
      <c r="G203" s="41" t="s">
        <v>119</v>
      </c>
      <c r="H203" s="41" t="s">
        <v>104</v>
      </c>
      <c r="I203" s="41"/>
      <c r="J203" s="41"/>
      <c r="K203" s="41"/>
      <c r="L203" s="41"/>
      <c r="M203" s="41"/>
      <c r="N203" s="41"/>
      <c r="O203" s="41"/>
      <c r="P203" s="41" t="s">
        <v>105</v>
      </c>
      <c r="Q203" s="41"/>
      <c r="R203" s="41"/>
      <c r="S203" s="41"/>
      <c r="T203" s="41"/>
      <c r="U203" s="41"/>
      <c r="V203" s="41"/>
      <c r="W203" s="41"/>
    </row>
    <row r="204" spans="1:23" s="47" customFormat="1" ht="15.75" customHeight="1">
      <c r="A204" s="40">
        <v>200</v>
      </c>
      <c r="B204" s="41">
        <v>3108692</v>
      </c>
      <c r="C204" s="41" t="s">
        <v>494</v>
      </c>
      <c r="D204" s="41" t="s">
        <v>382</v>
      </c>
      <c r="E204" s="41">
        <v>1989</v>
      </c>
      <c r="F204" s="41" t="s">
        <v>478</v>
      </c>
      <c r="G204" s="41" t="s">
        <v>119</v>
      </c>
      <c r="H204" s="41" t="s">
        <v>144</v>
      </c>
      <c r="I204" s="41"/>
      <c r="J204" s="41"/>
      <c r="K204" s="41"/>
      <c r="L204" s="41"/>
      <c r="M204" s="41" t="s">
        <v>105</v>
      </c>
      <c r="N204" s="41"/>
      <c r="O204" s="41"/>
      <c r="P204" s="41"/>
      <c r="Q204" s="41"/>
      <c r="R204" s="41" t="s">
        <v>105</v>
      </c>
      <c r="S204" s="41"/>
      <c r="T204" s="41"/>
      <c r="U204" s="41"/>
      <c r="V204" s="41"/>
      <c r="W204" s="41"/>
    </row>
    <row r="205" spans="1:23" s="47" customFormat="1" ht="15.75" customHeight="1">
      <c r="A205" s="40">
        <v>201</v>
      </c>
      <c r="B205" s="41">
        <v>3104544</v>
      </c>
      <c r="C205" s="41" t="s">
        <v>486</v>
      </c>
      <c r="D205" s="41" t="s">
        <v>487</v>
      </c>
      <c r="E205" s="41">
        <v>2000</v>
      </c>
      <c r="F205" s="41" t="s">
        <v>478</v>
      </c>
      <c r="G205" s="41" t="s">
        <v>119</v>
      </c>
      <c r="H205" s="41" t="s">
        <v>367</v>
      </c>
      <c r="I205" s="41"/>
      <c r="J205" s="41"/>
      <c r="K205" s="41" t="s">
        <v>105</v>
      </c>
      <c r="L205" s="41"/>
      <c r="M205" s="41"/>
      <c r="N205" s="41"/>
      <c r="O205" s="41"/>
      <c r="P205" s="41"/>
      <c r="Q205" s="41"/>
      <c r="R205" s="41"/>
      <c r="S205" s="41"/>
      <c r="T205" s="41" t="s">
        <v>105</v>
      </c>
      <c r="U205" s="41"/>
      <c r="V205" s="41"/>
      <c r="W205" s="41"/>
    </row>
    <row r="206" spans="1:23" s="47" customFormat="1" ht="15.75" customHeight="1">
      <c r="A206" s="40">
        <v>202</v>
      </c>
      <c r="B206" s="41">
        <v>3104545</v>
      </c>
      <c r="C206" s="41" t="s">
        <v>476</v>
      </c>
      <c r="D206" s="41" t="s">
        <v>477</v>
      </c>
      <c r="E206" s="41">
        <v>2002</v>
      </c>
      <c r="F206" s="41" t="s">
        <v>478</v>
      </c>
      <c r="G206" s="41" t="s">
        <v>119</v>
      </c>
      <c r="H206" s="41" t="s">
        <v>111</v>
      </c>
      <c r="I206" s="41"/>
      <c r="J206" s="41"/>
      <c r="K206" s="41"/>
      <c r="L206" s="41" t="s">
        <v>105</v>
      </c>
      <c r="M206" s="41"/>
      <c r="N206" s="41"/>
      <c r="O206" s="41"/>
      <c r="P206" s="41"/>
      <c r="Q206" s="41"/>
      <c r="R206" s="41"/>
      <c r="S206" s="41"/>
      <c r="T206" s="41" t="s">
        <v>105</v>
      </c>
      <c r="U206" s="41"/>
      <c r="V206" s="41"/>
      <c r="W206" s="41"/>
    </row>
    <row r="207" spans="1:23" s="47" customFormat="1" ht="15.75" customHeight="1">
      <c r="A207" s="40">
        <v>203</v>
      </c>
      <c r="B207" s="41">
        <v>3103209</v>
      </c>
      <c r="C207" s="41" t="s">
        <v>504</v>
      </c>
      <c r="D207" s="41" t="s">
        <v>505</v>
      </c>
      <c r="E207" s="41">
        <v>1957</v>
      </c>
      <c r="F207" s="41" t="s">
        <v>478</v>
      </c>
      <c r="G207" s="41" t="s">
        <v>119</v>
      </c>
      <c r="H207" s="41" t="s">
        <v>104</v>
      </c>
      <c r="I207" s="41"/>
      <c r="J207" s="41"/>
      <c r="K207" s="41"/>
      <c r="L207" s="41"/>
      <c r="M207" s="41"/>
      <c r="N207" s="41"/>
      <c r="O207" s="41"/>
      <c r="P207" s="41" t="s">
        <v>105</v>
      </c>
      <c r="Q207" s="41"/>
      <c r="R207" s="41"/>
      <c r="S207" s="41"/>
      <c r="T207" s="41"/>
      <c r="U207" s="41"/>
      <c r="V207" s="41"/>
      <c r="W207" s="41"/>
    </row>
    <row r="208" spans="1:23" s="47" customFormat="1" ht="15.75" customHeight="1">
      <c r="A208" s="40">
        <v>204</v>
      </c>
      <c r="B208" s="41">
        <v>3104420</v>
      </c>
      <c r="C208" s="41" t="s">
        <v>484</v>
      </c>
      <c r="D208" s="41" t="s">
        <v>485</v>
      </c>
      <c r="E208" s="41">
        <v>2000</v>
      </c>
      <c r="F208" s="41" t="s">
        <v>478</v>
      </c>
      <c r="G208" s="41" t="s">
        <v>119</v>
      </c>
      <c r="H208" s="41" t="s">
        <v>367</v>
      </c>
      <c r="I208" s="41"/>
      <c r="J208" s="41"/>
      <c r="K208" s="41" t="s">
        <v>105</v>
      </c>
      <c r="L208" s="41"/>
      <c r="M208" s="41"/>
      <c r="N208" s="41"/>
      <c r="O208" s="41"/>
      <c r="P208" s="41"/>
      <c r="Q208" s="41"/>
      <c r="R208" s="41"/>
      <c r="S208" s="41"/>
      <c r="T208" s="41" t="s">
        <v>105</v>
      </c>
      <c r="U208" s="41"/>
      <c r="V208" s="41"/>
      <c r="W208" s="41"/>
    </row>
    <row r="209" spans="1:23" s="47" customFormat="1" ht="15.75" customHeight="1">
      <c r="A209" s="40">
        <v>205</v>
      </c>
      <c r="B209" s="41">
        <v>3108582</v>
      </c>
      <c r="C209" s="41" t="s">
        <v>488</v>
      </c>
      <c r="D209" s="41" t="s">
        <v>489</v>
      </c>
      <c r="E209" s="41">
        <v>2000</v>
      </c>
      <c r="F209" s="41" t="s">
        <v>478</v>
      </c>
      <c r="G209" s="41" t="s">
        <v>119</v>
      </c>
      <c r="H209" s="41" t="s">
        <v>367</v>
      </c>
      <c r="I209" s="41"/>
      <c r="J209" s="41"/>
      <c r="K209" s="41" t="s">
        <v>105</v>
      </c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</row>
    <row r="210" spans="1:23" s="47" customFormat="1" ht="15.75" customHeight="1" thickBot="1">
      <c r="A210" s="40">
        <v>206</v>
      </c>
      <c r="B210" s="38">
        <v>3109912</v>
      </c>
      <c r="C210" s="38" t="s">
        <v>495</v>
      </c>
      <c r="D210" s="38" t="s">
        <v>282</v>
      </c>
      <c r="E210" s="38">
        <v>1978</v>
      </c>
      <c r="F210" s="38" t="s">
        <v>478</v>
      </c>
      <c r="G210" s="38" t="s">
        <v>119</v>
      </c>
      <c r="H210" s="38" t="s">
        <v>172</v>
      </c>
      <c r="I210" s="38"/>
      <c r="J210" s="38"/>
      <c r="K210" s="38"/>
      <c r="L210" s="38"/>
      <c r="M210" s="38"/>
      <c r="N210" s="38"/>
      <c r="O210" s="38"/>
      <c r="P210" s="38" t="s">
        <v>105</v>
      </c>
      <c r="Q210" s="38"/>
      <c r="R210" s="38"/>
      <c r="S210" s="38"/>
      <c r="T210" s="38"/>
      <c r="U210" s="38"/>
      <c r="V210" s="38"/>
      <c r="W210" s="38"/>
    </row>
    <row r="211" spans="1:23" s="47" customFormat="1" ht="15.75" customHeight="1" thickBot="1">
      <c r="A211" s="40">
        <v>207</v>
      </c>
      <c r="B211" s="46"/>
      <c r="C211" s="46" t="s">
        <v>1062</v>
      </c>
      <c r="D211" s="46" t="s">
        <v>178</v>
      </c>
      <c r="E211" s="46">
        <v>2002</v>
      </c>
      <c r="F211" s="46" t="s">
        <v>1063</v>
      </c>
      <c r="G211" s="46" t="s">
        <v>103</v>
      </c>
      <c r="H211" s="46" t="s">
        <v>90</v>
      </c>
      <c r="I211" s="46"/>
      <c r="J211" s="46"/>
      <c r="K211" s="46"/>
      <c r="L211" s="46"/>
      <c r="M211" s="46"/>
      <c r="N211" s="46"/>
      <c r="O211" s="46"/>
      <c r="P211" s="46"/>
      <c r="Q211" s="46" t="s">
        <v>105</v>
      </c>
      <c r="R211" s="46"/>
      <c r="S211" s="46"/>
      <c r="T211" s="46"/>
      <c r="U211" s="46"/>
      <c r="V211" s="46"/>
      <c r="W211" s="46"/>
    </row>
    <row r="212" spans="1:23" s="47" customFormat="1" ht="15.75" customHeight="1">
      <c r="A212" s="40">
        <v>208</v>
      </c>
      <c r="B212" s="44">
        <v>3605312</v>
      </c>
      <c r="C212" s="44" t="s">
        <v>572</v>
      </c>
      <c r="D212" s="44" t="s">
        <v>110</v>
      </c>
      <c r="E212" s="44">
        <v>2005</v>
      </c>
      <c r="F212" s="44" t="s">
        <v>573</v>
      </c>
      <c r="G212" s="44" t="s">
        <v>413</v>
      </c>
      <c r="H212" s="44" t="s">
        <v>114</v>
      </c>
      <c r="I212" s="44" t="s">
        <v>105</v>
      </c>
      <c r="J212" s="44"/>
      <c r="K212" s="44"/>
      <c r="L212" s="44"/>
      <c r="M212" s="44"/>
      <c r="N212" s="44"/>
      <c r="O212" s="44"/>
      <c r="P212" s="44"/>
      <c r="Q212" s="44"/>
      <c r="R212" s="44" t="s">
        <v>105</v>
      </c>
      <c r="S212" s="44"/>
      <c r="T212" s="44"/>
      <c r="U212" s="44"/>
      <c r="V212" s="44"/>
      <c r="W212" s="44"/>
    </row>
    <row r="213" spans="1:23" s="47" customFormat="1" ht="15.75" customHeight="1">
      <c r="A213" s="40">
        <v>209</v>
      </c>
      <c r="B213" s="41">
        <v>3606037</v>
      </c>
      <c r="C213" s="41" t="s">
        <v>572</v>
      </c>
      <c r="D213" s="41" t="s">
        <v>624</v>
      </c>
      <c r="E213" s="41">
        <v>2000</v>
      </c>
      <c r="F213" s="41" t="s">
        <v>573</v>
      </c>
      <c r="G213" s="41" t="s">
        <v>413</v>
      </c>
      <c r="H213" s="41" t="s">
        <v>367</v>
      </c>
      <c r="I213" s="41"/>
      <c r="J213" s="41"/>
      <c r="K213" s="41"/>
      <c r="L213" s="41"/>
      <c r="M213" s="41"/>
      <c r="N213" s="41"/>
      <c r="O213" s="41"/>
      <c r="P213" s="41"/>
      <c r="Q213" s="41"/>
      <c r="R213" s="41" t="s">
        <v>105</v>
      </c>
      <c r="S213" s="41"/>
      <c r="T213" s="41" t="s">
        <v>105</v>
      </c>
      <c r="U213" s="41"/>
      <c r="V213" s="41"/>
      <c r="W213" s="41"/>
    </row>
    <row r="214" spans="1:23" s="47" customFormat="1" ht="15.75" customHeight="1">
      <c r="A214" s="40">
        <v>210</v>
      </c>
      <c r="B214" s="41">
        <v>3605232</v>
      </c>
      <c r="C214" s="41" t="s">
        <v>581</v>
      </c>
      <c r="D214" s="41" t="s">
        <v>394</v>
      </c>
      <c r="E214" s="41">
        <v>2003</v>
      </c>
      <c r="F214" s="41" t="s">
        <v>573</v>
      </c>
      <c r="G214" s="41" t="s">
        <v>413</v>
      </c>
      <c r="H214" s="41" t="s">
        <v>130</v>
      </c>
      <c r="I214" s="41"/>
      <c r="J214" s="41" t="s">
        <v>105</v>
      </c>
      <c r="K214" s="41"/>
      <c r="L214" s="41"/>
      <c r="M214" s="41"/>
      <c r="N214" s="41"/>
      <c r="O214" s="41" t="s">
        <v>582</v>
      </c>
      <c r="P214" s="41"/>
      <c r="Q214" s="41"/>
      <c r="R214" s="41"/>
      <c r="S214" s="41"/>
      <c r="T214" s="41"/>
      <c r="U214" s="41"/>
      <c r="V214" s="41"/>
      <c r="W214" s="41"/>
    </row>
    <row r="215" spans="1:23" s="47" customFormat="1" ht="15.75" customHeight="1">
      <c r="A215" s="40">
        <v>211</v>
      </c>
      <c r="B215" s="41">
        <v>3605234</v>
      </c>
      <c r="C215" s="41" t="s">
        <v>583</v>
      </c>
      <c r="D215" s="41" t="s">
        <v>586</v>
      </c>
      <c r="E215" s="41">
        <v>2003</v>
      </c>
      <c r="F215" s="41" t="s">
        <v>573</v>
      </c>
      <c r="G215" s="41" t="s">
        <v>413</v>
      </c>
      <c r="H215" s="41" t="s">
        <v>130</v>
      </c>
      <c r="I215" s="41"/>
      <c r="J215" s="41" t="s">
        <v>105</v>
      </c>
      <c r="K215" s="41"/>
      <c r="L215" s="41"/>
      <c r="M215" s="41"/>
      <c r="N215" s="41"/>
      <c r="O215" s="41" t="s">
        <v>587</v>
      </c>
      <c r="P215" s="41"/>
      <c r="Q215" s="41"/>
      <c r="R215" s="41"/>
      <c r="S215" s="41"/>
      <c r="T215" s="41"/>
      <c r="U215" s="41"/>
      <c r="V215" s="41"/>
      <c r="W215" s="41"/>
    </row>
    <row r="216" spans="1:23" s="47" customFormat="1" ht="15.75" customHeight="1">
      <c r="A216" s="40">
        <v>212</v>
      </c>
      <c r="B216" s="41">
        <v>3605233</v>
      </c>
      <c r="C216" s="41" t="s">
        <v>583</v>
      </c>
      <c r="D216" s="41" t="s">
        <v>584</v>
      </c>
      <c r="E216" s="41">
        <v>2003</v>
      </c>
      <c r="F216" s="41" t="s">
        <v>573</v>
      </c>
      <c r="G216" s="41" t="s">
        <v>413</v>
      </c>
      <c r="H216" s="41" t="s">
        <v>130</v>
      </c>
      <c r="I216" s="41"/>
      <c r="J216" s="41" t="s">
        <v>279</v>
      </c>
      <c r="K216" s="41"/>
      <c r="L216" s="41"/>
      <c r="M216" s="41"/>
      <c r="N216" s="41"/>
      <c r="O216" s="41" t="s">
        <v>585</v>
      </c>
      <c r="P216" s="41"/>
      <c r="Q216" s="41"/>
      <c r="R216" s="41"/>
      <c r="S216" s="41"/>
      <c r="T216" s="41"/>
      <c r="U216" s="41"/>
      <c r="V216" s="41"/>
      <c r="W216" s="41"/>
    </row>
    <row r="217" spans="1:23" s="47" customFormat="1" ht="15.75" customHeight="1">
      <c r="A217" s="40">
        <v>213</v>
      </c>
      <c r="B217" s="41">
        <v>3605236</v>
      </c>
      <c r="C217" s="41" t="s">
        <v>628</v>
      </c>
      <c r="D217" s="41" t="s">
        <v>629</v>
      </c>
      <c r="E217" s="41">
        <v>1999</v>
      </c>
      <c r="F217" s="41" t="s">
        <v>573</v>
      </c>
      <c r="G217" s="41" t="s">
        <v>413</v>
      </c>
      <c r="H217" s="41" t="s">
        <v>94</v>
      </c>
      <c r="I217" s="41"/>
      <c r="J217" s="41"/>
      <c r="K217" s="41"/>
      <c r="L217" s="41"/>
      <c r="M217" s="41"/>
      <c r="N217" s="41"/>
      <c r="O217" s="41"/>
      <c r="P217" s="41"/>
      <c r="Q217" s="41"/>
      <c r="R217" s="41" t="s">
        <v>105</v>
      </c>
      <c r="S217" s="41"/>
      <c r="T217" s="41"/>
      <c r="U217" s="41"/>
      <c r="V217" s="41"/>
      <c r="W217" s="41" t="s">
        <v>105</v>
      </c>
    </row>
    <row r="218" spans="1:23" s="47" customFormat="1" ht="15.75" customHeight="1">
      <c r="A218" s="40">
        <v>214</v>
      </c>
      <c r="B218" s="41">
        <v>3605235</v>
      </c>
      <c r="C218" s="41" t="s">
        <v>628</v>
      </c>
      <c r="D218" s="41" t="s">
        <v>405</v>
      </c>
      <c r="E218" s="41">
        <v>1997</v>
      </c>
      <c r="F218" s="41" t="s">
        <v>573</v>
      </c>
      <c r="G218" s="41" t="s">
        <v>413</v>
      </c>
      <c r="H218" s="41" t="s">
        <v>137</v>
      </c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 t="s">
        <v>105</v>
      </c>
      <c r="W218" s="41"/>
    </row>
    <row r="219" spans="1:23" s="47" customFormat="1" ht="15.75" customHeight="1">
      <c r="A219" s="40">
        <v>215</v>
      </c>
      <c r="B219" s="41">
        <v>3605122</v>
      </c>
      <c r="C219" s="41" t="s">
        <v>628</v>
      </c>
      <c r="D219" s="41" t="s">
        <v>190</v>
      </c>
      <c r="E219" s="41">
        <v>1964</v>
      </c>
      <c r="F219" s="41" t="s">
        <v>573</v>
      </c>
      <c r="G219" s="41" t="s">
        <v>413</v>
      </c>
      <c r="H219" s="41" t="s">
        <v>125</v>
      </c>
      <c r="I219" s="41"/>
      <c r="J219" s="41"/>
      <c r="K219" s="41"/>
      <c r="L219" s="41"/>
      <c r="M219" s="41" t="s">
        <v>659</v>
      </c>
      <c r="N219" s="41"/>
      <c r="O219" s="41"/>
      <c r="P219" s="41"/>
      <c r="Q219" s="41"/>
      <c r="R219" s="41" t="s">
        <v>105</v>
      </c>
      <c r="S219" s="41"/>
      <c r="T219" s="41"/>
      <c r="U219" s="41"/>
      <c r="V219" s="41"/>
      <c r="W219" s="41"/>
    </row>
    <row r="220" spans="1:23" s="47" customFormat="1" ht="15.75" customHeight="1">
      <c r="A220" s="40">
        <v>216</v>
      </c>
      <c r="B220" s="41">
        <v>3605241</v>
      </c>
      <c r="C220" s="41" t="s">
        <v>608</v>
      </c>
      <c r="D220" s="41" t="s">
        <v>609</v>
      </c>
      <c r="E220" s="41">
        <v>2001</v>
      </c>
      <c r="F220" s="41" t="s">
        <v>573</v>
      </c>
      <c r="G220" s="41" t="s">
        <v>413</v>
      </c>
      <c r="H220" s="41" t="s">
        <v>90</v>
      </c>
      <c r="I220" s="41"/>
      <c r="J220" s="41"/>
      <c r="K220" s="41"/>
      <c r="L220" s="41" t="s">
        <v>610</v>
      </c>
      <c r="M220" s="41"/>
      <c r="N220" s="41"/>
      <c r="O220" s="41"/>
      <c r="P220" s="41"/>
      <c r="Q220" s="41"/>
      <c r="R220" s="41"/>
      <c r="S220" s="41"/>
      <c r="T220" s="41"/>
      <c r="U220" s="41" t="s">
        <v>105</v>
      </c>
      <c r="V220" s="41"/>
      <c r="W220" s="41"/>
    </row>
    <row r="221" spans="1:23" s="47" customFormat="1" ht="15.75" customHeight="1">
      <c r="A221" s="40">
        <v>217</v>
      </c>
      <c r="B221" s="41">
        <v>3607612</v>
      </c>
      <c r="C221" s="41" t="s">
        <v>601</v>
      </c>
      <c r="D221" s="41" t="s">
        <v>285</v>
      </c>
      <c r="E221" s="41">
        <v>2003</v>
      </c>
      <c r="F221" s="41" t="s">
        <v>573</v>
      </c>
      <c r="G221" s="41" t="s">
        <v>413</v>
      </c>
      <c r="H221" s="41" t="s">
        <v>229</v>
      </c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 t="s">
        <v>105</v>
      </c>
      <c r="T221" s="41"/>
      <c r="U221" s="41"/>
      <c r="V221" s="41" t="s">
        <v>105</v>
      </c>
      <c r="W221" s="41"/>
    </row>
    <row r="222" spans="1:23" s="47" customFormat="1" ht="15.75" customHeight="1">
      <c r="A222" s="40">
        <v>218</v>
      </c>
      <c r="B222" s="41">
        <v>3605242</v>
      </c>
      <c r="C222" s="41" t="s">
        <v>638</v>
      </c>
      <c r="D222" s="41" t="s">
        <v>186</v>
      </c>
      <c r="E222" s="41">
        <v>1997</v>
      </c>
      <c r="F222" s="41" t="s">
        <v>573</v>
      </c>
      <c r="G222" s="41" t="s">
        <v>413</v>
      </c>
      <c r="H222" s="41" t="s">
        <v>141</v>
      </c>
      <c r="I222" s="41"/>
      <c r="J222" s="41"/>
      <c r="K222" s="41" t="s">
        <v>105</v>
      </c>
      <c r="L222" s="41"/>
      <c r="M222" s="41"/>
      <c r="N222" s="41"/>
      <c r="O222" s="41"/>
      <c r="P222" s="41"/>
      <c r="Q222" s="41"/>
      <c r="R222" s="41" t="s">
        <v>105</v>
      </c>
      <c r="S222" s="41"/>
      <c r="T222" s="41"/>
      <c r="U222" s="41"/>
      <c r="V222" s="41"/>
      <c r="W222" s="41"/>
    </row>
    <row r="223" spans="1:23" s="47" customFormat="1" ht="15.75" customHeight="1">
      <c r="A223" s="40">
        <v>219</v>
      </c>
      <c r="B223" s="41">
        <v>3605123</v>
      </c>
      <c r="C223" s="41" t="s">
        <v>660</v>
      </c>
      <c r="D223" s="41" t="s">
        <v>493</v>
      </c>
      <c r="E223" s="41">
        <v>1960</v>
      </c>
      <c r="F223" s="41" t="s">
        <v>573</v>
      </c>
      <c r="G223" s="41" t="s">
        <v>413</v>
      </c>
      <c r="H223" s="41" t="s">
        <v>104</v>
      </c>
      <c r="I223" s="41"/>
      <c r="J223" s="41"/>
      <c r="K223" s="41"/>
      <c r="L223" s="41"/>
      <c r="M223" s="41"/>
      <c r="N223" s="41"/>
      <c r="O223" s="41"/>
      <c r="P223" s="41"/>
      <c r="Q223" s="41"/>
      <c r="R223" s="41" t="s">
        <v>105</v>
      </c>
      <c r="S223" s="41"/>
      <c r="T223" s="41"/>
      <c r="U223" s="41"/>
      <c r="V223" s="41"/>
      <c r="W223" s="41"/>
    </row>
    <row r="224" spans="1:23" s="47" customFormat="1" ht="15.75" customHeight="1">
      <c r="A224" s="40">
        <v>220</v>
      </c>
      <c r="B224" s="41">
        <v>3605244</v>
      </c>
      <c r="C224" s="41" t="s">
        <v>605</v>
      </c>
      <c r="D224" s="41" t="s">
        <v>598</v>
      </c>
      <c r="E224" s="41">
        <v>2002</v>
      </c>
      <c r="F224" s="41" t="s">
        <v>573</v>
      </c>
      <c r="G224" s="41" t="s">
        <v>413</v>
      </c>
      <c r="H224" s="41" t="s">
        <v>111</v>
      </c>
      <c r="I224" s="41"/>
      <c r="J224" s="41"/>
      <c r="K224" s="41"/>
      <c r="L224" s="41"/>
      <c r="M224" s="41"/>
      <c r="N224" s="41"/>
      <c r="O224" s="41"/>
      <c r="P224" s="41"/>
      <c r="Q224" s="41"/>
      <c r="R224" s="41" t="s">
        <v>105</v>
      </c>
      <c r="S224" s="41"/>
      <c r="T224" s="41" t="s">
        <v>105</v>
      </c>
      <c r="U224" s="41"/>
      <c r="V224" s="41"/>
      <c r="W224" s="41"/>
    </row>
    <row r="225" spans="1:23" s="47" customFormat="1" ht="15.75" customHeight="1">
      <c r="A225" s="40">
        <v>221</v>
      </c>
      <c r="B225" s="41">
        <v>3605243</v>
      </c>
      <c r="C225" s="41" t="s">
        <v>605</v>
      </c>
      <c r="D225" s="41" t="s">
        <v>285</v>
      </c>
      <c r="E225" s="41">
        <v>2001</v>
      </c>
      <c r="F225" s="41" t="s">
        <v>573</v>
      </c>
      <c r="G225" s="41" t="s">
        <v>413</v>
      </c>
      <c r="H225" s="41" t="s">
        <v>90</v>
      </c>
      <c r="I225" s="41"/>
      <c r="J225" s="41"/>
      <c r="K225" s="41"/>
      <c r="L225" s="41" t="s">
        <v>611</v>
      </c>
      <c r="M225" s="41"/>
      <c r="N225" s="41"/>
      <c r="O225" s="41"/>
      <c r="P225" s="41"/>
      <c r="Q225" s="41"/>
      <c r="R225" s="41"/>
      <c r="S225" s="41"/>
      <c r="T225" s="41"/>
      <c r="U225" s="41" t="s">
        <v>105</v>
      </c>
      <c r="V225" s="41"/>
      <c r="W225" s="41"/>
    </row>
    <row r="226" spans="1:23" s="47" customFormat="1" ht="15.75" customHeight="1">
      <c r="A226" s="40">
        <v>222</v>
      </c>
      <c r="B226" s="41">
        <v>3605245</v>
      </c>
      <c r="C226" s="41" t="s">
        <v>612</v>
      </c>
      <c r="D226" s="41" t="s">
        <v>613</v>
      </c>
      <c r="E226" s="41">
        <v>2002</v>
      </c>
      <c r="F226" s="41" t="s">
        <v>573</v>
      </c>
      <c r="G226" s="41" t="s">
        <v>413</v>
      </c>
      <c r="H226" s="41" t="s">
        <v>90</v>
      </c>
      <c r="I226" s="41"/>
      <c r="J226" s="41"/>
      <c r="K226" s="41"/>
      <c r="L226" s="41" t="s">
        <v>614</v>
      </c>
      <c r="M226" s="41"/>
      <c r="N226" s="41"/>
      <c r="O226" s="41"/>
      <c r="P226" s="41"/>
      <c r="Q226" s="41"/>
      <c r="R226" s="41"/>
      <c r="S226" s="41"/>
      <c r="T226" s="41"/>
      <c r="U226" s="41" t="s">
        <v>105</v>
      </c>
      <c r="V226" s="41"/>
      <c r="W226" s="41"/>
    </row>
    <row r="227" spans="1:23" s="47" customFormat="1" ht="15.75" customHeight="1">
      <c r="A227" s="40">
        <v>223</v>
      </c>
      <c r="B227" s="41">
        <v>3605250</v>
      </c>
      <c r="C227" s="41" t="s">
        <v>630</v>
      </c>
      <c r="D227" s="41" t="s">
        <v>357</v>
      </c>
      <c r="E227" s="41">
        <v>1999</v>
      </c>
      <c r="F227" s="41" t="s">
        <v>573</v>
      </c>
      <c r="G227" s="41" t="s">
        <v>413</v>
      </c>
      <c r="H227" s="41" t="s">
        <v>94</v>
      </c>
      <c r="I227" s="41"/>
      <c r="J227" s="41"/>
      <c r="K227" s="41" t="s">
        <v>105</v>
      </c>
      <c r="L227" s="41"/>
      <c r="M227" s="41"/>
      <c r="N227" s="41"/>
      <c r="O227" s="41"/>
      <c r="P227" s="41"/>
      <c r="Q227" s="41"/>
      <c r="R227" s="41" t="s">
        <v>105</v>
      </c>
      <c r="S227" s="41"/>
      <c r="T227" s="41"/>
      <c r="U227" s="41"/>
      <c r="V227" s="41"/>
      <c r="W227" s="41"/>
    </row>
    <row r="228" spans="1:23" s="47" customFormat="1" ht="15.75" customHeight="1">
      <c r="A228" s="40">
        <v>224</v>
      </c>
      <c r="B228" s="41">
        <v>3605300</v>
      </c>
      <c r="C228" s="41" t="s">
        <v>630</v>
      </c>
      <c r="D228" s="41" t="s">
        <v>658</v>
      </c>
      <c r="E228" s="41">
        <v>1971</v>
      </c>
      <c r="F228" s="41" t="s">
        <v>573</v>
      </c>
      <c r="G228" s="41" t="s">
        <v>413</v>
      </c>
      <c r="H228" s="41" t="s">
        <v>172</v>
      </c>
      <c r="I228" s="41"/>
      <c r="J228" s="41"/>
      <c r="K228" s="41"/>
      <c r="L228" s="41"/>
      <c r="M228" s="41"/>
      <c r="N228" s="41"/>
      <c r="O228" s="41"/>
      <c r="P228" s="41"/>
      <c r="Q228" s="41"/>
      <c r="R228" s="41" t="s">
        <v>105</v>
      </c>
      <c r="S228" s="41"/>
      <c r="T228" s="41"/>
      <c r="U228" s="41"/>
      <c r="V228" s="41"/>
      <c r="W228" s="41"/>
    </row>
    <row r="229" spans="1:23" s="47" customFormat="1" ht="15.75" customHeight="1">
      <c r="A229" s="40">
        <v>225</v>
      </c>
      <c r="B229" s="41">
        <v>3605308</v>
      </c>
      <c r="C229" s="41" t="s">
        <v>588</v>
      </c>
      <c r="D229" s="41" t="s">
        <v>589</v>
      </c>
      <c r="E229" s="41">
        <v>2004</v>
      </c>
      <c r="F229" s="41" t="s">
        <v>573</v>
      </c>
      <c r="G229" s="41" t="s">
        <v>413</v>
      </c>
      <c r="H229" s="41" t="s">
        <v>130</v>
      </c>
      <c r="I229" s="41"/>
      <c r="J229" s="41" t="s">
        <v>105</v>
      </c>
      <c r="K229" s="41"/>
      <c r="L229" s="41"/>
      <c r="M229" s="41"/>
      <c r="N229" s="41"/>
      <c r="O229" s="41"/>
      <c r="P229" s="41"/>
      <c r="Q229" s="41"/>
      <c r="R229" s="41"/>
      <c r="S229" s="41" t="s">
        <v>105</v>
      </c>
      <c r="T229" s="41"/>
      <c r="U229" s="41"/>
      <c r="V229" s="41"/>
      <c r="W229" s="41"/>
    </row>
    <row r="230" spans="1:23" s="47" customFormat="1" ht="15.75" customHeight="1">
      <c r="A230" s="40">
        <v>226</v>
      </c>
      <c r="B230" s="41">
        <v>3608054</v>
      </c>
      <c r="C230" s="41" t="s">
        <v>577</v>
      </c>
      <c r="D230" s="41" t="s">
        <v>578</v>
      </c>
      <c r="E230" s="41">
        <v>2006</v>
      </c>
      <c r="F230" s="41" t="s">
        <v>573</v>
      </c>
      <c r="G230" s="41" t="s">
        <v>413</v>
      </c>
      <c r="H230" s="41" t="s">
        <v>108</v>
      </c>
      <c r="I230" s="41" t="s">
        <v>105</v>
      </c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 t="s">
        <v>105</v>
      </c>
      <c r="W230" s="41"/>
    </row>
    <row r="231" spans="1:23" s="47" customFormat="1" ht="15.75" customHeight="1">
      <c r="A231" s="40">
        <v>227</v>
      </c>
      <c r="B231" s="41">
        <v>3605252</v>
      </c>
      <c r="C231" s="41" t="s">
        <v>590</v>
      </c>
      <c r="D231" s="41" t="s">
        <v>591</v>
      </c>
      <c r="E231" s="41">
        <v>2004</v>
      </c>
      <c r="F231" s="41" t="s">
        <v>573</v>
      </c>
      <c r="G231" s="41" t="s">
        <v>413</v>
      </c>
      <c r="H231" s="41" t="s">
        <v>130</v>
      </c>
      <c r="I231" s="41"/>
      <c r="J231" s="41" t="s">
        <v>105</v>
      </c>
      <c r="K231" s="41"/>
      <c r="L231" s="41"/>
      <c r="M231" s="41"/>
      <c r="N231" s="41"/>
      <c r="O231" s="41"/>
      <c r="P231" s="41"/>
      <c r="Q231" s="41"/>
      <c r="R231" s="41"/>
      <c r="S231" s="41" t="s">
        <v>105</v>
      </c>
      <c r="T231" s="41"/>
      <c r="U231" s="41"/>
      <c r="V231" s="41"/>
      <c r="W231" s="41"/>
    </row>
    <row r="232" spans="1:23" s="47" customFormat="1" ht="15.75" customHeight="1">
      <c r="A232" s="40">
        <v>228</v>
      </c>
      <c r="B232" s="41">
        <v>3605253</v>
      </c>
      <c r="C232" s="41" t="s">
        <v>189</v>
      </c>
      <c r="D232" s="41" t="s">
        <v>643</v>
      </c>
      <c r="E232" s="41">
        <v>1960</v>
      </c>
      <c r="F232" s="41" t="s">
        <v>573</v>
      </c>
      <c r="G232" s="41" t="s">
        <v>413</v>
      </c>
      <c r="H232" s="41" t="s">
        <v>120</v>
      </c>
      <c r="I232" s="41"/>
      <c r="J232" s="41"/>
      <c r="K232" s="41"/>
      <c r="L232" s="41"/>
      <c r="M232" s="41"/>
      <c r="N232" s="41" t="s">
        <v>105</v>
      </c>
      <c r="O232" s="41"/>
      <c r="P232" s="41"/>
      <c r="Q232" s="41"/>
      <c r="R232" s="41"/>
      <c r="S232" s="41"/>
      <c r="T232" s="41"/>
      <c r="U232" s="41"/>
      <c r="V232" s="41" t="s">
        <v>105</v>
      </c>
      <c r="W232" s="41"/>
    </row>
    <row r="233" spans="1:23" s="47" customFormat="1" ht="15.75" customHeight="1">
      <c r="A233" s="40">
        <v>229</v>
      </c>
      <c r="B233" s="41">
        <v>3605255</v>
      </c>
      <c r="C233" s="41" t="s">
        <v>650</v>
      </c>
      <c r="D233" s="41" t="s">
        <v>651</v>
      </c>
      <c r="E233" s="41">
        <v>1990</v>
      </c>
      <c r="F233" s="41" t="s">
        <v>573</v>
      </c>
      <c r="G233" s="41" t="s">
        <v>413</v>
      </c>
      <c r="H233" s="41" t="s">
        <v>144</v>
      </c>
      <c r="I233" s="41"/>
      <c r="J233" s="41"/>
      <c r="K233" s="41"/>
      <c r="L233" s="41"/>
      <c r="M233" s="41" t="s">
        <v>652</v>
      </c>
      <c r="N233" s="41"/>
      <c r="O233" s="41"/>
      <c r="P233" s="41" t="s">
        <v>653</v>
      </c>
      <c r="Q233" s="41"/>
      <c r="R233" s="41"/>
      <c r="S233" s="41"/>
      <c r="T233" s="41"/>
      <c r="U233" s="41"/>
      <c r="V233" s="41"/>
      <c r="W233" s="41"/>
    </row>
    <row r="234" spans="1:23" s="47" customFormat="1" ht="15.75" customHeight="1">
      <c r="A234" s="40">
        <v>230</v>
      </c>
      <c r="B234" s="41">
        <v>3608024</v>
      </c>
      <c r="C234" s="41" t="s">
        <v>592</v>
      </c>
      <c r="D234" s="41" t="s">
        <v>593</v>
      </c>
      <c r="E234" s="41">
        <v>2004</v>
      </c>
      <c r="F234" s="41" t="s">
        <v>573</v>
      </c>
      <c r="G234" s="41" t="s">
        <v>413</v>
      </c>
      <c r="H234" s="41" t="s">
        <v>130</v>
      </c>
      <c r="I234" s="41"/>
      <c r="J234" s="41" t="s">
        <v>105</v>
      </c>
      <c r="K234" s="41"/>
      <c r="L234" s="41"/>
      <c r="M234" s="41"/>
      <c r="N234" s="41"/>
      <c r="O234" s="41"/>
      <c r="P234" s="41"/>
      <c r="Q234" s="41"/>
      <c r="R234" s="41"/>
      <c r="S234" s="41" t="s">
        <v>105</v>
      </c>
      <c r="T234" s="41"/>
      <c r="U234" s="41"/>
      <c r="V234" s="41"/>
      <c r="W234" s="41"/>
    </row>
    <row r="235" spans="1:23" s="47" customFormat="1" ht="15.75" customHeight="1">
      <c r="A235" s="40">
        <v>231</v>
      </c>
      <c r="B235" s="41">
        <v>3605257</v>
      </c>
      <c r="C235" s="41" t="s">
        <v>631</v>
      </c>
      <c r="D235" s="41" t="s">
        <v>249</v>
      </c>
      <c r="E235" s="41">
        <v>2000</v>
      </c>
      <c r="F235" s="41" t="s">
        <v>573</v>
      </c>
      <c r="G235" s="41" t="s">
        <v>413</v>
      </c>
      <c r="H235" s="41" t="s">
        <v>94</v>
      </c>
      <c r="I235" s="41"/>
      <c r="J235" s="41"/>
      <c r="K235" s="41"/>
      <c r="L235" s="41"/>
      <c r="M235" s="41"/>
      <c r="N235" s="41"/>
      <c r="O235" s="41"/>
      <c r="P235" s="41"/>
      <c r="Q235" s="41"/>
      <c r="R235" s="41" t="s">
        <v>105</v>
      </c>
      <c r="S235" s="41"/>
      <c r="T235" s="41"/>
      <c r="U235" s="41"/>
      <c r="V235" s="41"/>
      <c r="W235" s="41" t="s">
        <v>105</v>
      </c>
    </row>
    <row r="236" spans="1:23" s="47" customFormat="1" ht="15.75" customHeight="1">
      <c r="A236" s="40">
        <v>232</v>
      </c>
      <c r="B236" s="41">
        <v>3605258</v>
      </c>
      <c r="C236" s="41" t="s">
        <v>632</v>
      </c>
      <c r="D236" s="41" t="s">
        <v>136</v>
      </c>
      <c r="E236" s="41">
        <v>2000</v>
      </c>
      <c r="F236" s="41" t="s">
        <v>573</v>
      </c>
      <c r="G236" s="41" t="s">
        <v>413</v>
      </c>
      <c r="H236" s="41" t="s">
        <v>94</v>
      </c>
      <c r="I236" s="41"/>
      <c r="J236" s="41"/>
      <c r="K236" s="41" t="s">
        <v>105</v>
      </c>
      <c r="L236" s="41"/>
      <c r="M236" s="41"/>
      <c r="N236" s="41"/>
      <c r="O236" s="41"/>
      <c r="P236" s="41"/>
      <c r="Q236" s="41"/>
      <c r="R236" s="41" t="s">
        <v>105</v>
      </c>
      <c r="S236" s="41"/>
      <c r="T236" s="41"/>
      <c r="U236" s="41"/>
      <c r="V236" s="41"/>
      <c r="W236" s="41"/>
    </row>
    <row r="237" spans="1:23" s="47" customFormat="1" ht="15.75" customHeight="1">
      <c r="A237" s="40">
        <v>233</v>
      </c>
      <c r="B237" s="41">
        <v>3605259</v>
      </c>
      <c r="C237" s="41" t="s">
        <v>574</v>
      </c>
      <c r="D237" s="41" t="s">
        <v>575</v>
      </c>
      <c r="E237" s="41">
        <v>2006</v>
      </c>
      <c r="F237" s="41" t="s">
        <v>573</v>
      </c>
      <c r="G237" s="41" t="s">
        <v>413</v>
      </c>
      <c r="H237" s="41" t="s">
        <v>114</v>
      </c>
      <c r="I237" s="41" t="s">
        <v>105</v>
      </c>
      <c r="J237" s="41"/>
      <c r="K237" s="41"/>
      <c r="L237" s="41"/>
      <c r="M237" s="41"/>
      <c r="N237" s="41"/>
      <c r="O237" s="41"/>
      <c r="P237" s="41"/>
      <c r="Q237" s="41"/>
      <c r="R237" s="41" t="s">
        <v>105</v>
      </c>
      <c r="S237" s="41"/>
      <c r="T237" s="41"/>
      <c r="U237" s="41"/>
      <c r="V237" s="41"/>
      <c r="W237" s="41"/>
    </row>
    <row r="238" spans="1:23" s="47" customFormat="1" ht="15.75" customHeight="1">
      <c r="A238" s="40">
        <v>234</v>
      </c>
      <c r="B238" s="41">
        <v>3606773</v>
      </c>
      <c r="C238" s="41" t="s">
        <v>594</v>
      </c>
      <c r="D238" s="41" t="s">
        <v>186</v>
      </c>
      <c r="E238" s="41">
        <v>2003</v>
      </c>
      <c r="F238" s="41" t="s">
        <v>573</v>
      </c>
      <c r="G238" s="41" t="s">
        <v>413</v>
      </c>
      <c r="H238" s="41" t="s">
        <v>130</v>
      </c>
      <c r="I238" s="41"/>
      <c r="J238" s="41" t="s">
        <v>105</v>
      </c>
      <c r="K238" s="41"/>
      <c r="L238" s="41"/>
      <c r="M238" s="41"/>
      <c r="N238" s="41"/>
      <c r="O238" s="41" t="s">
        <v>595</v>
      </c>
      <c r="P238" s="41"/>
      <c r="Q238" s="41"/>
      <c r="R238" s="41"/>
      <c r="S238" s="41"/>
      <c r="T238" s="41"/>
      <c r="U238" s="41"/>
      <c r="V238" s="41"/>
      <c r="W238" s="41"/>
    </row>
    <row r="239" spans="1:23" s="47" customFormat="1" ht="15.75" customHeight="1">
      <c r="A239" s="40">
        <v>235</v>
      </c>
      <c r="B239" s="41">
        <v>3605261</v>
      </c>
      <c r="C239" s="41" t="s">
        <v>615</v>
      </c>
      <c r="D239" s="41" t="s">
        <v>616</v>
      </c>
      <c r="E239" s="41">
        <v>2002</v>
      </c>
      <c r="F239" s="41" t="s">
        <v>573</v>
      </c>
      <c r="G239" s="41" t="s">
        <v>413</v>
      </c>
      <c r="H239" s="41" t="s">
        <v>90</v>
      </c>
      <c r="I239" s="41"/>
      <c r="J239" s="41"/>
      <c r="K239" s="41"/>
      <c r="L239" s="41" t="s">
        <v>617</v>
      </c>
      <c r="M239" s="41"/>
      <c r="N239" s="41"/>
      <c r="O239" s="41"/>
      <c r="P239" s="41"/>
      <c r="Q239" s="41" t="s">
        <v>618</v>
      </c>
      <c r="R239" s="41"/>
      <c r="S239" s="41"/>
      <c r="T239" s="41"/>
      <c r="U239" s="41"/>
      <c r="V239" s="41"/>
      <c r="W239" s="41"/>
    </row>
    <row r="240" spans="1:23" s="47" customFormat="1" ht="15.75" customHeight="1">
      <c r="A240" s="40">
        <v>236</v>
      </c>
      <c r="B240" s="41">
        <v>3607613</v>
      </c>
      <c r="C240" s="41" t="s">
        <v>619</v>
      </c>
      <c r="D240" s="41" t="s">
        <v>620</v>
      </c>
      <c r="E240" s="41">
        <v>2001</v>
      </c>
      <c r="F240" s="41" t="s">
        <v>573</v>
      </c>
      <c r="G240" s="41" t="s">
        <v>413</v>
      </c>
      <c r="H240" s="41" t="s">
        <v>90</v>
      </c>
      <c r="I240" s="41"/>
      <c r="J240" s="41"/>
      <c r="K240" s="41"/>
      <c r="L240" s="41" t="s">
        <v>621</v>
      </c>
      <c r="M240" s="41"/>
      <c r="N240" s="41"/>
      <c r="O240" s="41"/>
      <c r="P240" s="41"/>
      <c r="Q240" s="41"/>
      <c r="R240" s="41"/>
      <c r="S240" s="41"/>
      <c r="T240" s="41"/>
      <c r="U240" s="41" t="s">
        <v>105</v>
      </c>
      <c r="V240" s="41"/>
      <c r="W240" s="41"/>
    </row>
    <row r="241" spans="1:23" s="47" customFormat="1" ht="15.75" customHeight="1">
      <c r="A241" s="40">
        <v>237</v>
      </c>
      <c r="B241" s="41">
        <v>3605310</v>
      </c>
      <c r="C241" s="41" t="s">
        <v>602</v>
      </c>
      <c r="D241" s="41" t="s">
        <v>107</v>
      </c>
      <c r="E241" s="41">
        <v>2003</v>
      </c>
      <c r="F241" s="41" t="s">
        <v>573</v>
      </c>
      <c r="G241" s="41" t="s">
        <v>413</v>
      </c>
      <c r="H241" s="41" t="s">
        <v>229</v>
      </c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 t="s">
        <v>105</v>
      </c>
      <c r="T241" s="41"/>
      <c r="U241" s="41"/>
      <c r="V241" s="41" t="s">
        <v>105</v>
      </c>
      <c r="W241" s="41"/>
    </row>
    <row r="242" spans="1:23" s="47" customFormat="1" ht="15.75" customHeight="1">
      <c r="A242" s="40">
        <v>238</v>
      </c>
      <c r="B242" s="41">
        <v>3608280</v>
      </c>
      <c r="C242" s="41" t="s">
        <v>625</v>
      </c>
      <c r="D242" s="41" t="s">
        <v>487</v>
      </c>
      <c r="E242" s="41">
        <v>2000</v>
      </c>
      <c r="F242" s="41" t="s">
        <v>573</v>
      </c>
      <c r="G242" s="41" t="s">
        <v>413</v>
      </c>
      <c r="H242" s="41" t="s">
        <v>367</v>
      </c>
      <c r="I242" s="41"/>
      <c r="J242" s="41"/>
      <c r="K242" s="41" t="s">
        <v>105</v>
      </c>
      <c r="L242" s="41"/>
      <c r="M242" s="41"/>
      <c r="N242" s="41"/>
      <c r="O242" s="41"/>
      <c r="P242" s="41"/>
      <c r="Q242" s="41"/>
      <c r="R242" s="41"/>
      <c r="S242" s="41"/>
      <c r="T242" s="41" t="s">
        <v>105</v>
      </c>
      <c r="U242" s="41"/>
      <c r="V242" s="41"/>
      <c r="W242" s="41"/>
    </row>
    <row r="243" spans="1:23" s="47" customFormat="1" ht="15.75" customHeight="1">
      <c r="A243" s="40">
        <v>239</v>
      </c>
      <c r="B243" s="41">
        <v>3605313</v>
      </c>
      <c r="C243" s="41" t="s">
        <v>606</v>
      </c>
      <c r="D243" s="41" t="s">
        <v>398</v>
      </c>
      <c r="E243" s="41">
        <v>2001</v>
      </c>
      <c r="F243" s="41" t="s">
        <v>573</v>
      </c>
      <c r="G243" s="41" t="s">
        <v>413</v>
      </c>
      <c r="H243" s="41" t="s">
        <v>111</v>
      </c>
      <c r="I243" s="41"/>
      <c r="J243" s="41"/>
      <c r="K243" s="41"/>
      <c r="L243" s="41" t="s">
        <v>607</v>
      </c>
      <c r="M243" s="41"/>
      <c r="N243" s="41"/>
      <c r="O243" s="41"/>
      <c r="P243" s="41"/>
      <c r="Q243" s="41"/>
      <c r="R243" s="41" t="s">
        <v>105</v>
      </c>
      <c r="S243" s="41"/>
      <c r="T243" s="41"/>
      <c r="U243" s="41"/>
      <c r="V243" s="41"/>
      <c r="W243" s="41"/>
    </row>
    <row r="244" spans="1:23" s="47" customFormat="1" ht="15.75" customHeight="1">
      <c r="A244" s="40">
        <v>240</v>
      </c>
      <c r="B244" s="41">
        <v>3608025</v>
      </c>
      <c r="C244" s="41" t="s">
        <v>644</v>
      </c>
      <c r="D244" s="41" t="s">
        <v>645</v>
      </c>
      <c r="E244" s="41">
        <v>1998</v>
      </c>
      <c r="F244" s="41" t="s">
        <v>573</v>
      </c>
      <c r="G244" s="41" t="s">
        <v>413</v>
      </c>
      <c r="H244" s="41" t="s">
        <v>137</v>
      </c>
      <c r="I244" s="41"/>
      <c r="J244" s="41"/>
      <c r="K244" s="41"/>
      <c r="L244" s="41"/>
      <c r="M244" s="41" t="s">
        <v>646</v>
      </c>
      <c r="N244" s="41"/>
      <c r="O244" s="41"/>
      <c r="P244" s="41"/>
      <c r="Q244" s="41"/>
      <c r="R244" s="41"/>
      <c r="S244" s="41"/>
      <c r="T244" s="41"/>
      <c r="U244" s="41"/>
      <c r="V244" s="41" t="s">
        <v>105</v>
      </c>
      <c r="W244" s="41"/>
    </row>
    <row r="245" spans="1:23" s="47" customFormat="1" ht="15.75" customHeight="1">
      <c r="A245" s="40">
        <v>241</v>
      </c>
      <c r="B245" s="41">
        <v>3605266</v>
      </c>
      <c r="C245" s="41" t="s">
        <v>644</v>
      </c>
      <c r="D245" s="41" t="s">
        <v>647</v>
      </c>
      <c r="E245" s="41">
        <v>1997</v>
      </c>
      <c r="F245" s="41" t="s">
        <v>573</v>
      </c>
      <c r="G245" s="41" t="s">
        <v>413</v>
      </c>
      <c r="H245" s="41" t="s">
        <v>137</v>
      </c>
      <c r="I245" s="41"/>
      <c r="J245" s="41"/>
      <c r="K245" s="41"/>
      <c r="L245" s="41"/>
      <c r="M245" s="41" t="s">
        <v>105</v>
      </c>
      <c r="N245" s="41"/>
      <c r="O245" s="41"/>
      <c r="P245" s="41"/>
      <c r="Q245" s="41"/>
      <c r="R245" s="41"/>
      <c r="S245" s="41"/>
      <c r="T245" s="41"/>
      <c r="U245" s="41"/>
      <c r="V245" s="41" t="s">
        <v>105</v>
      </c>
      <c r="W245" s="41"/>
    </row>
    <row r="246" spans="1:23" s="47" customFormat="1" ht="15.75" customHeight="1">
      <c r="A246" s="40">
        <v>242</v>
      </c>
      <c r="B246" s="41">
        <v>3605270</v>
      </c>
      <c r="C246" s="41" t="s">
        <v>633</v>
      </c>
      <c r="D246" s="41" t="s">
        <v>634</v>
      </c>
      <c r="E246" s="41">
        <v>1999</v>
      </c>
      <c r="F246" s="41" t="s">
        <v>573</v>
      </c>
      <c r="G246" s="41" t="s">
        <v>413</v>
      </c>
      <c r="H246" s="41" t="s">
        <v>94</v>
      </c>
      <c r="I246" s="41"/>
      <c r="J246" s="41"/>
      <c r="K246" s="41" t="s">
        <v>105</v>
      </c>
      <c r="L246" s="41"/>
      <c r="M246" s="41"/>
      <c r="N246" s="41" t="s">
        <v>105</v>
      </c>
      <c r="O246" s="41"/>
      <c r="P246" s="41"/>
      <c r="Q246" s="41"/>
      <c r="R246" s="41"/>
      <c r="S246" s="41"/>
      <c r="T246" s="41"/>
      <c r="U246" s="41"/>
      <c r="V246" s="41"/>
      <c r="W246" s="41"/>
    </row>
    <row r="247" spans="1:23" s="47" customFormat="1" ht="15.75" customHeight="1">
      <c r="A247" s="40">
        <v>243</v>
      </c>
      <c r="B247" s="41">
        <v>3607608</v>
      </c>
      <c r="C247" s="41" t="s">
        <v>596</v>
      </c>
      <c r="D247" s="41" t="s">
        <v>597</v>
      </c>
      <c r="E247" s="41">
        <v>2004</v>
      </c>
      <c r="F247" s="41" t="s">
        <v>573</v>
      </c>
      <c r="G247" s="41" t="s">
        <v>413</v>
      </c>
      <c r="H247" s="41" t="s">
        <v>130</v>
      </c>
      <c r="I247" s="41"/>
      <c r="J247" s="41" t="s">
        <v>105</v>
      </c>
      <c r="K247" s="41"/>
      <c r="L247" s="41"/>
      <c r="M247" s="41"/>
      <c r="N247" s="41"/>
      <c r="O247" s="41"/>
      <c r="P247" s="41"/>
      <c r="Q247" s="41"/>
      <c r="R247" s="41"/>
      <c r="S247" s="41" t="s">
        <v>105</v>
      </c>
      <c r="T247" s="41"/>
      <c r="U247" s="41"/>
      <c r="V247" s="41"/>
      <c r="W247" s="41"/>
    </row>
    <row r="248" spans="1:23" s="47" customFormat="1" ht="15.75" customHeight="1">
      <c r="A248" s="40">
        <v>244</v>
      </c>
      <c r="B248" s="41">
        <v>3608023</v>
      </c>
      <c r="C248" s="41" t="s">
        <v>622</v>
      </c>
      <c r="D248" s="41" t="s">
        <v>623</v>
      </c>
      <c r="E248" s="41">
        <v>2002</v>
      </c>
      <c r="F248" s="41" t="s">
        <v>573</v>
      </c>
      <c r="G248" s="41" t="s">
        <v>413</v>
      </c>
      <c r="H248" s="41" t="s">
        <v>90</v>
      </c>
      <c r="I248" s="41"/>
      <c r="J248" s="41"/>
      <c r="K248" s="41"/>
      <c r="L248" s="41" t="s">
        <v>105</v>
      </c>
      <c r="M248" s="41"/>
      <c r="N248" s="41"/>
      <c r="O248" s="41"/>
      <c r="P248" s="41"/>
      <c r="Q248" s="41"/>
      <c r="R248" s="41"/>
      <c r="S248" s="41"/>
      <c r="T248" s="41"/>
      <c r="U248" s="41" t="s">
        <v>105</v>
      </c>
      <c r="V248" s="41"/>
      <c r="W248" s="41"/>
    </row>
    <row r="249" spans="1:23" s="47" customFormat="1" ht="15.75" customHeight="1">
      <c r="A249" s="40">
        <v>245</v>
      </c>
      <c r="B249" s="41">
        <v>3608146</v>
      </c>
      <c r="C249" s="41" t="s">
        <v>654</v>
      </c>
      <c r="D249" s="41" t="s">
        <v>655</v>
      </c>
      <c r="E249" s="41">
        <v>1996</v>
      </c>
      <c r="F249" s="41" t="s">
        <v>573</v>
      </c>
      <c r="G249" s="41" t="s">
        <v>413</v>
      </c>
      <c r="H249" s="41" t="s">
        <v>144</v>
      </c>
      <c r="I249" s="41"/>
      <c r="J249" s="41"/>
      <c r="K249" s="41"/>
      <c r="L249" s="41"/>
      <c r="M249" s="41" t="s">
        <v>105</v>
      </c>
      <c r="N249" s="41"/>
      <c r="O249" s="41"/>
      <c r="P249" s="41"/>
      <c r="Q249" s="41"/>
      <c r="R249" s="41" t="s">
        <v>105</v>
      </c>
      <c r="S249" s="41"/>
      <c r="T249" s="41"/>
      <c r="U249" s="41"/>
      <c r="V249" s="41"/>
      <c r="W249" s="41"/>
    </row>
    <row r="250" spans="1:23" s="47" customFormat="1" ht="15.75" customHeight="1">
      <c r="A250" s="40">
        <v>246</v>
      </c>
      <c r="B250" s="41">
        <v>3605279</v>
      </c>
      <c r="C250" s="41" t="s">
        <v>579</v>
      </c>
      <c r="D250" s="41" t="s">
        <v>580</v>
      </c>
      <c r="E250" s="41">
        <v>2006</v>
      </c>
      <c r="F250" s="41" t="s">
        <v>573</v>
      </c>
      <c r="G250" s="41" t="s">
        <v>413</v>
      </c>
      <c r="H250" s="41" t="s">
        <v>108</v>
      </c>
      <c r="I250" s="41" t="s">
        <v>105</v>
      </c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 t="s">
        <v>105</v>
      </c>
      <c r="W250" s="41"/>
    </row>
    <row r="251" spans="1:23" s="47" customFormat="1" ht="15.75" customHeight="1">
      <c r="A251" s="40">
        <v>247</v>
      </c>
      <c r="B251" s="41">
        <v>3608055</v>
      </c>
      <c r="C251" s="41" t="s">
        <v>603</v>
      </c>
      <c r="D251" s="41" t="s">
        <v>604</v>
      </c>
      <c r="E251" s="41">
        <v>2004</v>
      </c>
      <c r="F251" s="41" t="s">
        <v>573</v>
      </c>
      <c r="G251" s="41" t="s">
        <v>413</v>
      </c>
      <c r="H251" s="41" t="s">
        <v>229</v>
      </c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 t="s">
        <v>105</v>
      </c>
      <c r="T251" s="41"/>
      <c r="U251" s="41"/>
      <c r="V251" s="41" t="s">
        <v>105</v>
      </c>
      <c r="W251" s="41"/>
    </row>
    <row r="252" spans="1:23" s="47" customFormat="1" ht="15.75" customHeight="1">
      <c r="A252" s="40">
        <v>248</v>
      </c>
      <c r="B252" s="41">
        <v>3605283</v>
      </c>
      <c r="C252" s="41" t="s">
        <v>576</v>
      </c>
      <c r="D252" s="41" t="s">
        <v>455</v>
      </c>
      <c r="E252" s="41">
        <v>2005</v>
      </c>
      <c r="F252" s="41" t="s">
        <v>573</v>
      </c>
      <c r="G252" s="41" t="s">
        <v>413</v>
      </c>
      <c r="H252" s="41" t="s">
        <v>114</v>
      </c>
      <c r="I252" s="41" t="s">
        <v>105</v>
      </c>
      <c r="J252" s="41"/>
      <c r="K252" s="41"/>
      <c r="L252" s="41"/>
      <c r="M252" s="41"/>
      <c r="N252" s="41"/>
      <c r="O252" s="41"/>
      <c r="P252" s="41"/>
      <c r="Q252" s="41"/>
      <c r="R252" s="41" t="s">
        <v>105</v>
      </c>
      <c r="S252" s="41"/>
      <c r="T252" s="41"/>
      <c r="U252" s="41"/>
      <c r="V252" s="41"/>
      <c r="W252" s="41"/>
    </row>
    <row r="253" spans="1:23" s="47" customFormat="1" ht="15.75" customHeight="1">
      <c r="A253" s="40">
        <v>249</v>
      </c>
      <c r="B253" s="41">
        <v>3605282</v>
      </c>
      <c r="C253" s="41" t="s">
        <v>576</v>
      </c>
      <c r="D253" s="41" t="s">
        <v>598</v>
      </c>
      <c r="E253" s="41">
        <v>2003</v>
      </c>
      <c r="F253" s="41" t="s">
        <v>573</v>
      </c>
      <c r="G253" s="41" t="s">
        <v>413</v>
      </c>
      <c r="H253" s="41" t="s">
        <v>130</v>
      </c>
      <c r="I253" s="41"/>
      <c r="J253" s="41" t="s">
        <v>105</v>
      </c>
      <c r="K253" s="41"/>
      <c r="L253" s="41"/>
      <c r="M253" s="41"/>
      <c r="N253" s="41"/>
      <c r="O253" s="41"/>
      <c r="P253" s="41"/>
      <c r="Q253" s="41"/>
      <c r="R253" s="41"/>
      <c r="S253" s="41" t="s">
        <v>105</v>
      </c>
      <c r="T253" s="41"/>
      <c r="U253" s="41"/>
      <c r="V253" s="41"/>
      <c r="W253" s="41"/>
    </row>
    <row r="254" spans="1:23" s="47" customFormat="1" ht="15.75" customHeight="1">
      <c r="A254" s="40">
        <v>250</v>
      </c>
      <c r="B254" s="41">
        <v>3605285</v>
      </c>
      <c r="C254" s="41" t="s">
        <v>656</v>
      </c>
      <c r="D254" s="41" t="s">
        <v>97</v>
      </c>
      <c r="E254" s="41">
        <v>1995</v>
      </c>
      <c r="F254" s="41" t="s">
        <v>573</v>
      </c>
      <c r="G254" s="41" t="s">
        <v>413</v>
      </c>
      <c r="H254" s="41" t="s">
        <v>144</v>
      </c>
      <c r="I254" s="41"/>
      <c r="J254" s="41"/>
      <c r="K254" s="41"/>
      <c r="L254" s="41"/>
      <c r="M254" s="41" t="s">
        <v>657</v>
      </c>
      <c r="N254" s="41"/>
      <c r="O254" s="41"/>
      <c r="P254" s="41"/>
      <c r="Q254" s="41"/>
      <c r="R254" s="41" t="s">
        <v>105</v>
      </c>
      <c r="S254" s="41"/>
      <c r="T254" s="41"/>
      <c r="U254" s="41"/>
      <c r="V254" s="41"/>
      <c r="W254" s="41"/>
    </row>
    <row r="255" spans="1:23" s="47" customFormat="1" ht="15.75" customHeight="1">
      <c r="A255" s="40">
        <v>251</v>
      </c>
      <c r="B255" s="41">
        <v>3605286</v>
      </c>
      <c r="C255" s="41" t="s">
        <v>661</v>
      </c>
      <c r="D255" s="41" t="s">
        <v>662</v>
      </c>
      <c r="E255" s="41">
        <v>1957</v>
      </c>
      <c r="F255" s="41" t="s">
        <v>573</v>
      </c>
      <c r="G255" s="41" t="s">
        <v>413</v>
      </c>
      <c r="H255" s="41" t="s">
        <v>104</v>
      </c>
      <c r="I255" s="41"/>
      <c r="J255" s="41"/>
      <c r="K255" s="41"/>
      <c r="L255" s="41"/>
      <c r="M255" s="41"/>
      <c r="N255" s="41"/>
      <c r="O255" s="41"/>
      <c r="P255" s="41" t="s">
        <v>663</v>
      </c>
      <c r="Q255" s="41"/>
      <c r="R255" s="41" t="s">
        <v>105</v>
      </c>
      <c r="S255" s="41"/>
      <c r="T255" s="41"/>
      <c r="U255" s="41"/>
      <c r="V255" s="41"/>
      <c r="W255" s="41"/>
    </row>
    <row r="256" spans="1:23" s="47" customFormat="1" ht="15.75" customHeight="1">
      <c r="A256" s="40">
        <v>252</v>
      </c>
      <c r="B256" s="41">
        <v>3605287</v>
      </c>
      <c r="C256" s="41" t="s">
        <v>648</v>
      </c>
      <c r="D256" s="41" t="s">
        <v>178</v>
      </c>
      <c r="E256" s="41">
        <v>1997</v>
      </c>
      <c r="F256" s="41" t="s">
        <v>573</v>
      </c>
      <c r="G256" s="41" t="s">
        <v>413</v>
      </c>
      <c r="H256" s="41" t="s">
        <v>137</v>
      </c>
      <c r="I256" s="41"/>
      <c r="J256" s="41"/>
      <c r="K256" s="41"/>
      <c r="L256" s="41"/>
      <c r="M256" s="41" t="s">
        <v>649</v>
      </c>
      <c r="N256" s="41"/>
      <c r="O256" s="41"/>
      <c r="P256" s="41"/>
      <c r="Q256" s="41"/>
      <c r="R256" s="41"/>
      <c r="S256" s="41"/>
      <c r="T256" s="41"/>
      <c r="U256" s="41"/>
      <c r="V256" s="41" t="s">
        <v>105</v>
      </c>
      <c r="W256" s="41"/>
    </row>
    <row r="257" spans="1:23" s="47" customFormat="1" ht="15.75" customHeight="1">
      <c r="A257" s="40">
        <v>253</v>
      </c>
      <c r="B257" s="41">
        <v>3608051</v>
      </c>
      <c r="C257" s="41" t="s">
        <v>639</v>
      </c>
      <c r="D257" s="41" t="s">
        <v>640</v>
      </c>
      <c r="E257" s="41">
        <v>1998</v>
      </c>
      <c r="F257" s="41" t="s">
        <v>573</v>
      </c>
      <c r="G257" s="41" t="s">
        <v>413</v>
      </c>
      <c r="H257" s="41" t="s">
        <v>141</v>
      </c>
      <c r="I257" s="41"/>
      <c r="J257" s="41"/>
      <c r="K257" s="41"/>
      <c r="L257" s="41"/>
      <c r="M257" s="41"/>
      <c r="N257" s="41"/>
      <c r="O257" s="41"/>
      <c r="P257" s="41"/>
      <c r="Q257" s="41"/>
      <c r="R257" s="41" t="s">
        <v>105</v>
      </c>
      <c r="S257" s="41"/>
      <c r="T257" s="41" t="s">
        <v>105</v>
      </c>
      <c r="U257" s="41"/>
      <c r="V257" s="41"/>
      <c r="W257" s="41"/>
    </row>
    <row r="258" spans="1:23" s="47" customFormat="1" ht="15.75" customHeight="1">
      <c r="A258" s="40">
        <v>254</v>
      </c>
      <c r="B258" s="41">
        <v>3605292</v>
      </c>
      <c r="C258" s="41" t="s">
        <v>635</v>
      </c>
      <c r="D258" s="41" t="s">
        <v>281</v>
      </c>
      <c r="E258" s="41">
        <v>1999</v>
      </c>
      <c r="F258" s="41" t="s">
        <v>573</v>
      </c>
      <c r="G258" s="41" t="s">
        <v>413</v>
      </c>
      <c r="H258" s="41" t="s">
        <v>94</v>
      </c>
      <c r="I258" s="41"/>
      <c r="J258" s="41"/>
      <c r="K258" s="41" t="s">
        <v>105</v>
      </c>
      <c r="L258" s="41"/>
      <c r="M258" s="41"/>
      <c r="N258" s="41"/>
      <c r="O258" s="41"/>
      <c r="P258" s="41"/>
      <c r="Q258" s="41"/>
      <c r="R258" s="41" t="s">
        <v>105</v>
      </c>
      <c r="S258" s="41"/>
      <c r="T258" s="41"/>
      <c r="U258" s="41"/>
      <c r="V258" s="41"/>
      <c r="W258" s="41"/>
    </row>
    <row r="259" spans="1:23" s="47" customFormat="1" ht="15.75" customHeight="1">
      <c r="A259" s="40">
        <v>255</v>
      </c>
      <c r="B259" s="41">
        <v>3605293</v>
      </c>
      <c r="C259" s="41" t="s">
        <v>641</v>
      </c>
      <c r="D259" s="41" t="s">
        <v>642</v>
      </c>
      <c r="E259" s="41">
        <v>1955</v>
      </c>
      <c r="F259" s="41" t="s">
        <v>573</v>
      </c>
      <c r="G259" s="41" t="s">
        <v>413</v>
      </c>
      <c r="H259" s="41" t="s">
        <v>120</v>
      </c>
      <c r="I259" s="41"/>
      <c r="J259" s="41"/>
      <c r="K259" s="41"/>
      <c r="L259" s="41"/>
      <c r="M259" s="41"/>
      <c r="N259" s="41" t="s">
        <v>105</v>
      </c>
      <c r="O259" s="41"/>
      <c r="P259" s="41"/>
      <c r="Q259" s="41"/>
      <c r="R259" s="41"/>
      <c r="S259" s="41"/>
      <c r="T259" s="41"/>
      <c r="U259" s="41"/>
      <c r="V259" s="41" t="s">
        <v>105</v>
      </c>
      <c r="W259" s="41"/>
    </row>
    <row r="260" spans="1:23" s="47" customFormat="1" ht="15.75" customHeight="1">
      <c r="A260" s="40">
        <v>256</v>
      </c>
      <c r="B260" s="41">
        <v>3605297</v>
      </c>
      <c r="C260" s="41" t="s">
        <v>636</v>
      </c>
      <c r="D260" s="41" t="s">
        <v>282</v>
      </c>
      <c r="E260" s="41">
        <v>1999</v>
      </c>
      <c r="F260" s="41" t="s">
        <v>573</v>
      </c>
      <c r="G260" s="41" t="s">
        <v>413</v>
      </c>
      <c r="H260" s="41" t="s">
        <v>94</v>
      </c>
      <c r="I260" s="41"/>
      <c r="J260" s="41"/>
      <c r="K260" s="41" t="s">
        <v>637</v>
      </c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 t="s">
        <v>105</v>
      </c>
    </row>
    <row r="261" spans="1:23" s="47" customFormat="1" ht="15.75" customHeight="1">
      <c r="A261" s="40">
        <v>257</v>
      </c>
      <c r="B261" s="41">
        <v>3608053</v>
      </c>
      <c r="C261" s="41" t="s">
        <v>599</v>
      </c>
      <c r="D261" s="41" t="s">
        <v>600</v>
      </c>
      <c r="E261" s="41">
        <v>2003</v>
      </c>
      <c r="F261" s="41" t="s">
        <v>573</v>
      </c>
      <c r="G261" s="41" t="s">
        <v>413</v>
      </c>
      <c r="H261" s="41" t="s">
        <v>130</v>
      </c>
      <c r="I261" s="41"/>
      <c r="J261" s="41" t="s">
        <v>105</v>
      </c>
      <c r="K261" s="41"/>
      <c r="L261" s="41"/>
      <c r="M261" s="41"/>
      <c r="N261" s="41"/>
      <c r="O261" s="41"/>
      <c r="P261" s="41"/>
      <c r="Q261" s="41"/>
      <c r="R261" s="41"/>
      <c r="S261" s="41" t="s">
        <v>105</v>
      </c>
      <c r="T261" s="41"/>
      <c r="U261" s="41"/>
      <c r="V261" s="41"/>
      <c r="W261" s="41"/>
    </row>
    <row r="262" spans="1:23" s="47" customFormat="1" ht="15.75" customHeight="1" thickBot="1">
      <c r="A262" s="40">
        <v>258</v>
      </c>
      <c r="B262" s="38">
        <v>3608017</v>
      </c>
      <c r="C262" s="38" t="s">
        <v>626</v>
      </c>
      <c r="D262" s="38" t="s">
        <v>627</v>
      </c>
      <c r="E262" s="38">
        <v>2000</v>
      </c>
      <c r="F262" s="38" t="s">
        <v>573</v>
      </c>
      <c r="G262" s="38" t="s">
        <v>413</v>
      </c>
      <c r="H262" s="38" t="s">
        <v>367</v>
      </c>
      <c r="I262" s="38"/>
      <c r="J262" s="38"/>
      <c r="K262" s="38" t="s">
        <v>105</v>
      </c>
      <c r="L262" s="38"/>
      <c r="M262" s="38"/>
      <c r="N262" s="38"/>
      <c r="O262" s="38"/>
      <c r="P262" s="38"/>
      <c r="Q262" s="38"/>
      <c r="R262" s="38" t="s">
        <v>105</v>
      </c>
      <c r="S262" s="38"/>
      <c r="T262" s="38"/>
      <c r="U262" s="38"/>
      <c r="V262" s="38"/>
      <c r="W262" s="38"/>
    </row>
    <row r="263" spans="1:23" s="47" customFormat="1" ht="15.75" customHeight="1">
      <c r="A263" s="40">
        <v>259</v>
      </c>
      <c r="B263" s="42">
        <v>3602561</v>
      </c>
      <c r="C263" s="42" t="s">
        <v>320</v>
      </c>
      <c r="D263" s="42" t="s">
        <v>321</v>
      </c>
      <c r="E263" s="42">
        <v>2002</v>
      </c>
      <c r="F263" s="42" t="s">
        <v>306</v>
      </c>
      <c r="G263" s="42" t="s">
        <v>413</v>
      </c>
      <c r="H263" s="42" t="s">
        <v>111</v>
      </c>
      <c r="I263" s="42"/>
      <c r="J263" s="42"/>
      <c r="K263" s="42"/>
      <c r="L263" s="42" t="s">
        <v>323</v>
      </c>
      <c r="M263" s="42"/>
      <c r="N263" s="42"/>
      <c r="O263" s="42"/>
      <c r="P263" s="42"/>
      <c r="Q263" s="42"/>
      <c r="R263" s="42" t="s">
        <v>105</v>
      </c>
      <c r="S263" s="42"/>
      <c r="T263" s="42"/>
      <c r="U263" s="42"/>
      <c r="V263" s="42"/>
      <c r="W263" s="42"/>
    </row>
    <row r="264" spans="1:23" s="47" customFormat="1" ht="15.75" customHeight="1">
      <c r="A264" s="40">
        <v>260</v>
      </c>
      <c r="B264" s="41">
        <v>3604672</v>
      </c>
      <c r="C264" s="41" t="s">
        <v>320</v>
      </c>
      <c r="D264" s="41" t="s">
        <v>321</v>
      </c>
      <c r="E264" s="41">
        <v>2002</v>
      </c>
      <c r="F264" s="41" t="s">
        <v>306</v>
      </c>
      <c r="G264" s="41" t="s">
        <v>413</v>
      </c>
      <c r="H264" s="41" t="s">
        <v>111</v>
      </c>
      <c r="I264" s="41"/>
      <c r="J264" s="41"/>
      <c r="K264" s="41"/>
      <c r="L264" s="41" t="s">
        <v>322</v>
      </c>
      <c r="M264" s="41"/>
      <c r="N264" s="41"/>
      <c r="O264" s="41"/>
      <c r="P264" s="41"/>
      <c r="Q264" s="41"/>
      <c r="R264" s="41"/>
      <c r="S264" s="41"/>
      <c r="T264" s="41" t="s">
        <v>105</v>
      </c>
      <c r="U264" s="41"/>
      <c r="V264" s="41"/>
      <c r="W264" s="41"/>
    </row>
    <row r="265" spans="1:23" s="47" customFormat="1" ht="15.75" customHeight="1">
      <c r="A265" s="40">
        <v>261</v>
      </c>
      <c r="B265" s="41">
        <v>3607556</v>
      </c>
      <c r="C265" s="41" t="s">
        <v>320</v>
      </c>
      <c r="D265" s="41" t="s">
        <v>143</v>
      </c>
      <c r="E265" s="41">
        <v>2001</v>
      </c>
      <c r="F265" s="41" t="s">
        <v>306</v>
      </c>
      <c r="G265" s="41" t="s">
        <v>413</v>
      </c>
      <c r="H265" s="41" t="s">
        <v>90</v>
      </c>
      <c r="I265" s="41"/>
      <c r="J265" s="41"/>
      <c r="K265" s="41"/>
      <c r="L265" s="41" t="s">
        <v>105</v>
      </c>
      <c r="M265" s="41"/>
      <c r="N265" s="41"/>
      <c r="O265" s="41"/>
      <c r="P265" s="41"/>
      <c r="Q265" s="41"/>
      <c r="R265" s="41"/>
      <c r="S265" s="41"/>
      <c r="T265" s="41"/>
      <c r="U265" s="41" t="s">
        <v>105</v>
      </c>
      <c r="V265" s="41"/>
      <c r="W265" s="41"/>
    </row>
    <row r="266" spans="1:23" s="47" customFormat="1" ht="15.75" customHeight="1">
      <c r="A266" s="40">
        <v>262</v>
      </c>
      <c r="B266" s="41">
        <v>3604022</v>
      </c>
      <c r="C266" s="41" t="s">
        <v>304</v>
      </c>
      <c r="D266" s="41" t="s">
        <v>305</v>
      </c>
      <c r="E266" s="41">
        <v>2003</v>
      </c>
      <c r="F266" s="41" t="s">
        <v>306</v>
      </c>
      <c r="G266" s="41" t="s">
        <v>413</v>
      </c>
      <c r="H266" s="41" t="s">
        <v>130</v>
      </c>
      <c r="I266" s="41"/>
      <c r="J266" s="41" t="s">
        <v>307</v>
      </c>
      <c r="K266" s="41"/>
      <c r="L266" s="41"/>
      <c r="M266" s="41"/>
      <c r="N266" s="41"/>
      <c r="O266" s="41"/>
      <c r="P266" s="41"/>
      <c r="Q266" s="41"/>
      <c r="R266" s="41"/>
      <c r="S266" s="41" t="s">
        <v>105</v>
      </c>
      <c r="T266" s="41"/>
      <c r="U266" s="41"/>
      <c r="V266" s="41"/>
      <c r="W266" s="41"/>
    </row>
    <row r="267" spans="1:23" s="47" customFormat="1" ht="15.75" customHeight="1">
      <c r="A267" s="40">
        <v>263</v>
      </c>
      <c r="B267" s="41">
        <v>3602563</v>
      </c>
      <c r="C267" s="41" t="s">
        <v>308</v>
      </c>
      <c r="D267" s="41" t="s">
        <v>309</v>
      </c>
      <c r="E267" s="41">
        <v>2003</v>
      </c>
      <c r="F267" s="41" t="s">
        <v>306</v>
      </c>
      <c r="G267" s="41" t="s">
        <v>413</v>
      </c>
      <c r="H267" s="41" t="s">
        <v>130</v>
      </c>
      <c r="I267" s="41"/>
      <c r="J267" s="41"/>
      <c r="K267" s="41"/>
      <c r="L267" s="41"/>
      <c r="M267" s="41"/>
      <c r="N267" s="41"/>
      <c r="O267" s="41" t="s">
        <v>105</v>
      </c>
      <c r="P267" s="41"/>
      <c r="Q267" s="41"/>
      <c r="R267" s="41"/>
      <c r="S267" s="41" t="s">
        <v>105</v>
      </c>
      <c r="T267" s="41"/>
      <c r="U267" s="41"/>
      <c r="V267" s="41"/>
      <c r="W267" s="41"/>
    </row>
    <row r="268" spans="1:23" s="47" customFormat="1" ht="15.75" customHeight="1">
      <c r="A268" s="40">
        <v>264</v>
      </c>
      <c r="B268" s="41">
        <v>3602565</v>
      </c>
      <c r="C268" s="41" t="s">
        <v>314</v>
      </c>
      <c r="D268" s="41" t="s">
        <v>315</v>
      </c>
      <c r="E268" s="41">
        <v>2003</v>
      </c>
      <c r="F268" s="41" t="s">
        <v>306</v>
      </c>
      <c r="G268" s="41" t="s">
        <v>413</v>
      </c>
      <c r="H268" s="41" t="s">
        <v>229</v>
      </c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 t="s">
        <v>105</v>
      </c>
      <c r="T268" s="41"/>
      <c r="U268" s="41"/>
      <c r="V268" s="41" t="s">
        <v>105</v>
      </c>
      <c r="W268" s="41"/>
    </row>
    <row r="269" spans="1:23" s="47" customFormat="1" ht="15.75" customHeight="1">
      <c r="A269" s="40">
        <v>265</v>
      </c>
      <c r="B269" s="41">
        <v>3604676</v>
      </c>
      <c r="C269" s="41" t="s">
        <v>316</v>
      </c>
      <c r="D269" s="41" t="s">
        <v>97</v>
      </c>
      <c r="E269" s="41">
        <v>2003</v>
      </c>
      <c r="F269" s="41" t="s">
        <v>306</v>
      </c>
      <c r="G269" s="41" t="s">
        <v>413</v>
      </c>
      <c r="H269" s="41" t="s">
        <v>229</v>
      </c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 t="s">
        <v>105</v>
      </c>
      <c r="T269" s="41"/>
      <c r="U269" s="41"/>
      <c r="V269" s="41" t="s">
        <v>105</v>
      </c>
      <c r="W269" s="41"/>
    </row>
    <row r="270" spans="1:23" s="47" customFormat="1" ht="15.75" customHeight="1">
      <c r="A270" s="40">
        <v>266</v>
      </c>
      <c r="B270" s="41">
        <v>3604675</v>
      </c>
      <c r="C270" s="41" t="s">
        <v>316</v>
      </c>
      <c r="D270" s="41" t="s">
        <v>232</v>
      </c>
      <c r="E270" s="41">
        <v>1999</v>
      </c>
      <c r="F270" s="41" t="s">
        <v>306</v>
      </c>
      <c r="G270" s="41" t="s">
        <v>413</v>
      </c>
      <c r="H270" s="41" t="s">
        <v>94</v>
      </c>
      <c r="I270" s="41"/>
      <c r="J270" s="41"/>
      <c r="K270" s="41" t="s">
        <v>326</v>
      </c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 t="s">
        <v>105</v>
      </c>
    </row>
    <row r="271" spans="1:23" s="47" customFormat="1" ht="15.75" customHeight="1">
      <c r="A271" s="40">
        <v>267</v>
      </c>
      <c r="B271" s="41">
        <v>3603059</v>
      </c>
      <c r="C271" s="41" t="s">
        <v>317</v>
      </c>
      <c r="D271" s="41" t="s">
        <v>97</v>
      </c>
      <c r="E271" s="41">
        <v>2003</v>
      </c>
      <c r="F271" s="41" t="s">
        <v>306</v>
      </c>
      <c r="G271" s="41" t="s">
        <v>413</v>
      </c>
      <c r="H271" s="41" t="s">
        <v>229</v>
      </c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 t="s">
        <v>105</v>
      </c>
      <c r="T271" s="41"/>
      <c r="U271" s="41"/>
      <c r="V271" s="41" t="s">
        <v>105</v>
      </c>
      <c r="W271" s="41"/>
    </row>
    <row r="272" spans="1:23" s="47" customFormat="1" ht="15.75" customHeight="1">
      <c r="A272" s="40">
        <v>268</v>
      </c>
      <c r="B272" s="41">
        <v>3602577</v>
      </c>
      <c r="C272" s="41" t="s">
        <v>318</v>
      </c>
      <c r="D272" s="41" t="s">
        <v>319</v>
      </c>
      <c r="E272" s="41">
        <v>2003</v>
      </c>
      <c r="F272" s="41" t="s">
        <v>306</v>
      </c>
      <c r="G272" s="41" t="s">
        <v>413</v>
      </c>
      <c r="H272" s="41" t="s">
        <v>229</v>
      </c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 t="s">
        <v>105</v>
      </c>
      <c r="T272" s="41"/>
      <c r="U272" s="41"/>
      <c r="V272" s="41" t="s">
        <v>105</v>
      </c>
      <c r="W272" s="41"/>
    </row>
    <row r="273" spans="1:24" s="47" customFormat="1" ht="15.75" customHeight="1">
      <c r="A273" s="40">
        <v>269</v>
      </c>
      <c r="B273" s="41">
        <v>3604679</v>
      </c>
      <c r="C273" s="41" t="s">
        <v>310</v>
      </c>
      <c r="D273" s="41" t="s">
        <v>311</v>
      </c>
      <c r="E273" s="41">
        <v>2003</v>
      </c>
      <c r="F273" s="41" t="s">
        <v>306</v>
      </c>
      <c r="G273" s="41" t="s">
        <v>413</v>
      </c>
      <c r="H273" s="41" t="s">
        <v>130</v>
      </c>
      <c r="I273" s="41"/>
      <c r="J273" s="41" t="s">
        <v>115</v>
      </c>
      <c r="K273" s="41"/>
      <c r="L273" s="41"/>
      <c r="M273" s="41"/>
      <c r="N273" s="41"/>
      <c r="O273" s="41"/>
      <c r="P273" s="41"/>
      <c r="Q273" s="41"/>
      <c r="R273" s="41"/>
      <c r="S273" s="41" t="s">
        <v>105</v>
      </c>
      <c r="T273" s="41"/>
      <c r="U273" s="41"/>
      <c r="V273" s="41"/>
      <c r="W273" s="41"/>
    </row>
    <row r="274" spans="1:24" s="47" customFormat="1" ht="15.75" customHeight="1">
      <c r="A274" s="40">
        <v>270</v>
      </c>
      <c r="B274" s="41">
        <v>3604680</v>
      </c>
      <c r="C274" s="41" t="s">
        <v>310</v>
      </c>
      <c r="D274" s="41" t="s">
        <v>327</v>
      </c>
      <c r="E274" s="41">
        <v>1998</v>
      </c>
      <c r="F274" s="41" t="s">
        <v>306</v>
      </c>
      <c r="G274" s="41" t="s">
        <v>413</v>
      </c>
      <c r="H274" s="41" t="s">
        <v>137</v>
      </c>
      <c r="I274" s="41"/>
      <c r="J274" s="41"/>
      <c r="K274" s="41"/>
      <c r="L274" s="41"/>
      <c r="M274" s="41" t="s">
        <v>328</v>
      </c>
      <c r="N274" s="41"/>
      <c r="O274" s="41"/>
      <c r="P274" s="41"/>
      <c r="Q274" s="41"/>
      <c r="R274" s="41"/>
      <c r="S274" s="41"/>
      <c r="T274" s="41"/>
      <c r="U274" s="41"/>
      <c r="V274" s="41" t="s">
        <v>105</v>
      </c>
      <c r="W274" s="41"/>
    </row>
    <row r="275" spans="1:24" s="47" customFormat="1" ht="15.75" customHeight="1">
      <c r="A275" s="40">
        <v>271</v>
      </c>
      <c r="B275" s="41">
        <v>36040682</v>
      </c>
      <c r="C275" s="41" t="s">
        <v>329</v>
      </c>
      <c r="D275" s="41" t="s">
        <v>143</v>
      </c>
      <c r="E275" s="41">
        <v>1997</v>
      </c>
      <c r="F275" s="41" t="s">
        <v>306</v>
      </c>
      <c r="G275" s="41" t="s">
        <v>413</v>
      </c>
      <c r="H275" s="41" t="s">
        <v>137</v>
      </c>
      <c r="I275" s="41"/>
      <c r="J275" s="41"/>
      <c r="K275" s="41"/>
      <c r="L275" s="41"/>
      <c r="M275" s="41" t="s">
        <v>330</v>
      </c>
      <c r="N275" s="41"/>
      <c r="O275" s="41"/>
      <c r="P275" s="41"/>
      <c r="Q275" s="41"/>
      <c r="R275" s="41"/>
      <c r="S275" s="41"/>
      <c r="T275" s="41"/>
      <c r="U275" s="41"/>
      <c r="V275" s="41" t="s">
        <v>105</v>
      </c>
      <c r="W275" s="41"/>
    </row>
    <row r="276" spans="1:24" s="47" customFormat="1" ht="15.75" customHeight="1">
      <c r="A276" s="40">
        <v>272</v>
      </c>
      <c r="B276" s="41">
        <v>3602572</v>
      </c>
      <c r="C276" s="41" t="s">
        <v>324</v>
      </c>
      <c r="D276" s="41" t="s">
        <v>325</v>
      </c>
      <c r="E276" s="41">
        <v>2001</v>
      </c>
      <c r="F276" s="41" t="s">
        <v>306</v>
      </c>
      <c r="G276" s="41" t="s">
        <v>413</v>
      </c>
      <c r="H276" s="41" t="s">
        <v>111</v>
      </c>
      <c r="I276" s="41"/>
      <c r="J276" s="41"/>
      <c r="K276" s="41"/>
      <c r="L276" s="41"/>
      <c r="M276" s="41"/>
      <c r="N276" s="41"/>
      <c r="O276" s="41"/>
      <c r="P276" s="41"/>
      <c r="Q276" s="41"/>
      <c r="R276" s="41" t="s">
        <v>105</v>
      </c>
      <c r="S276" s="41"/>
      <c r="T276" s="41" t="s">
        <v>105</v>
      </c>
      <c r="U276" s="41"/>
      <c r="V276" s="41"/>
      <c r="W276" s="41"/>
    </row>
    <row r="277" spans="1:24" s="47" customFormat="1" ht="15.75" customHeight="1" thickBot="1">
      <c r="A277" s="40">
        <v>273</v>
      </c>
      <c r="B277" s="43">
        <v>3603053</v>
      </c>
      <c r="C277" s="43" t="s">
        <v>312</v>
      </c>
      <c r="D277" s="43" t="s">
        <v>313</v>
      </c>
      <c r="E277" s="43">
        <v>2003</v>
      </c>
      <c r="F277" s="43" t="s">
        <v>306</v>
      </c>
      <c r="G277" s="43" t="s">
        <v>413</v>
      </c>
      <c r="H277" s="43" t="s">
        <v>130</v>
      </c>
      <c r="I277" s="43"/>
      <c r="J277" s="43"/>
      <c r="K277" s="43"/>
      <c r="L277" s="43"/>
      <c r="M277" s="43"/>
      <c r="N277" s="43"/>
      <c r="O277" s="43" t="s">
        <v>105</v>
      </c>
      <c r="P277" s="43"/>
      <c r="Q277" s="43"/>
      <c r="R277" s="43"/>
      <c r="S277" s="43" t="s">
        <v>105</v>
      </c>
      <c r="T277" s="43"/>
      <c r="U277" s="43"/>
      <c r="V277" s="43"/>
      <c r="W277" s="43"/>
    </row>
    <row r="278" spans="1:24" s="47" customFormat="1" ht="15" customHeight="1">
      <c r="A278" s="40">
        <v>274</v>
      </c>
      <c r="B278" s="48">
        <v>3201459</v>
      </c>
      <c r="C278" s="48" t="s">
        <v>1096</v>
      </c>
      <c r="D278" s="48" t="s">
        <v>768</v>
      </c>
      <c r="E278" s="48">
        <v>1998</v>
      </c>
      <c r="F278" s="48" t="s">
        <v>1097</v>
      </c>
      <c r="G278" s="48" t="s">
        <v>103</v>
      </c>
      <c r="H278" s="49" t="s">
        <v>141</v>
      </c>
      <c r="I278" s="50"/>
      <c r="J278" s="50"/>
      <c r="K278" s="50" t="s">
        <v>908</v>
      </c>
      <c r="L278" s="48"/>
      <c r="M278" s="50"/>
      <c r="N278" s="50"/>
      <c r="O278" s="50"/>
      <c r="P278" s="50"/>
      <c r="Q278" s="50"/>
      <c r="R278" s="50" t="s">
        <v>156</v>
      </c>
      <c r="S278" s="48"/>
      <c r="T278" s="51"/>
      <c r="U278" s="52"/>
      <c r="V278" s="52"/>
      <c r="W278" s="50"/>
      <c r="X278" s="53"/>
    </row>
    <row r="279" spans="1:24" s="47" customFormat="1" ht="15" customHeight="1">
      <c r="A279" s="40">
        <v>275</v>
      </c>
      <c r="B279" s="20">
        <v>3201566</v>
      </c>
      <c r="C279" s="20" t="s">
        <v>1098</v>
      </c>
      <c r="D279" s="20" t="s">
        <v>1099</v>
      </c>
      <c r="E279" s="20">
        <v>2005</v>
      </c>
      <c r="F279" s="20" t="s">
        <v>1097</v>
      </c>
      <c r="G279" s="20" t="s">
        <v>103</v>
      </c>
      <c r="H279" s="54" t="s">
        <v>108</v>
      </c>
      <c r="I279" s="35" t="s">
        <v>233</v>
      </c>
      <c r="J279" s="35"/>
      <c r="K279" s="20"/>
      <c r="L279" s="35"/>
      <c r="M279" s="35"/>
      <c r="N279" s="35"/>
      <c r="O279" s="35"/>
      <c r="P279" s="35"/>
      <c r="Q279" s="35"/>
      <c r="R279" s="35"/>
      <c r="S279" s="55"/>
      <c r="T279" s="56"/>
      <c r="U279" s="57"/>
      <c r="V279" s="57" t="s">
        <v>156</v>
      </c>
      <c r="W279" s="35"/>
      <c r="X279" s="53"/>
    </row>
    <row r="280" spans="1:24" s="47" customFormat="1" ht="15" customHeight="1">
      <c r="A280" s="40">
        <v>276</v>
      </c>
      <c r="B280" s="20">
        <v>3201343</v>
      </c>
      <c r="C280" s="20" t="s">
        <v>1100</v>
      </c>
      <c r="D280" s="20" t="s">
        <v>136</v>
      </c>
      <c r="E280" s="20">
        <v>2006</v>
      </c>
      <c r="F280" s="20" t="s">
        <v>1097</v>
      </c>
      <c r="G280" s="20" t="s">
        <v>103</v>
      </c>
      <c r="H280" s="54" t="s">
        <v>108</v>
      </c>
      <c r="I280" s="35" t="s">
        <v>1101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57"/>
      <c r="U280" s="57"/>
      <c r="V280" s="57" t="s">
        <v>156</v>
      </c>
      <c r="W280" s="35"/>
      <c r="X280" s="53"/>
    </row>
    <row r="281" spans="1:24" s="47" customFormat="1" ht="15" customHeight="1">
      <c r="A281" s="40">
        <v>277</v>
      </c>
      <c r="B281" s="20">
        <v>3201738</v>
      </c>
      <c r="C281" s="20" t="s">
        <v>1102</v>
      </c>
      <c r="D281" s="20" t="s">
        <v>170</v>
      </c>
      <c r="E281" s="20">
        <v>2004</v>
      </c>
      <c r="F281" s="20" t="s">
        <v>1097</v>
      </c>
      <c r="G281" s="20" t="s">
        <v>103</v>
      </c>
      <c r="H281" s="54" t="s">
        <v>229</v>
      </c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 t="s">
        <v>156</v>
      </c>
      <c r="T281" s="57"/>
      <c r="U281" s="57"/>
      <c r="V281" s="57" t="s">
        <v>156</v>
      </c>
      <c r="W281" s="35"/>
      <c r="X281" s="53"/>
    </row>
    <row r="282" spans="1:24" s="47" customFormat="1" ht="15" customHeight="1">
      <c r="A282" s="40">
        <v>278</v>
      </c>
      <c r="B282" s="20">
        <v>3201336</v>
      </c>
      <c r="C282" s="20" t="s">
        <v>1103</v>
      </c>
      <c r="D282" s="20" t="s">
        <v>133</v>
      </c>
      <c r="E282" s="20">
        <v>2004</v>
      </c>
      <c r="F282" s="20" t="s">
        <v>1097</v>
      </c>
      <c r="G282" s="20" t="s">
        <v>103</v>
      </c>
      <c r="H282" s="54" t="s">
        <v>229</v>
      </c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 t="s">
        <v>156</v>
      </c>
      <c r="T282" s="57"/>
      <c r="U282" s="57"/>
      <c r="V282" s="57" t="s">
        <v>156</v>
      </c>
      <c r="W282" s="35"/>
      <c r="X282" s="53"/>
    </row>
    <row r="283" spans="1:24" s="47" customFormat="1" ht="15" customHeight="1">
      <c r="A283" s="40">
        <v>279</v>
      </c>
      <c r="B283" s="20">
        <v>3201317</v>
      </c>
      <c r="C283" s="20" t="s">
        <v>1104</v>
      </c>
      <c r="D283" s="20" t="s">
        <v>1105</v>
      </c>
      <c r="E283" s="20">
        <v>2004</v>
      </c>
      <c r="F283" s="20" t="s">
        <v>1097</v>
      </c>
      <c r="G283" s="20" t="s">
        <v>103</v>
      </c>
      <c r="H283" s="54" t="s">
        <v>229</v>
      </c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 t="s">
        <v>156</v>
      </c>
      <c r="T283" s="57"/>
      <c r="U283" s="57"/>
      <c r="V283" s="57" t="s">
        <v>156</v>
      </c>
      <c r="W283" s="35"/>
      <c r="X283" s="53"/>
    </row>
    <row r="284" spans="1:24" s="47" customFormat="1" ht="15" customHeight="1">
      <c r="A284" s="40">
        <v>280</v>
      </c>
      <c r="B284" s="20">
        <v>3201308</v>
      </c>
      <c r="C284" s="20" t="s">
        <v>1106</v>
      </c>
      <c r="D284" s="20" t="s">
        <v>170</v>
      </c>
      <c r="E284" s="20">
        <v>2004</v>
      </c>
      <c r="F284" s="20" t="s">
        <v>1097</v>
      </c>
      <c r="G284" s="20" t="s">
        <v>103</v>
      </c>
      <c r="H284" s="54" t="s">
        <v>229</v>
      </c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 t="s">
        <v>156</v>
      </c>
      <c r="T284" s="57"/>
      <c r="U284" s="57"/>
      <c r="V284" s="57" t="s">
        <v>156</v>
      </c>
      <c r="W284" s="35"/>
      <c r="X284" s="53"/>
    </row>
    <row r="285" spans="1:24" s="47" customFormat="1" ht="15" customHeight="1">
      <c r="A285" s="40">
        <v>281</v>
      </c>
      <c r="B285" s="20">
        <v>3201461</v>
      </c>
      <c r="C285" s="20" t="s">
        <v>1107</v>
      </c>
      <c r="D285" s="20" t="s">
        <v>471</v>
      </c>
      <c r="E285" s="20">
        <v>1998</v>
      </c>
      <c r="F285" s="20" t="s">
        <v>1097</v>
      </c>
      <c r="G285" s="20" t="s">
        <v>103</v>
      </c>
      <c r="H285" s="54" t="s">
        <v>137</v>
      </c>
      <c r="I285" s="35"/>
      <c r="J285" s="35"/>
      <c r="K285" s="35"/>
      <c r="L285" s="35"/>
      <c r="M285" s="35" t="s">
        <v>1108</v>
      </c>
      <c r="N285" s="35"/>
      <c r="O285" s="35"/>
      <c r="P285" s="35"/>
      <c r="Q285" s="35"/>
      <c r="R285" s="35"/>
      <c r="S285" s="35"/>
      <c r="T285" s="57"/>
      <c r="U285" s="57"/>
      <c r="V285" s="57"/>
      <c r="W285" s="35"/>
      <c r="X285" s="53"/>
    </row>
    <row r="286" spans="1:24" s="47" customFormat="1" ht="15" customHeight="1">
      <c r="A286" s="40">
        <v>282</v>
      </c>
      <c r="B286" s="20">
        <v>3201304</v>
      </c>
      <c r="C286" s="20" t="s">
        <v>1109</v>
      </c>
      <c r="D286" s="20" t="s">
        <v>405</v>
      </c>
      <c r="E286" s="20">
        <v>1998</v>
      </c>
      <c r="F286" s="20" t="s">
        <v>1097</v>
      </c>
      <c r="G286" s="20" t="s">
        <v>103</v>
      </c>
      <c r="H286" s="54" t="s">
        <v>137</v>
      </c>
      <c r="I286" s="35"/>
      <c r="J286" s="35"/>
      <c r="K286" s="35"/>
      <c r="L286" s="35"/>
      <c r="M286" s="35" t="s">
        <v>1110</v>
      </c>
      <c r="N286" s="35"/>
      <c r="O286" s="35"/>
      <c r="P286" s="35"/>
      <c r="Q286" s="35"/>
      <c r="R286" s="35"/>
      <c r="S286" s="35"/>
      <c r="T286" s="57"/>
      <c r="U286" s="57"/>
      <c r="V286" s="57" t="s">
        <v>156</v>
      </c>
      <c r="W286" s="35"/>
      <c r="X286" s="53"/>
    </row>
    <row r="287" spans="1:24" s="47" customFormat="1" ht="15" customHeight="1">
      <c r="A287" s="40">
        <v>283</v>
      </c>
      <c r="B287" s="20">
        <v>3201460</v>
      </c>
      <c r="C287" s="20" t="s">
        <v>1111</v>
      </c>
      <c r="D287" s="20" t="s">
        <v>778</v>
      </c>
      <c r="E287" s="20">
        <v>1992</v>
      </c>
      <c r="F287" s="20" t="s">
        <v>1097</v>
      </c>
      <c r="G287" s="20" t="s">
        <v>103</v>
      </c>
      <c r="H287" s="54" t="s">
        <v>144</v>
      </c>
      <c r="I287" s="35"/>
      <c r="J287" s="35"/>
      <c r="K287" s="35"/>
      <c r="L287" s="35"/>
      <c r="M287" s="35" t="s">
        <v>1112</v>
      </c>
      <c r="N287" s="35"/>
      <c r="O287" s="35"/>
      <c r="P287" s="35"/>
      <c r="Q287" s="35"/>
      <c r="R287" s="35"/>
      <c r="S287" s="35"/>
      <c r="T287" s="57"/>
      <c r="U287" s="57"/>
      <c r="V287" s="57" t="s">
        <v>156</v>
      </c>
      <c r="W287" s="35"/>
      <c r="X287" s="53"/>
    </row>
    <row r="288" spans="1:24" s="47" customFormat="1" ht="15" customHeight="1">
      <c r="A288" s="40">
        <v>284</v>
      </c>
      <c r="B288" s="20">
        <v>3201045</v>
      </c>
      <c r="C288" s="20" t="s">
        <v>1113</v>
      </c>
      <c r="D288" s="20" t="s">
        <v>658</v>
      </c>
      <c r="E288" s="20">
        <v>1981</v>
      </c>
      <c r="F288" s="20" t="s">
        <v>1097</v>
      </c>
      <c r="G288" s="20" t="s">
        <v>103</v>
      </c>
      <c r="H288" s="54" t="s">
        <v>144</v>
      </c>
      <c r="I288" s="35"/>
      <c r="J288" s="35"/>
      <c r="K288" s="35"/>
      <c r="L288" s="35"/>
      <c r="M288" s="35"/>
      <c r="N288" s="35"/>
      <c r="O288" s="35"/>
      <c r="P288" s="35"/>
      <c r="Q288" s="35"/>
      <c r="R288" s="35" t="s">
        <v>156</v>
      </c>
      <c r="S288" s="35"/>
      <c r="T288" s="57"/>
      <c r="U288" s="57"/>
      <c r="V288" s="57" t="s">
        <v>156</v>
      </c>
      <c r="W288" s="35"/>
      <c r="X288" s="53"/>
    </row>
    <row r="289" spans="1:24" s="47" customFormat="1" ht="15" customHeight="1">
      <c r="A289" s="40">
        <v>285</v>
      </c>
      <c r="B289" s="20">
        <v>3201324</v>
      </c>
      <c r="C289" s="20" t="s">
        <v>1114</v>
      </c>
      <c r="D289" s="20" t="s">
        <v>1115</v>
      </c>
      <c r="E289" s="20">
        <v>1969</v>
      </c>
      <c r="F289" s="20" t="s">
        <v>1097</v>
      </c>
      <c r="G289" s="20" t="s">
        <v>103</v>
      </c>
      <c r="H289" s="54" t="s">
        <v>125</v>
      </c>
      <c r="I289" s="35"/>
      <c r="J289" s="35"/>
      <c r="K289" s="35"/>
      <c r="L289" s="35"/>
      <c r="M289" s="35"/>
      <c r="N289" s="35"/>
      <c r="O289" s="35"/>
      <c r="P289" s="35" t="s">
        <v>1116</v>
      </c>
      <c r="Q289" s="35"/>
      <c r="R289" s="35"/>
      <c r="S289" s="35"/>
      <c r="T289" s="57"/>
      <c r="U289" s="57"/>
      <c r="V289" s="57"/>
      <c r="W289" s="35"/>
      <c r="X289" s="53"/>
    </row>
    <row r="290" spans="1:24" ht="16.2" thickBot="1">
      <c r="A290" s="40">
        <v>286</v>
      </c>
      <c r="B290" s="58">
        <v>3201344</v>
      </c>
      <c r="C290" s="58" t="s">
        <v>1117</v>
      </c>
      <c r="D290" s="58" t="s">
        <v>787</v>
      </c>
      <c r="E290" s="58">
        <v>1967</v>
      </c>
      <c r="F290" s="58" t="s">
        <v>1097</v>
      </c>
      <c r="G290" s="58" t="s">
        <v>103</v>
      </c>
      <c r="H290" s="59" t="s">
        <v>125</v>
      </c>
      <c r="I290" s="60"/>
      <c r="J290" s="60"/>
      <c r="K290" s="60"/>
      <c r="L290" s="60"/>
      <c r="M290" s="60"/>
      <c r="N290" s="60"/>
      <c r="O290" s="60"/>
      <c r="P290" s="60" t="s">
        <v>1118</v>
      </c>
      <c r="Q290" s="60"/>
      <c r="R290" s="60"/>
      <c r="S290" s="60"/>
      <c r="T290" s="60"/>
      <c r="U290" s="60"/>
      <c r="V290" s="60"/>
      <c r="W290" s="60"/>
      <c r="X290" s="61"/>
    </row>
    <row r="291" spans="1:24" s="47" customFormat="1" ht="15.75" customHeight="1">
      <c r="A291" s="40">
        <v>287</v>
      </c>
      <c r="B291" s="44"/>
      <c r="C291" s="44" t="s">
        <v>1064</v>
      </c>
      <c r="D291" s="44" t="s">
        <v>249</v>
      </c>
      <c r="E291" s="44">
        <v>1999</v>
      </c>
      <c r="F291" s="44" t="s">
        <v>1080</v>
      </c>
      <c r="G291" s="44" t="s">
        <v>119</v>
      </c>
      <c r="H291" s="44" t="s">
        <v>94</v>
      </c>
      <c r="I291" s="44"/>
      <c r="J291" s="44"/>
      <c r="K291" s="44" t="s">
        <v>1081</v>
      </c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</row>
    <row r="292" spans="1:24" s="47" customFormat="1" ht="15.75" customHeight="1">
      <c r="A292" s="40">
        <v>288</v>
      </c>
      <c r="B292" s="41"/>
      <c r="C292" s="41" t="s">
        <v>1076</v>
      </c>
      <c r="D292" s="41" t="s">
        <v>285</v>
      </c>
      <c r="E292" s="41">
        <v>2001</v>
      </c>
      <c r="F292" s="41" t="s">
        <v>1080</v>
      </c>
      <c r="G292" s="41" t="s">
        <v>119</v>
      </c>
      <c r="H292" s="41" t="s">
        <v>90</v>
      </c>
      <c r="I292" s="41"/>
      <c r="J292" s="41"/>
      <c r="K292" s="41"/>
      <c r="L292" s="41" t="s">
        <v>1086</v>
      </c>
      <c r="M292" s="41"/>
      <c r="N292" s="41"/>
      <c r="O292" s="41"/>
      <c r="P292" s="41"/>
      <c r="Q292" s="41"/>
      <c r="R292" s="41"/>
      <c r="S292" s="41"/>
      <c r="T292" s="41"/>
      <c r="U292" s="41" t="s">
        <v>105</v>
      </c>
      <c r="V292" s="41"/>
      <c r="W292" s="41"/>
    </row>
    <row r="293" spans="1:24" s="47" customFormat="1" ht="15.75" customHeight="1">
      <c r="A293" s="40">
        <v>289</v>
      </c>
      <c r="B293" s="41"/>
      <c r="C293" s="41" t="s">
        <v>1073</v>
      </c>
      <c r="D293" s="41" t="s">
        <v>282</v>
      </c>
      <c r="E293" s="41">
        <v>2000</v>
      </c>
      <c r="F293" s="41" t="s">
        <v>1080</v>
      </c>
      <c r="G293" s="41" t="s">
        <v>119</v>
      </c>
      <c r="H293" s="41" t="s">
        <v>94</v>
      </c>
      <c r="I293" s="41"/>
      <c r="J293" s="41"/>
      <c r="K293" s="41" t="s">
        <v>105</v>
      </c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 t="s">
        <v>105</v>
      </c>
    </row>
    <row r="294" spans="1:24" s="47" customFormat="1" ht="15.75" customHeight="1">
      <c r="A294" s="40">
        <v>290</v>
      </c>
      <c r="B294" s="41"/>
      <c r="C294" s="41" t="s">
        <v>1067</v>
      </c>
      <c r="D294" s="41" t="s">
        <v>1066</v>
      </c>
      <c r="E294" s="41">
        <v>2000</v>
      </c>
      <c r="F294" s="41" t="s">
        <v>1080</v>
      </c>
      <c r="G294" s="41" t="s">
        <v>119</v>
      </c>
      <c r="H294" s="41" t="s">
        <v>94</v>
      </c>
      <c r="I294" s="41"/>
      <c r="J294" s="41"/>
      <c r="K294" s="41" t="s">
        <v>1082</v>
      </c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 t="s">
        <v>105</v>
      </c>
    </row>
    <row r="295" spans="1:24" s="47" customFormat="1" ht="15.75" customHeight="1">
      <c r="A295" s="40">
        <v>291</v>
      </c>
      <c r="B295" s="41"/>
      <c r="C295" s="41" t="s">
        <v>1155</v>
      </c>
      <c r="D295" s="41" t="s">
        <v>352</v>
      </c>
      <c r="E295" s="41"/>
      <c r="F295" s="41" t="s">
        <v>1080</v>
      </c>
      <c r="G295" s="41" t="s">
        <v>119</v>
      </c>
      <c r="H295" s="41" t="s">
        <v>172</v>
      </c>
      <c r="I295" s="41"/>
      <c r="J295" s="41"/>
      <c r="K295" s="41"/>
      <c r="L295" s="41"/>
      <c r="M295" s="41"/>
      <c r="N295" s="41"/>
      <c r="O295" s="41"/>
      <c r="P295" s="41" t="s">
        <v>105</v>
      </c>
      <c r="Q295" s="41"/>
      <c r="R295" s="41"/>
      <c r="S295" s="41"/>
      <c r="T295" s="41"/>
      <c r="U295" s="41"/>
      <c r="V295" s="41"/>
      <c r="W295" s="41"/>
    </row>
    <row r="296" spans="1:24" s="47" customFormat="1" ht="15.75" customHeight="1">
      <c r="A296" s="40">
        <v>292</v>
      </c>
      <c r="B296" s="41"/>
      <c r="C296" s="41" t="s">
        <v>1075</v>
      </c>
      <c r="D296" s="41" t="s">
        <v>262</v>
      </c>
      <c r="E296" s="41">
        <v>2001</v>
      </c>
      <c r="F296" s="41" t="s">
        <v>1080</v>
      </c>
      <c r="G296" s="41" t="s">
        <v>119</v>
      </c>
      <c r="H296" s="41" t="s">
        <v>111</v>
      </c>
      <c r="I296" s="41"/>
      <c r="J296" s="41"/>
      <c r="K296" s="41"/>
      <c r="L296" s="41" t="s">
        <v>1087</v>
      </c>
      <c r="M296" s="41"/>
      <c r="N296" s="41"/>
      <c r="O296" s="41"/>
      <c r="P296" s="41"/>
      <c r="Q296" s="41"/>
      <c r="R296" s="41" t="s">
        <v>105</v>
      </c>
      <c r="S296" s="41"/>
      <c r="T296" s="41"/>
      <c r="U296" s="41"/>
      <c r="V296" s="41"/>
      <c r="W296" s="41"/>
    </row>
    <row r="297" spans="1:24" s="47" customFormat="1" ht="15.75" customHeight="1">
      <c r="A297" s="40">
        <v>293</v>
      </c>
      <c r="B297" s="41"/>
      <c r="C297" s="41" t="s">
        <v>1071</v>
      </c>
      <c r="D297" s="41" t="s">
        <v>1072</v>
      </c>
      <c r="E297" s="41">
        <v>2000</v>
      </c>
      <c r="F297" s="41" t="s">
        <v>1080</v>
      </c>
      <c r="G297" s="41" t="s">
        <v>119</v>
      </c>
      <c r="H297" s="41" t="s">
        <v>367</v>
      </c>
      <c r="I297" s="41"/>
      <c r="J297" s="41"/>
      <c r="K297" s="41" t="s">
        <v>105</v>
      </c>
      <c r="L297" s="41"/>
      <c r="M297" s="41"/>
      <c r="N297" s="41"/>
      <c r="O297" s="41"/>
      <c r="P297" s="41"/>
      <c r="Q297" s="41"/>
      <c r="R297" s="41" t="s">
        <v>105</v>
      </c>
      <c r="S297" s="41"/>
      <c r="T297" s="41"/>
      <c r="U297" s="41"/>
      <c r="V297" s="41"/>
      <c r="W297" s="41"/>
    </row>
    <row r="298" spans="1:24" s="47" customFormat="1" ht="15.75" customHeight="1">
      <c r="A298" s="40">
        <v>294</v>
      </c>
      <c r="B298" s="41"/>
      <c r="C298" s="41" t="s">
        <v>1078</v>
      </c>
      <c r="D298" s="41" t="s">
        <v>405</v>
      </c>
      <c r="E298" s="41">
        <v>2001</v>
      </c>
      <c r="F298" s="41" t="s">
        <v>1080</v>
      </c>
      <c r="G298" s="41" t="s">
        <v>119</v>
      </c>
      <c r="H298" s="41" t="s">
        <v>90</v>
      </c>
      <c r="I298" s="41"/>
      <c r="J298" s="41"/>
      <c r="K298" s="41"/>
      <c r="L298" s="41" t="s">
        <v>1091</v>
      </c>
      <c r="M298" s="41"/>
      <c r="N298" s="41"/>
      <c r="O298" s="41"/>
      <c r="P298" s="41"/>
      <c r="Q298" s="41"/>
      <c r="R298" s="41"/>
      <c r="S298" s="41"/>
      <c r="T298" s="41"/>
      <c r="U298" s="41" t="s">
        <v>105</v>
      </c>
      <c r="V298" s="41"/>
      <c r="W298" s="41"/>
    </row>
    <row r="299" spans="1:24" s="47" customFormat="1" ht="15.75" customHeight="1">
      <c r="A299" s="40">
        <v>295</v>
      </c>
      <c r="B299" s="41"/>
      <c r="C299" s="41" t="s">
        <v>1079</v>
      </c>
      <c r="D299" s="41" t="s">
        <v>107</v>
      </c>
      <c r="E299" s="41">
        <v>1982</v>
      </c>
      <c r="F299" s="41" t="s">
        <v>1080</v>
      </c>
      <c r="G299" s="41" t="s">
        <v>119</v>
      </c>
      <c r="H299" s="41" t="s">
        <v>144</v>
      </c>
      <c r="I299" s="41"/>
      <c r="J299" s="41"/>
      <c r="K299" s="41"/>
      <c r="L299" s="41"/>
      <c r="M299" s="41"/>
      <c r="N299" s="41"/>
      <c r="O299" s="41"/>
      <c r="P299" s="41"/>
      <c r="Q299" s="41"/>
      <c r="R299" s="41" t="s">
        <v>105</v>
      </c>
      <c r="S299" s="41"/>
      <c r="T299" s="41"/>
      <c r="U299" s="41"/>
      <c r="V299" s="41"/>
      <c r="W299" s="41"/>
    </row>
    <row r="300" spans="1:24" s="47" customFormat="1" ht="15.75" customHeight="1">
      <c r="A300" s="40">
        <v>296</v>
      </c>
      <c r="B300" s="41"/>
      <c r="C300" s="41" t="s">
        <v>1068</v>
      </c>
      <c r="D300" s="41" t="s">
        <v>249</v>
      </c>
      <c r="E300" s="41">
        <v>2001</v>
      </c>
      <c r="F300" s="41" t="s">
        <v>1080</v>
      </c>
      <c r="G300" s="41" t="s">
        <v>119</v>
      </c>
      <c r="H300" s="41" t="s">
        <v>90</v>
      </c>
      <c r="I300" s="41"/>
      <c r="J300" s="41"/>
      <c r="K300" s="41"/>
      <c r="L300" s="41" t="s">
        <v>1088</v>
      </c>
      <c r="M300" s="41"/>
      <c r="N300" s="41"/>
      <c r="O300" s="41"/>
      <c r="P300" s="41"/>
      <c r="Q300" s="41"/>
      <c r="R300" s="41"/>
      <c r="S300" s="41"/>
      <c r="T300" s="41"/>
      <c r="U300" s="41" t="s">
        <v>105</v>
      </c>
      <c r="V300" s="41"/>
      <c r="W300" s="41"/>
    </row>
    <row r="301" spans="1:24" s="47" customFormat="1" ht="15.75" customHeight="1">
      <c r="A301" s="40">
        <v>297</v>
      </c>
      <c r="B301" s="41"/>
      <c r="C301" s="41" t="s">
        <v>1068</v>
      </c>
      <c r="D301" s="41" t="s">
        <v>285</v>
      </c>
      <c r="E301" s="41">
        <v>2004</v>
      </c>
      <c r="F301" s="41" t="s">
        <v>1080</v>
      </c>
      <c r="G301" s="41" t="s">
        <v>119</v>
      </c>
      <c r="H301" s="41" t="s">
        <v>229</v>
      </c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 t="s">
        <v>105</v>
      </c>
      <c r="T301" s="41"/>
      <c r="U301" s="41"/>
      <c r="V301" s="41" t="s">
        <v>105</v>
      </c>
      <c r="W301" s="41"/>
    </row>
    <row r="302" spans="1:24" s="47" customFormat="1" ht="15.75" customHeight="1">
      <c r="A302" s="40">
        <v>298</v>
      </c>
      <c r="B302" s="41"/>
      <c r="C302" s="41" t="s">
        <v>1070</v>
      </c>
      <c r="D302" s="41" t="s">
        <v>371</v>
      </c>
      <c r="E302" s="41">
        <v>1999</v>
      </c>
      <c r="F302" s="41" t="s">
        <v>1080</v>
      </c>
      <c r="G302" s="41" t="s">
        <v>119</v>
      </c>
      <c r="H302" s="41" t="s">
        <v>94</v>
      </c>
      <c r="I302" s="41"/>
      <c r="J302" s="41"/>
      <c r="K302" s="41"/>
      <c r="L302" s="41"/>
      <c r="M302" s="41"/>
      <c r="N302" s="41" t="s">
        <v>1084</v>
      </c>
      <c r="O302" s="41"/>
      <c r="P302" s="41"/>
      <c r="Q302" s="41"/>
      <c r="R302" s="41"/>
      <c r="S302" s="41"/>
      <c r="T302" s="41"/>
      <c r="U302" s="41"/>
      <c r="V302" s="41"/>
      <c r="W302" s="41" t="s">
        <v>105</v>
      </c>
    </row>
    <row r="303" spans="1:24" s="47" customFormat="1" ht="15.75" customHeight="1">
      <c r="A303" s="40">
        <v>299</v>
      </c>
      <c r="B303" s="41"/>
      <c r="C303" s="41" t="s">
        <v>1069</v>
      </c>
      <c r="D303" s="41" t="s">
        <v>271</v>
      </c>
      <c r="E303" s="41">
        <v>2002</v>
      </c>
      <c r="F303" s="41" t="s">
        <v>1080</v>
      </c>
      <c r="G303" s="41" t="s">
        <v>119</v>
      </c>
      <c r="H303" s="41" t="s">
        <v>90</v>
      </c>
      <c r="I303" s="41"/>
      <c r="J303" s="41"/>
      <c r="K303" s="41"/>
      <c r="L303" s="41" t="s">
        <v>1083</v>
      </c>
      <c r="M303" s="41"/>
      <c r="N303" s="41"/>
      <c r="O303" s="41"/>
      <c r="P303" s="41"/>
      <c r="Q303" s="41"/>
      <c r="R303" s="41"/>
      <c r="S303" s="41"/>
      <c r="T303" s="41"/>
      <c r="U303" s="41" t="s">
        <v>105</v>
      </c>
      <c r="V303" s="41"/>
      <c r="W303" s="41"/>
    </row>
    <row r="304" spans="1:24" s="47" customFormat="1" ht="15.75" customHeight="1">
      <c r="A304" s="40">
        <v>300</v>
      </c>
      <c r="B304" s="41"/>
      <c r="C304" s="41" t="s">
        <v>1138</v>
      </c>
      <c r="D304" s="41" t="s">
        <v>219</v>
      </c>
      <c r="E304" s="41">
        <v>2002</v>
      </c>
      <c r="F304" s="41" t="s">
        <v>1080</v>
      </c>
      <c r="G304" s="41" t="s">
        <v>119</v>
      </c>
      <c r="H304" s="41" t="s">
        <v>90</v>
      </c>
      <c r="I304" s="41"/>
      <c r="J304" s="41"/>
      <c r="K304" s="41"/>
      <c r="L304" s="41" t="s">
        <v>105</v>
      </c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</row>
    <row r="305" spans="1:24" s="47" customFormat="1" ht="15.75" customHeight="1">
      <c r="A305" s="40">
        <v>301</v>
      </c>
      <c r="B305" s="41"/>
      <c r="C305" s="41" t="s">
        <v>1065</v>
      </c>
      <c r="D305" s="41" t="s">
        <v>113</v>
      </c>
      <c r="E305" s="41">
        <v>2000</v>
      </c>
      <c r="F305" s="41" t="s">
        <v>1080</v>
      </c>
      <c r="G305" s="41" t="s">
        <v>119</v>
      </c>
      <c r="H305" s="41" t="s">
        <v>367</v>
      </c>
      <c r="I305" s="41"/>
      <c r="J305" s="41"/>
      <c r="K305" s="41"/>
      <c r="L305" s="41"/>
      <c r="M305" s="41"/>
      <c r="N305" s="41"/>
      <c r="O305" s="41"/>
      <c r="P305" s="41"/>
      <c r="Q305" s="41"/>
      <c r="R305" s="41" t="s">
        <v>105</v>
      </c>
      <c r="S305" s="41"/>
      <c r="T305" s="41" t="s">
        <v>105</v>
      </c>
      <c r="U305" s="41"/>
      <c r="V305" s="41"/>
      <c r="W305" s="41"/>
    </row>
    <row r="306" spans="1:24" s="47" customFormat="1" ht="15.75" customHeight="1">
      <c r="A306" s="40">
        <v>302</v>
      </c>
      <c r="B306" s="41"/>
      <c r="C306" s="41" t="s">
        <v>842</v>
      </c>
      <c r="D306" s="41" t="s">
        <v>658</v>
      </c>
      <c r="E306" s="41">
        <v>1999</v>
      </c>
      <c r="F306" s="41" t="s">
        <v>1080</v>
      </c>
      <c r="G306" s="41" t="s">
        <v>119</v>
      </c>
      <c r="H306" s="41" t="s">
        <v>94</v>
      </c>
      <c r="I306" s="41"/>
      <c r="J306" s="41"/>
      <c r="K306" s="41" t="s">
        <v>1089</v>
      </c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</row>
    <row r="307" spans="1:24" s="47" customFormat="1" ht="15.75" customHeight="1">
      <c r="A307" s="40">
        <v>303</v>
      </c>
      <c r="B307" s="41"/>
      <c r="C307" s="41" t="s">
        <v>842</v>
      </c>
      <c r="D307" s="41" t="s">
        <v>364</v>
      </c>
      <c r="E307" s="41">
        <v>2003</v>
      </c>
      <c r="F307" s="41" t="s">
        <v>1080</v>
      </c>
      <c r="G307" s="41" t="s">
        <v>119</v>
      </c>
      <c r="H307" s="41" t="s">
        <v>229</v>
      </c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 t="s">
        <v>105</v>
      </c>
      <c r="T307" s="41"/>
      <c r="U307" s="41"/>
      <c r="V307" s="41" t="s">
        <v>105</v>
      </c>
      <c r="W307" s="41"/>
    </row>
    <row r="308" spans="1:24" s="47" customFormat="1" ht="15.75" customHeight="1">
      <c r="A308" s="40">
        <v>304</v>
      </c>
      <c r="B308" s="41"/>
      <c r="C308" s="41" t="s">
        <v>865</v>
      </c>
      <c r="D308" s="41" t="s">
        <v>489</v>
      </c>
      <c r="E308" s="41">
        <v>2000</v>
      </c>
      <c r="F308" s="41" t="s">
        <v>1080</v>
      </c>
      <c r="G308" s="41" t="s">
        <v>119</v>
      </c>
      <c r="H308" s="41" t="s">
        <v>367</v>
      </c>
      <c r="I308" s="41"/>
      <c r="J308" s="41"/>
      <c r="K308" s="41"/>
      <c r="L308" s="41"/>
      <c r="M308" s="41"/>
      <c r="N308" s="41"/>
      <c r="O308" s="41"/>
      <c r="P308" s="41"/>
      <c r="Q308" s="41"/>
      <c r="R308" s="41" t="s">
        <v>105</v>
      </c>
      <c r="S308" s="41"/>
      <c r="T308" s="41"/>
      <c r="U308" s="41"/>
      <c r="V308" s="41"/>
      <c r="W308" s="41"/>
    </row>
    <row r="309" spans="1:24" s="47" customFormat="1" ht="15.75" customHeight="1">
      <c r="A309" s="40">
        <v>305</v>
      </c>
      <c r="B309" s="41"/>
      <c r="C309" s="41" t="s">
        <v>1077</v>
      </c>
      <c r="D309" s="41" t="s">
        <v>146</v>
      </c>
      <c r="E309" s="41">
        <v>2001</v>
      </c>
      <c r="F309" s="41" t="s">
        <v>1080</v>
      </c>
      <c r="G309" s="41" t="s">
        <v>119</v>
      </c>
      <c r="H309" s="41" t="s">
        <v>90</v>
      </c>
      <c r="I309" s="41"/>
      <c r="J309" s="41"/>
      <c r="K309" s="41"/>
      <c r="L309" s="41" t="s">
        <v>1090</v>
      </c>
      <c r="M309" s="41"/>
      <c r="N309" s="41"/>
      <c r="O309" s="41"/>
      <c r="P309" s="41"/>
      <c r="Q309" s="41"/>
      <c r="R309" s="41"/>
      <c r="S309" s="41"/>
      <c r="T309" s="41"/>
      <c r="U309" s="41" t="s">
        <v>105</v>
      </c>
      <c r="V309" s="41"/>
      <c r="W309" s="41"/>
    </row>
    <row r="310" spans="1:24" s="47" customFormat="1" ht="15.75" customHeight="1" thickBot="1">
      <c r="A310" s="40">
        <v>306</v>
      </c>
      <c r="B310" s="38"/>
      <c r="C310" s="38" t="s">
        <v>1074</v>
      </c>
      <c r="D310" s="38" t="s">
        <v>498</v>
      </c>
      <c r="E310" s="38">
        <v>2001</v>
      </c>
      <c r="F310" s="38" t="s">
        <v>1080</v>
      </c>
      <c r="G310" s="38" t="s">
        <v>119</v>
      </c>
      <c r="H310" s="38" t="s">
        <v>90</v>
      </c>
      <c r="I310" s="38"/>
      <c r="J310" s="38"/>
      <c r="K310" s="38"/>
      <c r="L310" s="38" t="s">
        <v>1085</v>
      </c>
      <c r="M310" s="38"/>
      <c r="N310" s="38"/>
      <c r="O310" s="38"/>
      <c r="P310" s="38"/>
      <c r="Q310" s="38"/>
      <c r="R310" s="38"/>
      <c r="S310" s="38"/>
      <c r="T310" s="38"/>
      <c r="U310" s="38" t="s">
        <v>105</v>
      </c>
      <c r="V310" s="38"/>
      <c r="W310" s="38"/>
    </row>
    <row r="311" spans="1:24" s="47" customFormat="1" ht="15.75" customHeight="1" thickBot="1">
      <c r="A311" s="40">
        <v>307</v>
      </c>
      <c r="B311" s="46">
        <v>3604920</v>
      </c>
      <c r="C311" s="46" t="s">
        <v>565</v>
      </c>
      <c r="D311" s="46" t="s">
        <v>742</v>
      </c>
      <c r="E311" s="46">
        <v>2005</v>
      </c>
      <c r="F311" s="46" t="s">
        <v>743</v>
      </c>
      <c r="G311" s="46" t="s">
        <v>413</v>
      </c>
      <c r="H311" s="46" t="s">
        <v>114</v>
      </c>
      <c r="I311" s="46" t="s">
        <v>744</v>
      </c>
      <c r="J311" s="46"/>
      <c r="K311" s="46"/>
      <c r="L311" s="46"/>
      <c r="M311" s="46"/>
      <c r="N311" s="46"/>
      <c r="O311" s="46"/>
      <c r="P311" s="46"/>
      <c r="Q311" s="46"/>
      <c r="R311" s="46">
        <v>6.95</v>
      </c>
      <c r="S311" s="46"/>
      <c r="T311" s="46"/>
      <c r="U311" s="46"/>
      <c r="V311" s="46"/>
      <c r="W311" s="46"/>
    </row>
    <row r="312" spans="1:24" s="47" customFormat="1" ht="15.75" customHeight="1">
      <c r="A312" s="40">
        <v>308</v>
      </c>
      <c r="B312" s="44" t="s">
        <v>739</v>
      </c>
      <c r="C312" s="44" t="s">
        <v>740</v>
      </c>
      <c r="D312" s="44" t="s">
        <v>146</v>
      </c>
      <c r="E312" s="44">
        <v>1964</v>
      </c>
      <c r="F312" s="44" t="s">
        <v>737</v>
      </c>
      <c r="G312" s="44" t="s">
        <v>103</v>
      </c>
      <c r="H312" s="44" t="s">
        <v>125</v>
      </c>
      <c r="I312" s="44"/>
      <c r="J312" s="44"/>
      <c r="K312" s="44"/>
      <c r="L312" s="44"/>
      <c r="M312" s="44"/>
      <c r="N312" s="44"/>
      <c r="O312" s="44"/>
      <c r="P312" s="44" t="s">
        <v>741</v>
      </c>
      <c r="Q312" s="44"/>
      <c r="R312" s="44">
        <v>6.8</v>
      </c>
      <c r="S312" s="44"/>
      <c r="T312" s="44"/>
      <c r="U312" s="44"/>
      <c r="V312" s="44"/>
      <c r="W312" s="128"/>
      <c r="X312" s="129"/>
    </row>
    <row r="313" spans="1:24" s="47" customFormat="1" ht="15.75" customHeight="1" thickBot="1">
      <c r="A313" s="40">
        <v>309</v>
      </c>
      <c r="B313" s="38" t="s">
        <v>735</v>
      </c>
      <c r="C313" s="38" t="s">
        <v>736</v>
      </c>
      <c r="D313" s="38" t="s">
        <v>239</v>
      </c>
      <c r="E313" s="38">
        <v>1967</v>
      </c>
      <c r="F313" s="38" t="s">
        <v>737</v>
      </c>
      <c r="G313" s="38" t="s">
        <v>103</v>
      </c>
      <c r="H313" s="38" t="s">
        <v>125</v>
      </c>
      <c r="I313" s="38"/>
      <c r="J313" s="38"/>
      <c r="K313" s="38"/>
      <c r="L313" s="38"/>
      <c r="M313" s="38" t="s">
        <v>738</v>
      </c>
      <c r="N313" s="43"/>
      <c r="O313" s="38"/>
      <c r="P313" s="38"/>
      <c r="Q313" s="38"/>
      <c r="R313" s="38">
        <v>7.47</v>
      </c>
      <c r="S313" s="38"/>
      <c r="T313" s="38"/>
      <c r="U313" s="38"/>
      <c r="V313" s="38"/>
      <c r="W313" s="130"/>
      <c r="X313" s="129"/>
    </row>
    <row r="314" spans="1:24" s="47" customFormat="1" ht="15" customHeight="1" thickBot="1">
      <c r="A314" s="40">
        <v>310</v>
      </c>
      <c r="B314" s="46"/>
      <c r="C314" s="46" t="s">
        <v>1147</v>
      </c>
      <c r="D314" s="46" t="s">
        <v>489</v>
      </c>
      <c r="E314" s="46">
        <v>2000</v>
      </c>
      <c r="F314" s="46" t="s">
        <v>1159</v>
      </c>
      <c r="G314" s="46" t="s">
        <v>119</v>
      </c>
      <c r="H314" s="46" t="s">
        <v>367</v>
      </c>
      <c r="I314" s="131"/>
      <c r="J314" s="131"/>
      <c r="K314" s="131"/>
      <c r="L314" s="131"/>
      <c r="M314" s="131"/>
      <c r="N314" s="132" t="s">
        <v>105</v>
      </c>
      <c r="O314" s="131"/>
      <c r="P314" s="131"/>
      <c r="Q314" s="131"/>
      <c r="R314" s="131"/>
      <c r="S314" s="131"/>
      <c r="T314" s="131"/>
      <c r="U314" s="131"/>
      <c r="V314" s="131"/>
      <c r="W314" s="133"/>
      <c r="X314" s="129"/>
    </row>
    <row r="315" spans="1:24" s="47" customFormat="1" ht="15.75" customHeight="1">
      <c r="A315" s="40">
        <v>311</v>
      </c>
      <c r="B315" s="42">
        <v>3603024</v>
      </c>
      <c r="C315" s="42" t="s">
        <v>601</v>
      </c>
      <c r="D315" s="42" t="s">
        <v>271</v>
      </c>
      <c r="E315" s="42">
        <v>2006</v>
      </c>
      <c r="F315" s="42" t="s">
        <v>1059</v>
      </c>
      <c r="G315" s="42" t="s">
        <v>413</v>
      </c>
      <c r="H315" s="42" t="s">
        <v>108</v>
      </c>
      <c r="I315" s="42" t="s">
        <v>105</v>
      </c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 t="s">
        <v>105</v>
      </c>
      <c r="W315" s="134"/>
      <c r="X315" s="129"/>
    </row>
    <row r="316" spans="1:24" s="47" customFormat="1" ht="15.75" customHeight="1">
      <c r="A316" s="40">
        <v>312</v>
      </c>
      <c r="B316" s="41">
        <v>3603025</v>
      </c>
      <c r="C316" s="41" t="s">
        <v>601</v>
      </c>
      <c r="D316" s="41" t="s">
        <v>170</v>
      </c>
      <c r="E316" s="41">
        <v>2003</v>
      </c>
      <c r="F316" s="41" t="s">
        <v>1059</v>
      </c>
      <c r="G316" s="41" t="s">
        <v>413</v>
      </c>
      <c r="H316" s="41" t="s">
        <v>229</v>
      </c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 t="s">
        <v>105</v>
      </c>
      <c r="T316" s="41"/>
      <c r="U316" s="41"/>
      <c r="V316" s="41" t="s">
        <v>105</v>
      </c>
      <c r="W316" s="135"/>
      <c r="X316" s="129"/>
    </row>
    <row r="317" spans="1:24" s="47" customFormat="1" ht="15.75" customHeight="1">
      <c r="A317" s="40">
        <v>313</v>
      </c>
      <c r="B317" s="41">
        <v>3603017</v>
      </c>
      <c r="C317" s="41" t="s">
        <v>763</v>
      </c>
      <c r="D317" s="41" t="s">
        <v>764</v>
      </c>
      <c r="E317" s="41">
        <v>1962</v>
      </c>
      <c r="F317" s="41" t="s">
        <v>1059</v>
      </c>
      <c r="G317" s="41" t="s">
        <v>413</v>
      </c>
      <c r="H317" s="41" t="s">
        <v>125</v>
      </c>
      <c r="I317" s="41"/>
      <c r="J317" s="41"/>
      <c r="K317" s="41"/>
      <c r="L317" s="41"/>
      <c r="M317" s="41"/>
      <c r="N317" s="41"/>
      <c r="O317" s="41"/>
      <c r="P317" s="41" t="s">
        <v>105</v>
      </c>
      <c r="Q317" s="41"/>
      <c r="R317" s="41" t="s">
        <v>105</v>
      </c>
      <c r="S317" s="41"/>
      <c r="T317" s="41"/>
      <c r="U317" s="41"/>
      <c r="V317" s="41"/>
      <c r="W317" s="41"/>
    </row>
    <row r="318" spans="1:24" s="47" customFormat="1" ht="15.75" customHeight="1">
      <c r="A318" s="40">
        <v>314</v>
      </c>
      <c r="B318" s="41">
        <v>3603026</v>
      </c>
      <c r="C318" s="41" t="s">
        <v>745</v>
      </c>
      <c r="D318" s="41" t="s">
        <v>259</v>
      </c>
      <c r="E318" s="41">
        <v>2006</v>
      </c>
      <c r="F318" s="41" t="s">
        <v>1059</v>
      </c>
      <c r="G318" s="41" t="s">
        <v>413</v>
      </c>
      <c r="H318" s="41" t="s">
        <v>114</v>
      </c>
      <c r="I318" s="41" t="s">
        <v>105</v>
      </c>
      <c r="J318" s="41"/>
      <c r="K318" s="41"/>
      <c r="L318" s="41"/>
      <c r="M318" s="41"/>
      <c r="N318" s="41"/>
      <c r="O318" s="41"/>
      <c r="P318" s="41"/>
      <c r="Q318" s="41"/>
      <c r="R318" s="41" t="s">
        <v>105</v>
      </c>
      <c r="S318" s="41"/>
      <c r="T318" s="41"/>
      <c r="U318" s="41"/>
      <c r="V318" s="41"/>
      <c r="W318" s="41"/>
    </row>
    <row r="319" spans="1:24" s="47" customFormat="1" ht="15.75" customHeight="1">
      <c r="A319" s="40">
        <v>315</v>
      </c>
      <c r="B319" s="41">
        <v>3603027</v>
      </c>
      <c r="C319" s="41" t="s">
        <v>745</v>
      </c>
      <c r="D319" s="41" t="s">
        <v>300</v>
      </c>
      <c r="E319" s="41">
        <v>2004</v>
      </c>
      <c r="F319" s="41" t="s">
        <v>1059</v>
      </c>
      <c r="G319" s="41" t="s">
        <v>413</v>
      </c>
      <c r="H319" s="41" t="s">
        <v>130</v>
      </c>
      <c r="I319" s="41"/>
      <c r="J319" s="41" t="s">
        <v>105</v>
      </c>
      <c r="K319" s="41"/>
      <c r="L319" s="41"/>
      <c r="M319" s="41"/>
      <c r="N319" s="41"/>
      <c r="O319" s="41"/>
      <c r="P319" s="41"/>
      <c r="Q319" s="41"/>
      <c r="R319" s="41"/>
      <c r="S319" s="41" t="s">
        <v>105</v>
      </c>
      <c r="T319" s="41"/>
      <c r="U319" s="41"/>
      <c r="V319" s="41"/>
      <c r="W319" s="41"/>
    </row>
    <row r="320" spans="1:24" s="47" customFormat="1" ht="15.75" customHeight="1">
      <c r="A320" s="40">
        <v>316</v>
      </c>
      <c r="B320" s="41">
        <v>3604041</v>
      </c>
      <c r="C320" s="41" t="s">
        <v>755</v>
      </c>
      <c r="D320" s="41" t="s">
        <v>352</v>
      </c>
      <c r="E320" s="41">
        <v>2001</v>
      </c>
      <c r="F320" s="41" t="s">
        <v>1059</v>
      </c>
      <c r="G320" s="41" t="s">
        <v>413</v>
      </c>
      <c r="H320" s="41" t="s">
        <v>90</v>
      </c>
      <c r="I320" s="41"/>
      <c r="J320" s="41"/>
      <c r="K320" s="41"/>
      <c r="L320" s="41"/>
      <c r="M320" s="41"/>
      <c r="N320" s="41"/>
      <c r="O320" s="41"/>
      <c r="P320" s="41"/>
      <c r="Q320" s="41" t="s">
        <v>105</v>
      </c>
      <c r="R320" s="41"/>
      <c r="S320" s="41"/>
      <c r="T320" s="41"/>
      <c r="U320" s="41" t="s">
        <v>105</v>
      </c>
      <c r="V320" s="41"/>
      <c r="W320" s="41"/>
    </row>
    <row r="321" spans="1:23" s="47" customFormat="1" ht="15.75" customHeight="1">
      <c r="A321" s="40">
        <v>317</v>
      </c>
      <c r="B321" s="41">
        <v>3604042</v>
      </c>
      <c r="C321" s="41" t="s">
        <v>756</v>
      </c>
      <c r="D321" s="41" t="s">
        <v>364</v>
      </c>
      <c r="E321" s="41">
        <v>2001</v>
      </c>
      <c r="F321" s="41" t="s">
        <v>1059</v>
      </c>
      <c r="G321" s="41" t="s">
        <v>413</v>
      </c>
      <c r="H321" s="41" t="s">
        <v>90</v>
      </c>
      <c r="I321" s="41"/>
      <c r="J321" s="41"/>
      <c r="K321" s="41"/>
      <c r="L321" s="41"/>
      <c r="M321" s="41"/>
      <c r="N321" s="41"/>
      <c r="O321" s="41"/>
      <c r="P321" s="41"/>
      <c r="Q321" s="41" t="s">
        <v>105</v>
      </c>
      <c r="R321" s="41"/>
      <c r="S321" s="41"/>
      <c r="T321" s="41"/>
      <c r="U321" s="41" t="s">
        <v>105</v>
      </c>
      <c r="V321" s="41"/>
      <c r="W321" s="41"/>
    </row>
    <row r="322" spans="1:23" s="47" customFormat="1" ht="15.75" customHeight="1">
      <c r="A322" s="40">
        <v>318</v>
      </c>
      <c r="B322" s="41">
        <v>3604043</v>
      </c>
      <c r="C322" s="41" t="s">
        <v>758</v>
      </c>
      <c r="D322" s="41" t="s">
        <v>759</v>
      </c>
      <c r="E322" s="41">
        <v>1999</v>
      </c>
      <c r="F322" s="41" t="s">
        <v>1059</v>
      </c>
      <c r="G322" s="41" t="s">
        <v>413</v>
      </c>
      <c r="H322" s="41" t="s">
        <v>94</v>
      </c>
      <c r="I322" s="41"/>
      <c r="J322" s="41"/>
      <c r="K322" s="41" t="s">
        <v>105</v>
      </c>
      <c r="L322" s="41"/>
      <c r="M322" s="41"/>
      <c r="N322" s="41"/>
      <c r="O322" s="41"/>
      <c r="P322" s="41"/>
      <c r="Q322" s="41"/>
      <c r="R322" s="41" t="s">
        <v>105</v>
      </c>
      <c r="S322" s="41"/>
      <c r="T322" s="41"/>
      <c r="U322" s="41"/>
      <c r="V322" s="41"/>
      <c r="W322" s="41"/>
    </row>
    <row r="323" spans="1:23" s="47" customFormat="1" ht="15.75" customHeight="1">
      <c r="A323" s="40">
        <v>319</v>
      </c>
      <c r="B323" s="41">
        <v>3604029</v>
      </c>
      <c r="C323" s="41" t="s">
        <v>760</v>
      </c>
      <c r="D323" s="41" t="s">
        <v>107</v>
      </c>
      <c r="E323" s="41">
        <v>2000</v>
      </c>
      <c r="F323" s="41" t="s">
        <v>1059</v>
      </c>
      <c r="G323" s="41" t="s">
        <v>413</v>
      </c>
      <c r="H323" s="41" t="s">
        <v>94</v>
      </c>
      <c r="I323" s="41"/>
      <c r="J323" s="41"/>
      <c r="K323" s="41" t="s">
        <v>105</v>
      </c>
      <c r="L323" s="41"/>
      <c r="M323" s="41"/>
      <c r="N323" s="41"/>
      <c r="O323" s="41"/>
      <c r="P323" s="41"/>
      <c r="Q323" s="41"/>
      <c r="R323" s="41" t="s">
        <v>105</v>
      </c>
      <c r="S323" s="41"/>
      <c r="T323" s="41"/>
      <c r="U323" s="41"/>
      <c r="V323" s="41"/>
      <c r="W323" s="41"/>
    </row>
    <row r="324" spans="1:23" s="47" customFormat="1" ht="15.75" customHeight="1">
      <c r="A324" s="40">
        <v>320</v>
      </c>
      <c r="B324" s="41">
        <v>3605703</v>
      </c>
      <c r="C324" s="41" t="s">
        <v>752</v>
      </c>
      <c r="D324" s="41" t="s">
        <v>753</v>
      </c>
      <c r="E324" s="41">
        <v>2003</v>
      </c>
      <c r="F324" s="41" t="s">
        <v>1059</v>
      </c>
      <c r="G324" s="41" t="s">
        <v>413</v>
      </c>
      <c r="H324" s="41" t="s">
        <v>229</v>
      </c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 t="s">
        <v>105</v>
      </c>
      <c r="T324" s="41"/>
      <c r="U324" s="41"/>
      <c r="V324" s="41" t="s">
        <v>105</v>
      </c>
      <c r="W324" s="41"/>
    </row>
    <row r="325" spans="1:23" s="47" customFormat="1" ht="15.75" customHeight="1">
      <c r="A325" s="40">
        <v>321</v>
      </c>
      <c r="B325" s="41">
        <v>3603029</v>
      </c>
      <c r="C325" s="41" t="s">
        <v>748</v>
      </c>
      <c r="D325" s="41" t="s">
        <v>110</v>
      </c>
      <c r="E325" s="41">
        <v>2003</v>
      </c>
      <c r="F325" s="41" t="s">
        <v>1059</v>
      </c>
      <c r="G325" s="41" t="s">
        <v>413</v>
      </c>
      <c r="H325" s="41" t="s">
        <v>130</v>
      </c>
      <c r="I325" s="41"/>
      <c r="J325" s="41" t="s">
        <v>105</v>
      </c>
      <c r="K325" s="41"/>
      <c r="L325" s="41"/>
      <c r="M325" s="41"/>
      <c r="N325" s="41"/>
      <c r="O325" s="41"/>
      <c r="P325" s="41"/>
      <c r="Q325" s="41"/>
      <c r="R325" s="41"/>
      <c r="S325" s="41" t="s">
        <v>105</v>
      </c>
      <c r="T325" s="41"/>
      <c r="U325" s="41"/>
      <c r="V325" s="41"/>
      <c r="W325" s="41"/>
    </row>
    <row r="326" spans="1:23" s="47" customFormat="1" ht="15.75" customHeight="1">
      <c r="A326" s="40">
        <v>322</v>
      </c>
      <c r="B326" s="41">
        <v>3603028</v>
      </c>
      <c r="C326" s="41" t="s">
        <v>748</v>
      </c>
      <c r="D326" s="41" t="s">
        <v>146</v>
      </c>
      <c r="E326" s="41">
        <v>2001</v>
      </c>
      <c r="F326" s="41" t="s">
        <v>1059</v>
      </c>
      <c r="G326" s="41" t="s">
        <v>413</v>
      </c>
      <c r="H326" s="41" t="s">
        <v>90</v>
      </c>
      <c r="I326" s="41"/>
      <c r="J326" s="41"/>
      <c r="K326" s="41"/>
      <c r="L326" s="41" t="s">
        <v>105</v>
      </c>
      <c r="M326" s="41"/>
      <c r="N326" s="41"/>
      <c r="O326" s="41"/>
      <c r="P326" s="41"/>
      <c r="Q326" s="41"/>
      <c r="R326" s="41"/>
      <c r="S326" s="41"/>
      <c r="T326" s="41"/>
      <c r="U326" s="41" t="s">
        <v>105</v>
      </c>
      <c r="V326" s="41"/>
      <c r="W326" s="41"/>
    </row>
    <row r="327" spans="1:23" s="47" customFormat="1" ht="15.75" customHeight="1">
      <c r="A327" s="40">
        <v>323</v>
      </c>
      <c r="B327" s="41">
        <v>3603031</v>
      </c>
      <c r="C327" s="41" t="s">
        <v>750</v>
      </c>
      <c r="D327" s="41" t="s">
        <v>751</v>
      </c>
      <c r="E327" s="41">
        <v>2003</v>
      </c>
      <c r="F327" s="41" t="s">
        <v>1059</v>
      </c>
      <c r="G327" s="41" t="s">
        <v>413</v>
      </c>
      <c r="H327" s="41" t="s">
        <v>229</v>
      </c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 t="s">
        <v>105</v>
      </c>
      <c r="T327" s="41"/>
      <c r="U327" s="41"/>
      <c r="V327" s="41" t="s">
        <v>105</v>
      </c>
      <c r="W327" s="41"/>
    </row>
    <row r="328" spans="1:23" s="47" customFormat="1" ht="15.75" customHeight="1">
      <c r="A328" s="40">
        <v>324</v>
      </c>
      <c r="B328" s="41">
        <v>3603030</v>
      </c>
      <c r="C328" s="41" t="s">
        <v>750</v>
      </c>
      <c r="D328" s="41" t="s">
        <v>271</v>
      </c>
      <c r="E328" s="41">
        <v>1996</v>
      </c>
      <c r="F328" s="41" t="s">
        <v>1059</v>
      </c>
      <c r="G328" s="41" t="s">
        <v>413</v>
      </c>
      <c r="H328" s="41" t="s">
        <v>144</v>
      </c>
      <c r="I328" s="41"/>
      <c r="J328" s="41"/>
      <c r="K328" s="41"/>
      <c r="L328" s="41"/>
      <c r="M328" s="41" t="s">
        <v>105</v>
      </c>
      <c r="N328" s="41"/>
      <c r="O328" s="41"/>
      <c r="P328" s="41"/>
      <c r="Q328" s="41"/>
      <c r="R328" s="41"/>
      <c r="S328" s="41"/>
      <c r="T328" s="41"/>
      <c r="U328" s="41"/>
      <c r="V328" s="41" t="s">
        <v>105</v>
      </c>
      <c r="W328" s="41"/>
    </row>
    <row r="329" spans="1:23" s="47" customFormat="1" ht="15.75" customHeight="1">
      <c r="A329" s="40">
        <v>325</v>
      </c>
      <c r="B329" s="41">
        <v>3604033</v>
      </c>
      <c r="C329" s="41" t="s">
        <v>762</v>
      </c>
      <c r="D329" s="41" t="s">
        <v>380</v>
      </c>
      <c r="E329" s="41">
        <v>1966</v>
      </c>
      <c r="F329" s="41" t="s">
        <v>1059</v>
      </c>
      <c r="G329" s="41" t="s">
        <v>413</v>
      </c>
      <c r="H329" s="41" t="s">
        <v>125</v>
      </c>
      <c r="I329" s="41"/>
      <c r="J329" s="41"/>
      <c r="K329" s="41"/>
      <c r="L329" s="41"/>
      <c r="M329" s="41"/>
      <c r="N329" s="41"/>
      <c r="O329" s="41"/>
      <c r="P329" s="41" t="s">
        <v>105</v>
      </c>
      <c r="Q329" s="41"/>
      <c r="R329" s="41" t="s">
        <v>105</v>
      </c>
      <c r="S329" s="41"/>
      <c r="T329" s="41"/>
      <c r="U329" s="41"/>
      <c r="V329" s="41"/>
      <c r="W329" s="41"/>
    </row>
    <row r="330" spans="1:23" s="47" customFormat="1" ht="15.75" customHeight="1">
      <c r="A330" s="40">
        <v>326</v>
      </c>
      <c r="B330" s="41">
        <v>3604065</v>
      </c>
      <c r="C330" s="41" t="s">
        <v>746</v>
      </c>
      <c r="D330" s="41" t="s">
        <v>747</v>
      </c>
      <c r="E330" s="41">
        <v>2005</v>
      </c>
      <c r="F330" s="41" t="s">
        <v>1059</v>
      </c>
      <c r="G330" s="41" t="s">
        <v>413</v>
      </c>
      <c r="H330" s="41" t="s">
        <v>108</v>
      </c>
      <c r="I330" s="41" t="s">
        <v>105</v>
      </c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 t="s">
        <v>105</v>
      </c>
      <c r="W330" s="41"/>
    </row>
    <row r="331" spans="1:23" s="47" customFormat="1" ht="15.75" customHeight="1">
      <c r="A331" s="40">
        <v>327</v>
      </c>
      <c r="B331" s="41">
        <v>3603032</v>
      </c>
      <c r="C331" s="41" t="s">
        <v>761</v>
      </c>
      <c r="D331" s="41" t="s">
        <v>170</v>
      </c>
      <c r="E331" s="41">
        <v>1992</v>
      </c>
      <c r="F331" s="41" t="s">
        <v>1059</v>
      </c>
      <c r="G331" s="41" t="s">
        <v>413</v>
      </c>
      <c r="H331" s="41" t="s">
        <v>144</v>
      </c>
      <c r="I331" s="41"/>
      <c r="J331" s="41"/>
      <c r="K331" s="41"/>
      <c r="L331" s="41"/>
      <c r="M331" s="41"/>
      <c r="N331" s="41"/>
      <c r="O331" s="41"/>
      <c r="P331" s="41" t="s">
        <v>105</v>
      </c>
      <c r="Q331" s="41"/>
      <c r="R331" s="41"/>
      <c r="S331" s="41"/>
      <c r="T331" s="41"/>
      <c r="U331" s="41"/>
      <c r="V331" s="41" t="s">
        <v>105</v>
      </c>
      <c r="W331" s="41"/>
    </row>
    <row r="332" spans="1:23" s="47" customFormat="1" ht="15.75" customHeight="1">
      <c r="A332" s="40">
        <v>328</v>
      </c>
      <c r="B332" s="41">
        <v>3603020</v>
      </c>
      <c r="C332" s="41" t="s">
        <v>761</v>
      </c>
      <c r="D332" s="41" t="s">
        <v>766</v>
      </c>
      <c r="E332" s="41">
        <v>1958</v>
      </c>
      <c r="F332" s="41" t="s">
        <v>1059</v>
      </c>
      <c r="G332" s="41" t="s">
        <v>413</v>
      </c>
      <c r="H332" s="41" t="s">
        <v>104</v>
      </c>
      <c r="I332" s="41"/>
      <c r="J332" s="41"/>
      <c r="K332" s="41"/>
      <c r="L332" s="41"/>
      <c r="M332" s="41"/>
      <c r="N332" s="41"/>
      <c r="O332" s="41"/>
      <c r="P332" s="41"/>
      <c r="Q332" s="41"/>
      <c r="R332" s="41" t="s">
        <v>105</v>
      </c>
      <c r="S332" s="41"/>
      <c r="T332" s="41"/>
      <c r="U332" s="41"/>
      <c r="V332" s="41"/>
      <c r="W332" s="41"/>
    </row>
    <row r="333" spans="1:23" s="47" customFormat="1" ht="15.75" customHeight="1">
      <c r="A333" s="40">
        <v>329</v>
      </c>
      <c r="B333" s="41">
        <v>3604034</v>
      </c>
      <c r="C333" s="41" t="s">
        <v>754</v>
      </c>
      <c r="D333" s="41" t="s">
        <v>127</v>
      </c>
      <c r="E333" s="41">
        <v>2001</v>
      </c>
      <c r="F333" s="41" t="s">
        <v>1059</v>
      </c>
      <c r="G333" s="41" t="s">
        <v>413</v>
      </c>
      <c r="H333" s="41" t="s">
        <v>111</v>
      </c>
      <c r="I333" s="41"/>
      <c r="J333" s="41"/>
      <c r="K333" s="41"/>
      <c r="L333" s="41" t="s">
        <v>105</v>
      </c>
      <c r="M333" s="41"/>
      <c r="N333" s="41"/>
      <c r="O333" s="41"/>
      <c r="P333" s="41"/>
      <c r="Q333" s="41"/>
      <c r="R333" s="41" t="s">
        <v>105</v>
      </c>
      <c r="S333" s="41"/>
      <c r="T333" s="41"/>
      <c r="U333" s="41"/>
      <c r="V333" s="41"/>
      <c r="W333" s="41"/>
    </row>
    <row r="334" spans="1:23" s="47" customFormat="1" ht="15.75" customHeight="1">
      <c r="A334" s="40">
        <v>330</v>
      </c>
      <c r="B334" s="41">
        <v>3604062</v>
      </c>
      <c r="C334" s="41" t="s">
        <v>749</v>
      </c>
      <c r="D334" s="41" t="s">
        <v>282</v>
      </c>
      <c r="E334" s="41">
        <v>2004</v>
      </c>
      <c r="F334" s="41" t="s">
        <v>1059</v>
      </c>
      <c r="G334" s="41" t="s">
        <v>413</v>
      </c>
      <c r="H334" s="41" t="s">
        <v>229</v>
      </c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 t="s">
        <v>105</v>
      </c>
      <c r="T334" s="41"/>
      <c r="U334" s="41"/>
      <c r="V334" s="41" t="s">
        <v>105</v>
      </c>
      <c r="W334" s="41"/>
    </row>
    <row r="335" spans="1:23" s="47" customFormat="1" ht="15.75" customHeight="1">
      <c r="A335" s="40">
        <v>331</v>
      </c>
      <c r="B335" s="41">
        <v>3603022</v>
      </c>
      <c r="C335" s="41" t="s">
        <v>765</v>
      </c>
      <c r="D335" s="41" t="s">
        <v>123</v>
      </c>
      <c r="E335" s="41">
        <v>1960</v>
      </c>
      <c r="F335" s="41" t="s">
        <v>1059</v>
      </c>
      <c r="G335" s="41" t="s">
        <v>413</v>
      </c>
      <c r="H335" s="41" t="s">
        <v>104</v>
      </c>
      <c r="I335" s="41"/>
      <c r="J335" s="41"/>
      <c r="K335" s="41"/>
      <c r="L335" s="41"/>
      <c r="M335" s="41"/>
      <c r="N335" s="41"/>
      <c r="O335" s="41"/>
      <c r="P335" s="41" t="s">
        <v>105</v>
      </c>
      <c r="Q335" s="41"/>
      <c r="R335" s="41" t="s">
        <v>105</v>
      </c>
      <c r="S335" s="41"/>
      <c r="T335" s="41"/>
      <c r="U335" s="41"/>
      <c r="V335" s="41"/>
      <c r="W335" s="41"/>
    </row>
    <row r="336" spans="1:23" s="47" customFormat="1" ht="15.75" customHeight="1" thickBot="1">
      <c r="A336" s="40">
        <v>332</v>
      </c>
      <c r="B336" s="43">
        <v>3604036</v>
      </c>
      <c r="C336" s="43" t="s">
        <v>757</v>
      </c>
      <c r="D336" s="43" t="s">
        <v>580</v>
      </c>
      <c r="E336" s="43">
        <v>2002</v>
      </c>
      <c r="F336" s="43" t="s">
        <v>1059</v>
      </c>
      <c r="G336" s="43" t="s">
        <v>413</v>
      </c>
      <c r="H336" s="43" t="s">
        <v>90</v>
      </c>
      <c r="I336" s="43"/>
      <c r="J336" s="43"/>
      <c r="K336" s="43"/>
      <c r="L336" s="43" t="s">
        <v>105</v>
      </c>
      <c r="M336" s="43"/>
      <c r="N336" s="43"/>
      <c r="O336" s="43"/>
      <c r="P336" s="43"/>
      <c r="Q336" s="43" t="s">
        <v>105</v>
      </c>
      <c r="R336" s="43"/>
      <c r="S336" s="43"/>
      <c r="T336" s="43"/>
      <c r="U336" s="43"/>
      <c r="V336" s="43"/>
      <c r="W336" s="43"/>
    </row>
    <row r="337" spans="1:23" s="47" customFormat="1" ht="15.75" customHeight="1">
      <c r="A337" s="40">
        <v>333</v>
      </c>
      <c r="B337" s="44">
        <v>3504261</v>
      </c>
      <c r="C337" s="44" t="s">
        <v>335</v>
      </c>
      <c r="D337" s="44" t="s">
        <v>336</v>
      </c>
      <c r="E337" s="44">
        <v>2004</v>
      </c>
      <c r="F337" s="44" t="s">
        <v>333</v>
      </c>
      <c r="G337" s="44" t="s">
        <v>334</v>
      </c>
      <c r="H337" s="44" t="s">
        <v>130</v>
      </c>
      <c r="I337" s="44"/>
      <c r="J337" s="44" t="s">
        <v>337</v>
      </c>
      <c r="K337" s="44"/>
      <c r="L337" s="44"/>
      <c r="M337" s="44"/>
      <c r="N337" s="44"/>
      <c r="O337" s="44" t="s">
        <v>338</v>
      </c>
      <c r="P337" s="44"/>
      <c r="Q337" s="44"/>
      <c r="R337" s="44"/>
      <c r="S337" s="44"/>
      <c r="T337" s="44"/>
      <c r="U337" s="44"/>
      <c r="V337" s="44"/>
      <c r="W337" s="44"/>
    </row>
    <row r="338" spans="1:23" s="47" customFormat="1" ht="15.75" customHeight="1">
      <c r="A338" s="40">
        <v>334</v>
      </c>
      <c r="B338" s="41" t="s">
        <v>348</v>
      </c>
      <c r="C338" s="41" t="s">
        <v>339</v>
      </c>
      <c r="D338" s="41" t="s">
        <v>349</v>
      </c>
      <c r="E338" s="41">
        <v>2001</v>
      </c>
      <c r="F338" s="41" t="s">
        <v>333</v>
      </c>
      <c r="G338" s="41" t="s">
        <v>334</v>
      </c>
      <c r="H338" s="41" t="s">
        <v>90</v>
      </c>
      <c r="I338" s="41"/>
      <c r="J338" s="41"/>
      <c r="K338" s="41"/>
      <c r="L338" s="41" t="s">
        <v>350</v>
      </c>
      <c r="M338" s="41"/>
      <c r="N338" s="41"/>
      <c r="O338" s="41"/>
      <c r="P338" s="41"/>
      <c r="Q338" s="41"/>
      <c r="R338" s="41"/>
      <c r="S338" s="41"/>
      <c r="T338" s="41"/>
      <c r="U338" s="41">
        <v>1.74</v>
      </c>
      <c r="V338" s="41"/>
      <c r="W338" s="41"/>
    </row>
    <row r="339" spans="1:23" s="47" customFormat="1" ht="15.75" customHeight="1">
      <c r="A339" s="40">
        <v>335</v>
      </c>
      <c r="B339" s="41">
        <v>3504054</v>
      </c>
      <c r="C339" s="41" t="s">
        <v>339</v>
      </c>
      <c r="D339" s="41" t="s">
        <v>340</v>
      </c>
      <c r="E339" s="41">
        <v>2004</v>
      </c>
      <c r="F339" s="41" t="s">
        <v>333</v>
      </c>
      <c r="G339" s="41" t="s">
        <v>334</v>
      </c>
      <c r="H339" s="41" t="s">
        <v>229</v>
      </c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>
        <v>27.58</v>
      </c>
      <c r="T339" s="41"/>
      <c r="U339" s="41"/>
      <c r="V339" s="41"/>
      <c r="W339" s="41"/>
    </row>
    <row r="340" spans="1:23" s="47" customFormat="1" ht="15.75" customHeight="1">
      <c r="A340" s="40">
        <v>336</v>
      </c>
      <c r="B340" s="41" t="s">
        <v>341</v>
      </c>
      <c r="C340" s="41" t="s">
        <v>342</v>
      </c>
      <c r="D340" s="41" t="s">
        <v>143</v>
      </c>
      <c r="E340" s="41">
        <v>2004</v>
      </c>
      <c r="F340" s="41" t="s">
        <v>333</v>
      </c>
      <c r="G340" s="41" t="s">
        <v>334</v>
      </c>
      <c r="H340" s="41" t="s">
        <v>229</v>
      </c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>
        <v>36.9</v>
      </c>
      <c r="T340" s="41"/>
      <c r="U340" s="41"/>
      <c r="V340" s="41">
        <v>3.65</v>
      </c>
      <c r="W340" s="41"/>
    </row>
    <row r="341" spans="1:23" s="47" customFormat="1" ht="15.75" customHeight="1">
      <c r="A341" s="40">
        <v>337</v>
      </c>
      <c r="B341" s="41" t="s">
        <v>351</v>
      </c>
      <c r="C341" s="41" t="s">
        <v>342</v>
      </c>
      <c r="D341" s="41" t="s">
        <v>352</v>
      </c>
      <c r="E341" s="41">
        <v>2002</v>
      </c>
      <c r="F341" s="41" t="s">
        <v>333</v>
      </c>
      <c r="G341" s="41" t="s">
        <v>334</v>
      </c>
      <c r="H341" s="41" t="s">
        <v>90</v>
      </c>
      <c r="I341" s="41"/>
      <c r="J341" s="41"/>
      <c r="K341" s="41"/>
      <c r="L341" s="41" t="s">
        <v>353</v>
      </c>
      <c r="M341" s="41"/>
      <c r="N341" s="41"/>
      <c r="O341" s="41"/>
      <c r="P341" s="41"/>
      <c r="Q341" s="41"/>
      <c r="R341" s="41"/>
      <c r="S341" s="41"/>
      <c r="T341" s="41"/>
      <c r="U341" s="41">
        <v>1</v>
      </c>
      <c r="V341" s="41"/>
      <c r="W341" s="41"/>
    </row>
    <row r="342" spans="1:23" s="47" customFormat="1" ht="15.75" customHeight="1">
      <c r="A342" s="40">
        <v>338</v>
      </c>
      <c r="B342" s="41">
        <v>3505600</v>
      </c>
      <c r="C342" s="41" t="s">
        <v>354</v>
      </c>
      <c r="D342" s="41" t="s">
        <v>355</v>
      </c>
      <c r="E342" s="41">
        <v>1973</v>
      </c>
      <c r="F342" s="41" t="s">
        <v>333</v>
      </c>
      <c r="G342" s="41" t="s">
        <v>334</v>
      </c>
      <c r="H342" s="41" t="s">
        <v>149</v>
      </c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 t="s">
        <v>105</v>
      </c>
      <c r="W342" s="41"/>
    </row>
    <row r="343" spans="1:23" s="47" customFormat="1" ht="15.75" customHeight="1">
      <c r="A343" s="40">
        <v>339</v>
      </c>
      <c r="B343" s="41" t="s">
        <v>343</v>
      </c>
      <c r="C343" s="41" t="s">
        <v>344</v>
      </c>
      <c r="D343" s="41" t="s">
        <v>332</v>
      </c>
      <c r="E343" s="41">
        <v>2004</v>
      </c>
      <c r="F343" s="41" t="s">
        <v>333</v>
      </c>
      <c r="G343" s="41" t="s">
        <v>334</v>
      </c>
      <c r="H343" s="41" t="s">
        <v>229</v>
      </c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>
        <v>29.46</v>
      </c>
      <c r="T343" s="41"/>
      <c r="U343" s="41"/>
      <c r="V343" s="41">
        <v>3.9</v>
      </c>
      <c r="W343" s="41"/>
    </row>
    <row r="344" spans="1:23" s="47" customFormat="1" ht="15.75" customHeight="1">
      <c r="A344" s="40">
        <v>340</v>
      </c>
      <c r="B344" s="41" t="s">
        <v>345</v>
      </c>
      <c r="C344" s="41" t="s">
        <v>346</v>
      </c>
      <c r="D344" s="41" t="s">
        <v>347</v>
      </c>
      <c r="E344" s="41">
        <v>2004</v>
      </c>
      <c r="F344" s="41" t="s">
        <v>333</v>
      </c>
      <c r="G344" s="41" t="s">
        <v>334</v>
      </c>
      <c r="H344" s="41" t="s">
        <v>229</v>
      </c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>
        <v>22.88</v>
      </c>
      <c r="T344" s="41"/>
      <c r="U344" s="41"/>
      <c r="V344" s="41">
        <v>3.44</v>
      </c>
      <c r="W344" s="41"/>
    </row>
    <row r="345" spans="1:23" s="47" customFormat="1" ht="15.75" customHeight="1">
      <c r="A345" s="40">
        <v>341</v>
      </c>
      <c r="B345" s="41">
        <v>3501447</v>
      </c>
      <c r="C345" s="41" t="s">
        <v>331</v>
      </c>
      <c r="D345" s="41" t="s">
        <v>332</v>
      </c>
      <c r="E345" s="41">
        <v>2006</v>
      </c>
      <c r="F345" s="41" t="s">
        <v>333</v>
      </c>
      <c r="G345" s="41" t="s">
        <v>334</v>
      </c>
      <c r="H345" s="41" t="s">
        <v>108</v>
      </c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>
        <v>3.33</v>
      </c>
      <c r="W345" s="41"/>
    </row>
    <row r="346" spans="1:23" s="47" customFormat="1" ht="15.75" customHeight="1" thickBot="1">
      <c r="A346" s="40">
        <v>342</v>
      </c>
      <c r="B346" s="38">
        <v>3501444</v>
      </c>
      <c r="C346" s="38" t="s">
        <v>331</v>
      </c>
      <c r="D346" s="38" t="s">
        <v>282</v>
      </c>
      <c r="E346" s="38">
        <v>2004</v>
      </c>
      <c r="F346" s="38" t="s">
        <v>333</v>
      </c>
      <c r="G346" s="38" t="s">
        <v>334</v>
      </c>
      <c r="H346" s="38" t="s">
        <v>229</v>
      </c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>
        <v>26.14</v>
      </c>
      <c r="T346" s="38"/>
      <c r="U346" s="38"/>
      <c r="V346" s="38">
        <v>3.81</v>
      </c>
      <c r="W346" s="38"/>
    </row>
    <row r="347" spans="1:23" s="47" customFormat="1" ht="15.75" customHeight="1">
      <c r="A347" s="40">
        <v>343</v>
      </c>
      <c r="B347" s="42">
        <v>3110699</v>
      </c>
      <c r="C347" s="42" t="s">
        <v>399</v>
      </c>
      <c r="D347" s="42" t="s">
        <v>400</v>
      </c>
      <c r="E347" s="42">
        <v>1999</v>
      </c>
      <c r="F347" s="42" t="s">
        <v>358</v>
      </c>
      <c r="G347" s="42" t="s">
        <v>119</v>
      </c>
      <c r="H347" s="42" t="s">
        <v>94</v>
      </c>
      <c r="I347" s="42"/>
      <c r="J347" s="42"/>
      <c r="K347" s="42" t="s">
        <v>401</v>
      </c>
      <c r="L347" s="42"/>
      <c r="M347" s="42"/>
      <c r="N347" s="42"/>
      <c r="O347" s="42"/>
      <c r="P347" s="42"/>
      <c r="Q347" s="42"/>
      <c r="R347" s="42" t="s">
        <v>105</v>
      </c>
      <c r="S347" s="42"/>
      <c r="T347" s="42"/>
      <c r="U347" s="42"/>
      <c r="V347" s="42"/>
      <c r="W347" s="42"/>
    </row>
    <row r="348" spans="1:23" s="47" customFormat="1" ht="15.75" customHeight="1">
      <c r="A348" s="40">
        <v>344</v>
      </c>
      <c r="B348" s="41">
        <v>3104458</v>
      </c>
      <c r="C348" s="41" t="s">
        <v>356</v>
      </c>
      <c r="D348" s="41" t="s">
        <v>373</v>
      </c>
      <c r="E348" s="41">
        <v>1973</v>
      </c>
      <c r="F348" s="41" t="s">
        <v>358</v>
      </c>
      <c r="G348" s="41" t="s">
        <v>119</v>
      </c>
      <c r="H348" s="41" t="s">
        <v>172</v>
      </c>
      <c r="I348" s="41"/>
      <c r="J348" s="41"/>
      <c r="K348" s="41"/>
      <c r="L348" s="41"/>
      <c r="M348" s="41"/>
      <c r="N348" s="41"/>
      <c r="O348" s="41"/>
      <c r="P348" s="41" t="s">
        <v>105</v>
      </c>
      <c r="Q348" s="41"/>
      <c r="R348" s="41" t="s">
        <v>105</v>
      </c>
      <c r="S348" s="41"/>
      <c r="T348" s="41"/>
      <c r="U348" s="41"/>
      <c r="V348" s="41"/>
      <c r="W348" s="41"/>
    </row>
    <row r="349" spans="1:23" s="47" customFormat="1" ht="15.75" customHeight="1">
      <c r="A349" s="40">
        <v>345</v>
      </c>
      <c r="B349" s="41">
        <v>3104460</v>
      </c>
      <c r="C349" s="41" t="s">
        <v>356</v>
      </c>
      <c r="D349" s="41" t="s">
        <v>97</v>
      </c>
      <c r="E349" s="41">
        <v>1997</v>
      </c>
      <c r="F349" s="41" t="s">
        <v>358</v>
      </c>
      <c r="G349" s="41" t="s">
        <v>119</v>
      </c>
      <c r="H349" s="41" t="s">
        <v>137</v>
      </c>
      <c r="I349" s="41"/>
      <c r="J349" s="41"/>
      <c r="K349" s="41"/>
      <c r="L349" s="41"/>
      <c r="M349" s="41" t="s">
        <v>369</v>
      </c>
      <c r="N349" s="41"/>
      <c r="O349" s="41"/>
      <c r="P349" s="41" t="s">
        <v>370</v>
      </c>
      <c r="Q349" s="41"/>
      <c r="R349" s="41"/>
      <c r="S349" s="41"/>
      <c r="T349" s="41"/>
      <c r="U349" s="41"/>
      <c r="V349" s="41"/>
      <c r="W349" s="41"/>
    </row>
    <row r="350" spans="1:23" s="47" customFormat="1" ht="15.75" customHeight="1">
      <c r="A350" s="40">
        <v>346</v>
      </c>
      <c r="B350" s="41">
        <v>3104461</v>
      </c>
      <c r="C350" s="41" t="s">
        <v>356</v>
      </c>
      <c r="D350" s="41" t="s">
        <v>357</v>
      </c>
      <c r="E350" s="41">
        <v>2002</v>
      </c>
      <c r="F350" s="41" t="s">
        <v>358</v>
      </c>
      <c r="G350" s="41" t="s">
        <v>119</v>
      </c>
      <c r="H350" s="41" t="s">
        <v>90</v>
      </c>
      <c r="I350" s="41"/>
      <c r="J350" s="41"/>
      <c r="K350" s="41"/>
      <c r="L350" s="41" t="s">
        <v>105</v>
      </c>
      <c r="M350" s="41"/>
      <c r="N350" s="41"/>
      <c r="O350" s="41"/>
      <c r="P350" s="41"/>
      <c r="Q350" s="41" t="s">
        <v>105</v>
      </c>
      <c r="R350" s="41"/>
      <c r="S350" s="41"/>
      <c r="T350" s="41"/>
      <c r="U350" s="41"/>
      <c r="V350" s="41"/>
      <c r="W350" s="41"/>
    </row>
    <row r="351" spans="1:23" s="47" customFormat="1" ht="15.75" customHeight="1">
      <c r="A351" s="40">
        <v>347</v>
      </c>
      <c r="B351" s="41">
        <v>3104459</v>
      </c>
      <c r="C351" s="41" t="s">
        <v>356</v>
      </c>
      <c r="D351" s="41" t="s">
        <v>387</v>
      </c>
      <c r="E351" s="41">
        <v>1980</v>
      </c>
      <c r="F351" s="41" t="s">
        <v>358</v>
      </c>
      <c r="G351" s="41" t="s">
        <v>119</v>
      </c>
      <c r="H351" s="41" t="s">
        <v>149</v>
      </c>
      <c r="I351" s="41"/>
      <c r="J351" s="41"/>
      <c r="K351" s="41" t="s">
        <v>105</v>
      </c>
      <c r="L351" s="41"/>
      <c r="M351" s="41"/>
      <c r="N351" s="41" t="s">
        <v>105</v>
      </c>
      <c r="O351" s="41"/>
      <c r="P351" s="41"/>
      <c r="Q351" s="41"/>
      <c r="R351" s="41"/>
      <c r="S351" s="41"/>
      <c r="T351" s="41"/>
      <c r="U351" s="41"/>
      <c r="V351" s="41"/>
      <c r="W351" s="41"/>
    </row>
    <row r="352" spans="1:23" s="47" customFormat="1" ht="15.75" customHeight="1">
      <c r="A352" s="40">
        <v>348</v>
      </c>
      <c r="B352" s="41">
        <v>3104462</v>
      </c>
      <c r="C352" s="41" t="s">
        <v>386</v>
      </c>
      <c r="D352" s="41" t="s">
        <v>284</v>
      </c>
      <c r="E352" s="41">
        <v>1966</v>
      </c>
      <c r="F352" s="41" t="s">
        <v>358</v>
      </c>
      <c r="G352" s="41" t="s">
        <v>119</v>
      </c>
      <c r="H352" s="41" t="s">
        <v>125</v>
      </c>
      <c r="I352" s="41"/>
      <c r="J352" s="41"/>
      <c r="K352" s="41"/>
      <c r="L352" s="41"/>
      <c r="M352" s="41" t="s">
        <v>156</v>
      </c>
      <c r="N352" s="41"/>
      <c r="O352" s="41"/>
      <c r="P352" s="41" t="s">
        <v>156</v>
      </c>
      <c r="Q352" s="41"/>
      <c r="R352" s="41"/>
      <c r="S352" s="41"/>
      <c r="T352" s="41"/>
      <c r="U352" s="41"/>
      <c r="V352" s="41"/>
      <c r="W352" s="41"/>
    </row>
    <row r="353" spans="1:23" s="47" customFormat="1" ht="15.75" customHeight="1">
      <c r="A353" s="40">
        <v>349</v>
      </c>
      <c r="B353" s="41">
        <v>3104467</v>
      </c>
      <c r="C353" s="41" t="s">
        <v>390</v>
      </c>
      <c r="D353" s="41" t="s">
        <v>113</v>
      </c>
      <c r="E353" s="41">
        <v>1968</v>
      </c>
      <c r="F353" s="41" t="s">
        <v>358</v>
      </c>
      <c r="G353" s="41" t="s">
        <v>119</v>
      </c>
      <c r="H353" s="41" t="s">
        <v>391</v>
      </c>
      <c r="I353" s="41"/>
      <c r="J353" s="41"/>
      <c r="K353" s="41" t="s">
        <v>105</v>
      </c>
      <c r="L353" s="41"/>
      <c r="M353" s="41"/>
      <c r="N353" s="41" t="s">
        <v>105</v>
      </c>
      <c r="O353" s="41"/>
      <c r="P353" s="41"/>
      <c r="Q353" s="41"/>
      <c r="R353" s="41"/>
      <c r="S353" s="41"/>
      <c r="T353" s="41"/>
      <c r="U353" s="41"/>
      <c r="V353" s="41"/>
      <c r="W353" s="41"/>
    </row>
    <row r="354" spans="1:23" s="47" customFormat="1" ht="15.75" customHeight="1">
      <c r="A354" s="40">
        <v>350</v>
      </c>
      <c r="B354" s="41">
        <v>3104453</v>
      </c>
      <c r="C354" s="41" t="s">
        <v>381</v>
      </c>
      <c r="D354" s="41" t="s">
        <v>382</v>
      </c>
      <c r="E354" s="41">
        <v>1950</v>
      </c>
      <c r="F354" s="41" t="s">
        <v>358</v>
      </c>
      <c r="G354" s="41" t="s">
        <v>119</v>
      </c>
      <c r="H354" s="41" t="s">
        <v>104</v>
      </c>
      <c r="I354" s="41"/>
      <c r="J354" s="41"/>
      <c r="K354" s="41"/>
      <c r="L354" s="41"/>
      <c r="M354" s="41"/>
      <c r="N354" s="41"/>
      <c r="O354" s="41"/>
      <c r="P354" s="41" t="s">
        <v>105</v>
      </c>
      <c r="Q354" s="41"/>
      <c r="R354" s="41" t="s">
        <v>105</v>
      </c>
      <c r="S354" s="41"/>
      <c r="T354" s="41"/>
      <c r="U354" s="41"/>
      <c r="V354" s="41"/>
      <c r="W354" s="41"/>
    </row>
    <row r="355" spans="1:23" s="47" customFormat="1" ht="15.75" customHeight="1">
      <c r="A355" s="40">
        <v>351</v>
      </c>
      <c r="B355" s="41">
        <v>3110445</v>
      </c>
      <c r="C355" s="41" t="s">
        <v>406</v>
      </c>
      <c r="D355" s="41" t="s">
        <v>340</v>
      </c>
      <c r="E355" s="41">
        <v>2000</v>
      </c>
      <c r="F355" s="41" t="s">
        <v>358</v>
      </c>
      <c r="G355" s="41" t="s">
        <v>119</v>
      </c>
      <c r="H355" s="41" t="s">
        <v>94</v>
      </c>
      <c r="I355" s="41"/>
      <c r="J355" s="41"/>
      <c r="K355" s="41"/>
      <c r="L355" s="41"/>
      <c r="M355" s="41"/>
      <c r="N355" s="41"/>
      <c r="O355" s="41"/>
      <c r="P355" s="41"/>
      <c r="Q355" s="41"/>
      <c r="R355" s="41" t="s">
        <v>105</v>
      </c>
      <c r="S355" s="41"/>
      <c r="T355" s="41"/>
      <c r="U355" s="41"/>
      <c r="V355" s="41"/>
      <c r="W355" s="41" t="s">
        <v>105</v>
      </c>
    </row>
    <row r="356" spans="1:23" s="47" customFormat="1" ht="15.75" customHeight="1">
      <c r="A356" s="40">
        <v>352</v>
      </c>
      <c r="B356" s="41">
        <v>3104502</v>
      </c>
      <c r="C356" s="41" t="s">
        <v>363</v>
      </c>
      <c r="D356" s="41" t="s">
        <v>364</v>
      </c>
      <c r="E356" s="41">
        <v>1999</v>
      </c>
      <c r="F356" s="41" t="s">
        <v>358</v>
      </c>
      <c r="G356" s="41" t="s">
        <v>119</v>
      </c>
      <c r="H356" s="41" t="s">
        <v>94</v>
      </c>
      <c r="I356" s="41"/>
      <c r="J356" s="41"/>
      <c r="K356" s="41" t="s">
        <v>105</v>
      </c>
      <c r="L356" s="41"/>
      <c r="M356" s="41"/>
      <c r="N356" s="41" t="s">
        <v>365</v>
      </c>
      <c r="O356" s="41"/>
      <c r="P356" s="41"/>
      <c r="Q356" s="41"/>
      <c r="R356" s="41"/>
      <c r="S356" s="41"/>
      <c r="T356" s="41"/>
      <c r="U356" s="41"/>
      <c r="V356" s="41"/>
      <c r="W356" s="41"/>
    </row>
    <row r="357" spans="1:23" s="47" customFormat="1" ht="15.75" customHeight="1">
      <c r="A357" s="40">
        <v>353</v>
      </c>
      <c r="B357" s="41">
        <v>3104472</v>
      </c>
      <c r="C357" s="41" t="s">
        <v>136</v>
      </c>
      <c r="D357" s="41" t="s">
        <v>371</v>
      </c>
      <c r="E357" s="41">
        <v>1984</v>
      </c>
      <c r="F357" s="41" t="s">
        <v>358</v>
      </c>
      <c r="G357" s="41" t="s">
        <v>119</v>
      </c>
      <c r="H357" s="41" t="s">
        <v>144</v>
      </c>
      <c r="I357" s="41"/>
      <c r="J357" s="41"/>
      <c r="K357" s="41"/>
      <c r="L357" s="41"/>
      <c r="M357" s="41"/>
      <c r="N357" s="41"/>
      <c r="O357" s="41"/>
      <c r="P357" s="41" t="s">
        <v>372</v>
      </c>
      <c r="Q357" s="41"/>
      <c r="R357" s="41"/>
      <c r="S357" s="41"/>
      <c r="T357" s="41" t="s">
        <v>105</v>
      </c>
      <c r="U357" s="41"/>
      <c r="V357" s="41"/>
      <c r="W357" s="41"/>
    </row>
    <row r="358" spans="1:23" s="47" customFormat="1" ht="15.75" customHeight="1">
      <c r="A358" s="40">
        <v>354</v>
      </c>
      <c r="B358" s="41">
        <v>3104475</v>
      </c>
      <c r="C358" s="41" t="s">
        <v>366</v>
      </c>
      <c r="D358" s="41" t="s">
        <v>113</v>
      </c>
      <c r="E358" s="41">
        <v>1999</v>
      </c>
      <c r="F358" s="41" t="s">
        <v>358</v>
      </c>
      <c r="G358" s="41" t="s">
        <v>119</v>
      </c>
      <c r="H358" s="41" t="s">
        <v>367</v>
      </c>
      <c r="I358" s="41"/>
      <c r="J358" s="41"/>
      <c r="K358" s="41"/>
      <c r="L358" s="41"/>
      <c r="M358" s="41"/>
      <c r="N358" s="41"/>
      <c r="O358" s="41"/>
      <c r="P358" s="41"/>
      <c r="Q358" s="41"/>
      <c r="R358" s="41" t="s">
        <v>105</v>
      </c>
      <c r="S358" s="41"/>
      <c r="T358" s="41" t="s">
        <v>105</v>
      </c>
      <c r="U358" s="41"/>
      <c r="V358" s="41"/>
      <c r="W358" s="41"/>
    </row>
    <row r="359" spans="1:23" s="47" customFormat="1" ht="15.75" customHeight="1">
      <c r="A359" s="40">
        <v>355</v>
      </c>
      <c r="B359" s="41">
        <v>3104477</v>
      </c>
      <c r="C359" s="41" t="s">
        <v>402</v>
      </c>
      <c r="D359" s="41" t="s">
        <v>403</v>
      </c>
      <c r="E359" s="41">
        <v>2000</v>
      </c>
      <c r="F359" s="41" t="s">
        <v>358</v>
      </c>
      <c r="G359" s="41" t="s">
        <v>119</v>
      </c>
      <c r="H359" s="41" t="s">
        <v>94</v>
      </c>
      <c r="I359" s="41"/>
      <c r="J359" s="41"/>
      <c r="K359" s="41"/>
      <c r="L359" s="41"/>
      <c r="M359" s="41"/>
      <c r="N359" s="41"/>
      <c r="O359" s="41"/>
      <c r="P359" s="41"/>
      <c r="Q359" s="41"/>
      <c r="R359" s="41" t="s">
        <v>105</v>
      </c>
      <c r="S359" s="41"/>
      <c r="T359" s="41"/>
      <c r="U359" s="41"/>
      <c r="V359" s="41"/>
      <c r="W359" s="41" t="s">
        <v>105</v>
      </c>
    </row>
    <row r="360" spans="1:23" s="47" customFormat="1" ht="15.75" customHeight="1">
      <c r="A360" s="40">
        <v>356</v>
      </c>
      <c r="B360" s="41">
        <v>3110444</v>
      </c>
      <c r="C360" s="41" t="s">
        <v>404</v>
      </c>
      <c r="D360" s="41" t="s">
        <v>405</v>
      </c>
      <c r="E360" s="41">
        <v>1999</v>
      </c>
      <c r="F360" s="41" t="s">
        <v>358</v>
      </c>
      <c r="G360" s="41" t="s">
        <v>119</v>
      </c>
      <c r="H360" s="41" t="s">
        <v>94</v>
      </c>
      <c r="I360" s="41"/>
      <c r="J360" s="41"/>
      <c r="K360" s="41" t="s">
        <v>105</v>
      </c>
      <c r="L360" s="41"/>
      <c r="M360" s="41"/>
      <c r="N360" s="41"/>
      <c r="O360" s="41"/>
      <c r="P360" s="41"/>
      <c r="Q360" s="41"/>
      <c r="R360" s="41" t="s">
        <v>105</v>
      </c>
      <c r="S360" s="41"/>
      <c r="T360" s="41"/>
      <c r="U360" s="41"/>
      <c r="V360" s="41"/>
      <c r="W360" s="41"/>
    </row>
    <row r="361" spans="1:23" s="47" customFormat="1" ht="15.75" customHeight="1">
      <c r="A361" s="40">
        <v>357</v>
      </c>
      <c r="B361" s="41">
        <v>3104479</v>
      </c>
      <c r="C361" s="41" t="s">
        <v>393</v>
      </c>
      <c r="D361" s="41" t="s">
        <v>394</v>
      </c>
      <c r="E361" s="41">
        <v>1995</v>
      </c>
      <c r="F361" s="41" t="s">
        <v>358</v>
      </c>
      <c r="G361" s="41" t="s">
        <v>119</v>
      </c>
      <c r="H361" s="41" t="s">
        <v>376</v>
      </c>
      <c r="I361" s="41"/>
      <c r="J361" s="41"/>
      <c r="K361" s="41" t="s">
        <v>105</v>
      </c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 t="s">
        <v>105</v>
      </c>
      <c r="W361" s="41"/>
    </row>
    <row r="362" spans="1:23" s="47" customFormat="1" ht="15.75" customHeight="1">
      <c r="A362" s="40">
        <v>358</v>
      </c>
      <c r="B362" s="41">
        <v>3104504</v>
      </c>
      <c r="C362" s="41" t="s">
        <v>395</v>
      </c>
      <c r="D362" s="41" t="s">
        <v>396</v>
      </c>
      <c r="E362" s="41">
        <v>1971</v>
      </c>
      <c r="F362" s="41" t="s">
        <v>358</v>
      </c>
      <c r="G362" s="41" t="s">
        <v>119</v>
      </c>
      <c r="H362" s="41" t="s">
        <v>172</v>
      </c>
      <c r="I362" s="41"/>
      <c r="J362" s="41"/>
      <c r="K362" s="41"/>
      <c r="L362" s="41"/>
      <c r="M362" s="41"/>
      <c r="N362" s="41"/>
      <c r="O362" s="41"/>
      <c r="P362" s="41" t="s">
        <v>105</v>
      </c>
      <c r="Q362" s="41"/>
      <c r="R362" s="41" t="s">
        <v>105</v>
      </c>
      <c r="S362" s="41"/>
      <c r="T362" s="41"/>
      <c r="U362" s="41"/>
      <c r="V362" s="41"/>
      <c r="W362" s="41"/>
    </row>
    <row r="363" spans="1:23" s="47" customFormat="1" ht="15.75" customHeight="1">
      <c r="A363" s="40">
        <v>359</v>
      </c>
      <c r="B363" s="41">
        <v>3104480</v>
      </c>
      <c r="C363" s="41" t="s">
        <v>383</v>
      </c>
      <c r="D363" s="41" t="s">
        <v>384</v>
      </c>
      <c r="E363" s="41">
        <v>1957</v>
      </c>
      <c r="F363" s="41" t="s">
        <v>358</v>
      </c>
      <c r="G363" s="41" t="s">
        <v>119</v>
      </c>
      <c r="H363" s="41" t="s">
        <v>104</v>
      </c>
      <c r="I363" s="41"/>
      <c r="J363" s="41"/>
      <c r="K363" s="41"/>
      <c r="L363" s="41"/>
      <c r="M363" s="41"/>
      <c r="N363" s="41"/>
      <c r="O363" s="41"/>
      <c r="P363" s="41" t="s">
        <v>105</v>
      </c>
      <c r="Q363" s="41"/>
      <c r="R363" s="41" t="s">
        <v>105</v>
      </c>
      <c r="S363" s="41"/>
      <c r="T363" s="41"/>
      <c r="U363" s="41"/>
      <c r="V363" s="41"/>
      <c r="W363" s="41"/>
    </row>
    <row r="364" spans="1:23" s="47" customFormat="1" ht="15.75" customHeight="1">
      <c r="A364" s="40">
        <v>360</v>
      </c>
      <c r="B364" s="41">
        <v>3104508</v>
      </c>
      <c r="C364" s="41" t="s">
        <v>388</v>
      </c>
      <c r="D364" s="41" t="s">
        <v>389</v>
      </c>
      <c r="E364" s="41">
        <v>1972</v>
      </c>
      <c r="F364" s="41" t="s">
        <v>358</v>
      </c>
      <c r="G364" s="41" t="s">
        <v>119</v>
      </c>
      <c r="H364" s="41" t="s">
        <v>172</v>
      </c>
      <c r="I364" s="41"/>
      <c r="J364" s="41"/>
      <c r="K364" s="41"/>
      <c r="L364" s="41"/>
      <c r="M364" s="41" t="s">
        <v>105</v>
      </c>
      <c r="N364" s="41"/>
      <c r="O364" s="41"/>
      <c r="P364" s="41"/>
      <c r="Q364" s="41"/>
      <c r="R364" s="41"/>
      <c r="S364" s="41"/>
      <c r="T364" s="41"/>
      <c r="U364" s="41" t="s">
        <v>105</v>
      </c>
      <c r="V364" s="41"/>
      <c r="W364" s="41"/>
    </row>
    <row r="365" spans="1:23" s="47" customFormat="1" ht="15.75" customHeight="1">
      <c r="A365" s="40">
        <v>361</v>
      </c>
      <c r="B365" s="41">
        <v>3110700</v>
      </c>
      <c r="C365" s="41" t="s">
        <v>409</v>
      </c>
      <c r="D365" s="41" t="s">
        <v>170</v>
      </c>
      <c r="E365" s="41">
        <v>1996</v>
      </c>
      <c r="F365" s="41" t="s">
        <v>358</v>
      </c>
      <c r="G365" s="41" t="s">
        <v>119</v>
      </c>
      <c r="H365" s="41" t="s">
        <v>144</v>
      </c>
      <c r="I365" s="41"/>
      <c r="J365" s="41"/>
      <c r="K365" s="41"/>
      <c r="L365" s="41"/>
      <c r="M365" s="41" t="s">
        <v>105</v>
      </c>
      <c r="N365" s="41"/>
      <c r="O365" s="41"/>
      <c r="P365" s="41"/>
      <c r="Q365" s="41"/>
      <c r="R365" s="41"/>
      <c r="S365" s="41"/>
      <c r="T365" s="41"/>
      <c r="U365" s="41"/>
      <c r="V365" s="41"/>
      <c r="W365" s="41"/>
    </row>
    <row r="366" spans="1:23" s="47" customFormat="1" ht="15.75" customHeight="1">
      <c r="A366" s="40">
        <v>362</v>
      </c>
      <c r="B366" s="41">
        <v>3104487</v>
      </c>
      <c r="C366" s="41" t="s">
        <v>361</v>
      </c>
      <c r="D366" s="41" t="s">
        <v>239</v>
      </c>
      <c r="E366" s="41">
        <v>2000</v>
      </c>
      <c r="F366" s="41" t="s">
        <v>358</v>
      </c>
      <c r="G366" s="41" t="s">
        <v>119</v>
      </c>
      <c r="H366" s="41" t="s">
        <v>94</v>
      </c>
      <c r="I366" s="41"/>
      <c r="J366" s="41"/>
      <c r="K366" s="41" t="s">
        <v>105</v>
      </c>
      <c r="L366" s="41"/>
      <c r="M366" s="41"/>
      <c r="N366" s="41" t="s">
        <v>362</v>
      </c>
      <c r="O366" s="41"/>
      <c r="P366" s="41"/>
      <c r="Q366" s="41"/>
      <c r="R366" s="41"/>
      <c r="S366" s="41"/>
      <c r="T366" s="41"/>
      <c r="U366" s="41"/>
      <c r="V366" s="41"/>
      <c r="W366" s="41"/>
    </row>
    <row r="367" spans="1:23" s="47" customFormat="1" ht="15.75" customHeight="1">
      <c r="A367" s="40">
        <v>363</v>
      </c>
      <c r="B367" s="41">
        <v>3104488</v>
      </c>
      <c r="C367" s="41" t="s">
        <v>397</v>
      </c>
      <c r="D367" s="41" t="s">
        <v>398</v>
      </c>
      <c r="E367" s="41">
        <v>2002</v>
      </c>
      <c r="F367" s="41" t="s">
        <v>358</v>
      </c>
      <c r="G367" s="41" t="s">
        <v>119</v>
      </c>
      <c r="H367" s="41" t="s">
        <v>111</v>
      </c>
      <c r="I367" s="41"/>
      <c r="J367" s="41"/>
      <c r="K367" s="41"/>
      <c r="L367" s="41" t="s">
        <v>105</v>
      </c>
      <c r="M367" s="41"/>
      <c r="N367" s="41"/>
      <c r="O367" s="41"/>
      <c r="P367" s="41"/>
      <c r="Q367" s="41"/>
      <c r="R367" s="41" t="s">
        <v>105</v>
      </c>
      <c r="S367" s="41"/>
      <c r="T367" s="41"/>
      <c r="U367" s="41"/>
      <c r="V367" s="41"/>
      <c r="W367" s="41"/>
    </row>
    <row r="368" spans="1:23" s="47" customFormat="1" ht="15.75" customHeight="1">
      <c r="A368" s="40">
        <v>364</v>
      </c>
      <c r="B368" s="41">
        <v>3110144</v>
      </c>
      <c r="C368" s="41" t="s">
        <v>385</v>
      </c>
      <c r="D368" s="41" t="s">
        <v>249</v>
      </c>
      <c r="E368" s="41">
        <v>1988</v>
      </c>
      <c r="F368" s="41" t="s">
        <v>358</v>
      </c>
      <c r="G368" s="41" t="s">
        <v>119</v>
      </c>
      <c r="H368" s="41" t="s">
        <v>144</v>
      </c>
      <c r="I368" s="41"/>
      <c r="J368" s="41"/>
      <c r="K368" s="41"/>
      <c r="L368" s="41"/>
      <c r="M368" s="41" t="s">
        <v>105</v>
      </c>
      <c r="N368" s="41"/>
      <c r="O368" s="41"/>
      <c r="P368" s="41"/>
      <c r="Q368" s="41"/>
      <c r="R368" s="41" t="s">
        <v>105</v>
      </c>
      <c r="S368" s="41"/>
      <c r="T368" s="41"/>
      <c r="U368" s="41"/>
      <c r="V368" s="41"/>
      <c r="W368" s="41"/>
    </row>
    <row r="369" spans="1:23" s="47" customFormat="1" ht="15.75" customHeight="1">
      <c r="A369" s="40">
        <v>365</v>
      </c>
      <c r="B369" s="41">
        <v>3107824</v>
      </c>
      <c r="C369" s="41" t="s">
        <v>359</v>
      </c>
      <c r="D369" s="41" t="s">
        <v>360</v>
      </c>
      <c r="E369" s="41">
        <v>2002</v>
      </c>
      <c r="F369" s="41" t="s">
        <v>358</v>
      </c>
      <c r="G369" s="41" t="s">
        <v>119</v>
      </c>
      <c r="H369" s="41" t="s">
        <v>90</v>
      </c>
      <c r="I369" s="41"/>
      <c r="J369" s="41"/>
      <c r="K369" s="41"/>
      <c r="L369" s="41" t="s">
        <v>105</v>
      </c>
      <c r="M369" s="41"/>
      <c r="N369" s="41"/>
      <c r="O369" s="41"/>
      <c r="P369" s="41"/>
      <c r="Q369" s="41" t="s">
        <v>105</v>
      </c>
      <c r="R369" s="41"/>
      <c r="S369" s="41"/>
      <c r="T369" s="41"/>
      <c r="U369" s="41"/>
      <c r="V369" s="41"/>
      <c r="W369" s="41"/>
    </row>
    <row r="370" spans="1:23" s="47" customFormat="1" ht="15.75" customHeight="1">
      <c r="A370" s="40">
        <v>366</v>
      </c>
      <c r="B370" s="41">
        <v>3110698</v>
      </c>
      <c r="C370" s="41" t="s">
        <v>407</v>
      </c>
      <c r="D370" s="41" t="s">
        <v>408</v>
      </c>
      <c r="E370" s="41">
        <v>2000</v>
      </c>
      <c r="F370" s="41" t="s">
        <v>358</v>
      </c>
      <c r="G370" s="41" t="s">
        <v>119</v>
      </c>
      <c r="H370" s="41" t="s">
        <v>94</v>
      </c>
      <c r="I370" s="41"/>
      <c r="J370" s="41"/>
      <c r="K370" s="41" t="s">
        <v>105</v>
      </c>
      <c r="L370" s="41"/>
      <c r="M370" s="41"/>
      <c r="N370" s="41"/>
      <c r="O370" s="41"/>
      <c r="P370" s="41"/>
      <c r="Q370" s="41"/>
      <c r="R370" s="41" t="s">
        <v>105</v>
      </c>
      <c r="S370" s="41"/>
      <c r="T370" s="41"/>
      <c r="U370" s="41"/>
      <c r="V370" s="41"/>
      <c r="W370" s="41"/>
    </row>
    <row r="371" spans="1:23" s="47" customFormat="1" ht="15.75" customHeight="1">
      <c r="A371" s="40">
        <v>367</v>
      </c>
      <c r="B371" s="41">
        <v>3104494</v>
      </c>
      <c r="C371" s="41" t="s">
        <v>374</v>
      </c>
      <c r="D371" s="41" t="s">
        <v>375</v>
      </c>
      <c r="E371" s="41">
        <v>1996</v>
      </c>
      <c r="F371" s="41" t="s">
        <v>358</v>
      </c>
      <c r="G371" s="41" t="s">
        <v>119</v>
      </c>
      <c r="H371" s="41" t="s">
        <v>376</v>
      </c>
      <c r="I371" s="41"/>
      <c r="J371" s="41"/>
      <c r="K371" s="41" t="s">
        <v>377</v>
      </c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 t="s">
        <v>105</v>
      </c>
      <c r="W371" s="41"/>
    </row>
    <row r="372" spans="1:23" s="47" customFormat="1" ht="15.75" customHeight="1">
      <c r="A372" s="40">
        <v>368</v>
      </c>
      <c r="B372" s="41">
        <v>3110446</v>
      </c>
      <c r="C372" s="41" t="s">
        <v>368</v>
      </c>
      <c r="D372" s="41" t="s">
        <v>259</v>
      </c>
      <c r="E372" s="41">
        <v>1999</v>
      </c>
      <c r="F372" s="41" t="s">
        <v>358</v>
      </c>
      <c r="G372" s="41" t="s">
        <v>119</v>
      </c>
      <c r="H372" s="41" t="s">
        <v>367</v>
      </c>
      <c r="I372" s="41"/>
      <c r="J372" s="41"/>
      <c r="K372" s="41" t="s">
        <v>105</v>
      </c>
      <c r="L372" s="41"/>
      <c r="M372" s="41"/>
      <c r="N372" s="41"/>
      <c r="O372" s="41"/>
      <c r="P372" s="41"/>
      <c r="Q372" s="41"/>
      <c r="R372" s="41"/>
      <c r="S372" s="41"/>
      <c r="T372" s="41" t="s">
        <v>105</v>
      </c>
      <c r="U372" s="41"/>
      <c r="V372" s="41"/>
      <c r="W372" s="41"/>
    </row>
    <row r="373" spans="1:23" s="47" customFormat="1" ht="15.75" customHeight="1">
      <c r="A373" s="40">
        <v>369</v>
      </c>
      <c r="B373" s="41">
        <v>3104455</v>
      </c>
      <c r="C373" s="41" t="s">
        <v>379</v>
      </c>
      <c r="D373" s="41" t="s">
        <v>380</v>
      </c>
      <c r="E373" s="41">
        <v>1946</v>
      </c>
      <c r="F373" s="41" t="s">
        <v>358</v>
      </c>
      <c r="G373" s="41" t="s">
        <v>119</v>
      </c>
      <c r="H373" s="41" t="s">
        <v>104</v>
      </c>
      <c r="I373" s="41"/>
      <c r="J373" s="41"/>
      <c r="K373" s="41"/>
      <c r="L373" s="41"/>
      <c r="M373" s="41"/>
      <c r="N373" s="41"/>
      <c r="O373" s="41"/>
      <c r="P373" s="41" t="s">
        <v>105</v>
      </c>
      <c r="Q373" s="41"/>
      <c r="R373" s="41" t="s">
        <v>105</v>
      </c>
      <c r="S373" s="41"/>
      <c r="T373" s="41"/>
      <c r="U373" s="41"/>
      <c r="V373" s="41"/>
      <c r="W373" s="41"/>
    </row>
    <row r="374" spans="1:23" s="47" customFormat="1" ht="15.75" customHeight="1">
      <c r="A374" s="40">
        <v>370</v>
      </c>
      <c r="B374" s="41">
        <v>3104498</v>
      </c>
      <c r="C374" s="41" t="s">
        <v>379</v>
      </c>
      <c r="D374" s="41" t="s">
        <v>392</v>
      </c>
      <c r="E374" s="41">
        <v>1952</v>
      </c>
      <c r="F374" s="41" t="s">
        <v>358</v>
      </c>
      <c r="G374" s="41" t="s">
        <v>119</v>
      </c>
      <c r="H374" s="41" t="s">
        <v>104</v>
      </c>
      <c r="I374" s="41"/>
      <c r="J374" s="41"/>
      <c r="K374" s="41"/>
      <c r="L374" s="41"/>
      <c r="M374" s="41"/>
      <c r="N374" s="41"/>
      <c r="O374" s="41"/>
      <c r="P374" s="41" t="s">
        <v>105</v>
      </c>
      <c r="Q374" s="41"/>
      <c r="R374" s="41" t="s">
        <v>105</v>
      </c>
      <c r="S374" s="41"/>
      <c r="T374" s="41"/>
      <c r="U374" s="41"/>
      <c r="V374" s="41"/>
      <c r="W374" s="41"/>
    </row>
    <row r="375" spans="1:23" s="47" customFormat="1" ht="15.75" customHeight="1" thickBot="1">
      <c r="A375" s="40">
        <v>371</v>
      </c>
      <c r="B375" s="43">
        <v>3104494</v>
      </c>
      <c r="C375" s="43" t="s">
        <v>378</v>
      </c>
      <c r="D375" s="43" t="s">
        <v>143</v>
      </c>
      <c r="E375" s="43">
        <v>1970</v>
      </c>
      <c r="F375" s="43" t="s">
        <v>358</v>
      </c>
      <c r="G375" s="43" t="s">
        <v>119</v>
      </c>
      <c r="H375" s="43" t="s">
        <v>125</v>
      </c>
      <c r="I375" s="43"/>
      <c r="J375" s="43"/>
      <c r="K375" s="43"/>
      <c r="L375" s="43"/>
      <c r="M375" s="43" t="s">
        <v>105</v>
      </c>
      <c r="N375" s="43"/>
      <c r="O375" s="43"/>
      <c r="P375" s="43" t="s">
        <v>105</v>
      </c>
      <c r="Q375" s="43"/>
      <c r="R375" s="43"/>
      <c r="S375" s="43"/>
      <c r="T375" s="43"/>
      <c r="U375" s="43"/>
      <c r="V375" s="43"/>
      <c r="W375" s="43"/>
    </row>
    <row r="376" spans="1:23" s="47" customFormat="1" ht="15.75" customHeight="1">
      <c r="A376" s="40">
        <v>372</v>
      </c>
      <c r="B376" s="44">
        <v>3201232</v>
      </c>
      <c r="C376" s="44" t="s">
        <v>782</v>
      </c>
      <c r="D376" s="44" t="s">
        <v>783</v>
      </c>
      <c r="E376" s="44"/>
      <c r="F376" s="44" t="s">
        <v>769</v>
      </c>
      <c r="G376" s="44" t="s">
        <v>103</v>
      </c>
      <c r="H376" s="44" t="s">
        <v>114</v>
      </c>
      <c r="I376" s="44" t="s">
        <v>105</v>
      </c>
      <c r="J376" s="44"/>
      <c r="K376" s="44"/>
      <c r="L376" s="44"/>
      <c r="M376" s="44"/>
      <c r="N376" s="44"/>
      <c r="O376" s="44"/>
      <c r="P376" s="44"/>
      <c r="Q376" s="44"/>
      <c r="R376" s="44" t="s">
        <v>105</v>
      </c>
      <c r="S376" s="44"/>
      <c r="T376" s="44"/>
      <c r="U376" s="44"/>
      <c r="V376" s="44"/>
      <c r="W376" s="44"/>
    </row>
    <row r="377" spans="1:23" s="47" customFormat="1" ht="15.75" customHeight="1">
      <c r="A377" s="40">
        <v>373</v>
      </c>
      <c r="B377" s="41">
        <v>3201386</v>
      </c>
      <c r="C377" s="41" t="s">
        <v>791</v>
      </c>
      <c r="D377" s="41" t="s">
        <v>239</v>
      </c>
      <c r="E377" s="41"/>
      <c r="F377" s="41" t="s">
        <v>769</v>
      </c>
      <c r="G377" s="41" t="s">
        <v>103</v>
      </c>
      <c r="H377" s="41" t="s">
        <v>108</v>
      </c>
      <c r="I377" s="41" t="s">
        <v>105</v>
      </c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 t="s">
        <v>105</v>
      </c>
      <c r="W377" s="41"/>
    </row>
    <row r="378" spans="1:23" s="47" customFormat="1" ht="15.75" customHeight="1">
      <c r="A378" s="40">
        <v>374</v>
      </c>
      <c r="B378" s="41">
        <v>3201234</v>
      </c>
      <c r="C378" s="41" t="s">
        <v>775</v>
      </c>
      <c r="D378" s="41" t="s">
        <v>285</v>
      </c>
      <c r="E378" s="41">
        <v>2002</v>
      </c>
      <c r="F378" s="41" t="s">
        <v>769</v>
      </c>
      <c r="G378" s="41" t="s">
        <v>103</v>
      </c>
      <c r="H378" s="41" t="s">
        <v>90</v>
      </c>
      <c r="I378" s="41"/>
      <c r="J378" s="41"/>
      <c r="K378" s="41"/>
      <c r="L378" s="41" t="s">
        <v>105</v>
      </c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</row>
    <row r="379" spans="1:23" s="47" customFormat="1" ht="15.75" customHeight="1">
      <c r="A379" s="40">
        <v>375</v>
      </c>
      <c r="B379" s="41">
        <v>3201846</v>
      </c>
      <c r="C379" s="41" t="s">
        <v>794</v>
      </c>
      <c r="D379" s="41" t="s">
        <v>795</v>
      </c>
      <c r="E379" s="41">
        <v>2003</v>
      </c>
      <c r="F379" s="41" t="s">
        <v>769</v>
      </c>
      <c r="G379" s="41" t="s">
        <v>103</v>
      </c>
      <c r="H379" s="41" t="s">
        <v>130</v>
      </c>
      <c r="I379" s="41"/>
      <c r="J379" s="41"/>
      <c r="K379" s="41"/>
      <c r="L379" s="41"/>
      <c r="M379" s="41"/>
      <c r="N379" s="41"/>
      <c r="O379" s="41" t="s">
        <v>105</v>
      </c>
      <c r="P379" s="41"/>
      <c r="Q379" s="41"/>
      <c r="R379" s="41"/>
      <c r="S379" s="41" t="s">
        <v>105</v>
      </c>
      <c r="T379" s="41"/>
      <c r="U379" s="41"/>
      <c r="V379" s="41"/>
      <c r="W379" s="41"/>
    </row>
    <row r="380" spans="1:23" s="47" customFormat="1" ht="15.75" customHeight="1">
      <c r="A380" s="40">
        <v>376</v>
      </c>
      <c r="B380" s="41">
        <v>3201387</v>
      </c>
      <c r="C380" s="41" t="s">
        <v>792</v>
      </c>
      <c r="D380" s="41" t="s">
        <v>552</v>
      </c>
      <c r="E380" s="41">
        <v>2004</v>
      </c>
      <c r="F380" s="41" t="s">
        <v>769</v>
      </c>
      <c r="G380" s="41" t="s">
        <v>103</v>
      </c>
      <c r="H380" s="41" t="s">
        <v>229</v>
      </c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 t="s">
        <v>105</v>
      </c>
      <c r="T380" s="41"/>
      <c r="U380" s="41"/>
      <c r="V380" s="41" t="s">
        <v>105</v>
      </c>
      <c r="W380" s="41"/>
    </row>
    <row r="381" spans="1:23" s="47" customFormat="1" ht="15.75" customHeight="1">
      <c r="A381" s="40">
        <v>377</v>
      </c>
      <c r="B381" s="41">
        <v>3201237</v>
      </c>
      <c r="C381" s="41" t="s">
        <v>784</v>
      </c>
      <c r="D381" s="41" t="s">
        <v>300</v>
      </c>
      <c r="E381" s="41"/>
      <c r="F381" s="41" t="s">
        <v>769</v>
      </c>
      <c r="G381" s="41" t="s">
        <v>103</v>
      </c>
      <c r="H381" s="41" t="s">
        <v>114</v>
      </c>
      <c r="I381" s="41" t="s">
        <v>105</v>
      </c>
      <c r="J381" s="41"/>
      <c r="K381" s="41"/>
      <c r="L381" s="41"/>
      <c r="M381" s="41"/>
      <c r="N381" s="41"/>
      <c r="O381" s="41"/>
      <c r="P381" s="41"/>
      <c r="Q381" s="41"/>
      <c r="R381" s="41" t="s">
        <v>105</v>
      </c>
      <c r="S381" s="41"/>
      <c r="T381" s="41"/>
      <c r="U381" s="41"/>
      <c r="V381" s="41"/>
      <c r="W381" s="41"/>
    </row>
    <row r="382" spans="1:23" s="47" customFormat="1" ht="15.75" customHeight="1">
      <c r="A382" s="40">
        <v>378</v>
      </c>
      <c r="B382" s="41">
        <v>3201236</v>
      </c>
      <c r="C382" s="41" t="s">
        <v>784</v>
      </c>
      <c r="D382" s="41" t="s">
        <v>658</v>
      </c>
      <c r="E382" s="41"/>
      <c r="F382" s="41" t="s">
        <v>769</v>
      </c>
      <c r="G382" s="41" t="s">
        <v>103</v>
      </c>
      <c r="H382" s="41" t="s">
        <v>108</v>
      </c>
      <c r="I382" s="41" t="s">
        <v>105</v>
      </c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 t="s">
        <v>105</v>
      </c>
      <c r="W382" s="41"/>
    </row>
    <row r="383" spans="1:23" s="47" customFormat="1" ht="15.75" customHeight="1">
      <c r="A383" s="40">
        <v>379</v>
      </c>
      <c r="B383" s="41">
        <v>3201389</v>
      </c>
      <c r="C383" s="41" t="s">
        <v>780</v>
      </c>
      <c r="D383" s="41" t="s">
        <v>781</v>
      </c>
      <c r="E383" s="41"/>
      <c r="F383" s="41" t="s">
        <v>769</v>
      </c>
      <c r="G383" s="41" t="s">
        <v>103</v>
      </c>
      <c r="H383" s="41" t="s">
        <v>114</v>
      </c>
      <c r="I383" s="41" t="s">
        <v>105</v>
      </c>
      <c r="J383" s="41"/>
      <c r="K383" s="41"/>
      <c r="L383" s="41"/>
      <c r="M383" s="41"/>
      <c r="N383" s="41"/>
      <c r="O383" s="41"/>
      <c r="P383" s="41"/>
      <c r="Q383" s="41"/>
      <c r="R383" s="41" t="s">
        <v>105</v>
      </c>
      <c r="S383" s="41"/>
      <c r="T383" s="41"/>
      <c r="U383" s="41"/>
      <c r="V383" s="41"/>
      <c r="W383" s="41"/>
    </row>
    <row r="384" spans="1:23" s="47" customFormat="1" ht="15.75" customHeight="1">
      <c r="A384" s="40">
        <v>380</v>
      </c>
      <c r="B384" s="41">
        <v>3201391</v>
      </c>
      <c r="C384" s="41" t="s">
        <v>771</v>
      </c>
      <c r="D384" s="41" t="s">
        <v>455</v>
      </c>
      <c r="E384" s="41">
        <v>2002</v>
      </c>
      <c r="F384" s="41" t="s">
        <v>769</v>
      </c>
      <c r="G384" s="41" t="s">
        <v>103</v>
      </c>
      <c r="H384" s="41" t="s">
        <v>111</v>
      </c>
      <c r="I384" s="41"/>
      <c r="J384" s="41"/>
      <c r="K384" s="41"/>
      <c r="L384" s="41" t="s">
        <v>105</v>
      </c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</row>
    <row r="385" spans="1:23" s="47" customFormat="1" ht="15.75" customHeight="1">
      <c r="A385" s="40">
        <v>381</v>
      </c>
      <c r="B385" s="41">
        <v>3201241</v>
      </c>
      <c r="C385" s="41" t="s">
        <v>770</v>
      </c>
      <c r="D385" s="41" t="s">
        <v>528</v>
      </c>
      <c r="E385" s="41">
        <v>2001</v>
      </c>
      <c r="F385" s="41" t="s">
        <v>769</v>
      </c>
      <c r="G385" s="41" t="s">
        <v>103</v>
      </c>
      <c r="H385" s="41" t="s">
        <v>111</v>
      </c>
      <c r="I385" s="41"/>
      <c r="J385" s="41"/>
      <c r="K385" s="41"/>
      <c r="L385" s="41" t="s">
        <v>105</v>
      </c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</row>
    <row r="386" spans="1:23" s="47" customFormat="1" ht="15.75" customHeight="1">
      <c r="A386" s="40">
        <v>382</v>
      </c>
      <c r="B386" s="41">
        <v>3201244</v>
      </c>
      <c r="C386" s="41" t="s">
        <v>793</v>
      </c>
      <c r="D386" s="41" t="s">
        <v>768</v>
      </c>
      <c r="E386" s="41">
        <v>2004</v>
      </c>
      <c r="F386" s="41" t="s">
        <v>769</v>
      </c>
      <c r="G386" s="41" t="s">
        <v>103</v>
      </c>
      <c r="H386" s="41" t="s">
        <v>130</v>
      </c>
      <c r="I386" s="41"/>
      <c r="J386" s="41"/>
      <c r="K386" s="41"/>
      <c r="L386" s="41"/>
      <c r="M386" s="41"/>
      <c r="N386" s="41"/>
      <c r="O386" s="41" t="s">
        <v>105</v>
      </c>
      <c r="P386" s="41"/>
      <c r="Q386" s="41"/>
      <c r="R386" s="41"/>
      <c r="S386" s="41" t="s">
        <v>105</v>
      </c>
      <c r="T386" s="41"/>
      <c r="U386" s="41"/>
      <c r="V386" s="41"/>
      <c r="W386" s="41"/>
    </row>
    <row r="387" spans="1:23" s="47" customFormat="1" ht="15.75" customHeight="1">
      <c r="A387" s="40">
        <v>383</v>
      </c>
      <c r="B387" s="41">
        <v>3201395</v>
      </c>
      <c r="C387" s="41" t="s">
        <v>788</v>
      </c>
      <c r="D387" s="41" t="s">
        <v>97</v>
      </c>
      <c r="E387" s="41"/>
      <c r="F387" s="41" t="s">
        <v>769</v>
      </c>
      <c r="G387" s="41" t="s">
        <v>103</v>
      </c>
      <c r="H387" s="41" t="s">
        <v>108</v>
      </c>
      <c r="I387" s="41" t="s">
        <v>105</v>
      </c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 t="s">
        <v>105</v>
      </c>
      <c r="W387" s="41"/>
    </row>
    <row r="388" spans="1:23" s="47" customFormat="1" ht="15.75" customHeight="1">
      <c r="A388" s="40">
        <v>384</v>
      </c>
      <c r="B388" s="41">
        <v>3201403</v>
      </c>
      <c r="C388" s="41" t="s">
        <v>777</v>
      </c>
      <c r="D388" s="41" t="s">
        <v>778</v>
      </c>
      <c r="E388" s="41">
        <v>1999</v>
      </c>
      <c r="F388" s="41" t="s">
        <v>769</v>
      </c>
      <c r="G388" s="41" t="s">
        <v>103</v>
      </c>
      <c r="H388" s="41" t="s">
        <v>94</v>
      </c>
      <c r="I388" s="41"/>
      <c r="J388" s="41"/>
      <c r="K388" s="41"/>
      <c r="L388" s="41"/>
      <c r="M388" s="41"/>
      <c r="N388" s="41" t="s">
        <v>779</v>
      </c>
      <c r="O388" s="41"/>
      <c r="P388" s="41"/>
      <c r="Q388" s="41"/>
      <c r="R388" s="41"/>
      <c r="S388" s="41"/>
      <c r="T388" s="41"/>
      <c r="U388" s="41"/>
      <c r="V388" s="41"/>
      <c r="W388" s="41"/>
    </row>
    <row r="389" spans="1:23" s="47" customFormat="1" ht="15.75" customHeight="1">
      <c r="A389" s="40">
        <v>385</v>
      </c>
      <c r="B389" s="41">
        <v>3201404</v>
      </c>
      <c r="C389" s="41" t="s">
        <v>790</v>
      </c>
      <c r="D389" s="41" t="s">
        <v>143</v>
      </c>
      <c r="E389" s="41"/>
      <c r="F389" s="41" t="s">
        <v>769</v>
      </c>
      <c r="G389" s="41" t="s">
        <v>103</v>
      </c>
      <c r="H389" s="41" t="s">
        <v>108</v>
      </c>
      <c r="I389" s="41" t="s">
        <v>105</v>
      </c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 t="s">
        <v>105</v>
      </c>
      <c r="W389" s="41"/>
    </row>
    <row r="390" spans="1:23" s="47" customFormat="1" ht="15.75" customHeight="1">
      <c r="A390" s="40">
        <v>386</v>
      </c>
      <c r="B390" s="41">
        <v>3201252</v>
      </c>
      <c r="C390" s="41" t="s">
        <v>776</v>
      </c>
      <c r="D390" s="41" t="s">
        <v>271</v>
      </c>
      <c r="E390" s="41">
        <v>2000</v>
      </c>
      <c r="F390" s="41" t="s">
        <v>769</v>
      </c>
      <c r="G390" s="41" t="s">
        <v>103</v>
      </c>
      <c r="H390" s="41" t="s">
        <v>94</v>
      </c>
      <c r="I390" s="41"/>
      <c r="J390" s="41"/>
      <c r="K390" s="41"/>
      <c r="L390" s="41"/>
      <c r="M390" s="41"/>
      <c r="N390" s="41" t="s">
        <v>105</v>
      </c>
      <c r="O390" s="41"/>
      <c r="P390" s="41"/>
      <c r="Q390" s="41"/>
      <c r="R390" s="41"/>
      <c r="S390" s="41"/>
      <c r="T390" s="41"/>
      <c r="U390" s="41"/>
      <c r="V390" s="41"/>
      <c r="W390" s="41"/>
    </row>
    <row r="391" spans="1:23" s="47" customFormat="1" ht="15.75" customHeight="1">
      <c r="A391" s="40">
        <v>387</v>
      </c>
      <c r="B391" s="41">
        <v>3201253</v>
      </c>
      <c r="C391" s="41" t="s">
        <v>776</v>
      </c>
      <c r="D391" s="41" t="s">
        <v>787</v>
      </c>
      <c r="E391" s="41"/>
      <c r="F391" s="41" t="s">
        <v>769</v>
      </c>
      <c r="G391" s="41" t="s">
        <v>103</v>
      </c>
      <c r="H391" s="41" t="s">
        <v>108</v>
      </c>
      <c r="I391" s="41" t="s">
        <v>105</v>
      </c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 t="s">
        <v>105</v>
      </c>
      <c r="W391" s="41"/>
    </row>
    <row r="392" spans="1:23" s="47" customFormat="1" ht="15.75" customHeight="1">
      <c r="A392" s="40">
        <v>388</v>
      </c>
      <c r="B392" s="41">
        <v>3201254</v>
      </c>
      <c r="C392" s="41" t="s">
        <v>785</v>
      </c>
      <c r="D392" s="41" t="s">
        <v>786</v>
      </c>
      <c r="E392" s="41"/>
      <c r="F392" s="41" t="s">
        <v>769</v>
      </c>
      <c r="G392" s="41" t="s">
        <v>103</v>
      </c>
      <c r="H392" s="41" t="s">
        <v>108</v>
      </c>
      <c r="I392" s="41" t="s">
        <v>105</v>
      </c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 t="s">
        <v>105</v>
      </c>
      <c r="W392" s="41"/>
    </row>
    <row r="393" spans="1:23" s="47" customFormat="1" ht="15.75" customHeight="1">
      <c r="A393" s="40">
        <v>389</v>
      </c>
      <c r="B393" s="41">
        <v>3201255</v>
      </c>
      <c r="C393" s="41" t="s">
        <v>785</v>
      </c>
      <c r="D393" s="41" t="s">
        <v>600</v>
      </c>
      <c r="E393" s="41">
        <v>2004</v>
      </c>
      <c r="F393" s="41" t="s">
        <v>769</v>
      </c>
      <c r="G393" s="41" t="s">
        <v>103</v>
      </c>
      <c r="H393" s="41" t="s">
        <v>130</v>
      </c>
      <c r="I393" s="41"/>
      <c r="J393" s="41" t="s">
        <v>105</v>
      </c>
      <c r="K393" s="41"/>
      <c r="L393" s="41"/>
      <c r="M393" s="41"/>
      <c r="N393" s="41"/>
      <c r="O393" s="41"/>
      <c r="P393" s="41"/>
      <c r="Q393" s="41"/>
      <c r="R393" s="41"/>
      <c r="S393" s="41" t="s">
        <v>105</v>
      </c>
      <c r="T393" s="41"/>
      <c r="U393" s="41"/>
      <c r="V393" s="41"/>
      <c r="W393" s="41"/>
    </row>
    <row r="394" spans="1:23" s="47" customFormat="1" ht="15.75" customHeight="1">
      <c r="A394" s="40">
        <v>390</v>
      </c>
      <c r="B394" s="41">
        <v>3101406</v>
      </c>
      <c r="C394" s="41" t="s">
        <v>772</v>
      </c>
      <c r="D394" s="41" t="s">
        <v>773</v>
      </c>
      <c r="E394" s="41">
        <v>2001</v>
      </c>
      <c r="F394" s="41" t="s">
        <v>769</v>
      </c>
      <c r="G394" s="41" t="s">
        <v>103</v>
      </c>
      <c r="H394" s="41" t="s">
        <v>111</v>
      </c>
      <c r="I394" s="41"/>
      <c r="J394" s="41"/>
      <c r="K394" s="41"/>
      <c r="L394" s="41" t="s">
        <v>774</v>
      </c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</row>
    <row r="395" spans="1:23" s="47" customFormat="1" ht="15.75" customHeight="1">
      <c r="A395" s="40">
        <v>391</v>
      </c>
      <c r="B395" s="41">
        <v>3201407</v>
      </c>
      <c r="C395" s="41" t="s">
        <v>772</v>
      </c>
      <c r="D395" s="41" t="s">
        <v>789</v>
      </c>
      <c r="E395" s="41"/>
      <c r="F395" s="41" t="s">
        <v>769</v>
      </c>
      <c r="G395" s="41" t="s">
        <v>103</v>
      </c>
      <c r="H395" s="41" t="s">
        <v>108</v>
      </c>
      <c r="I395" s="41" t="s">
        <v>105</v>
      </c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 t="s">
        <v>105</v>
      </c>
      <c r="W395" s="41"/>
    </row>
    <row r="396" spans="1:23" s="47" customFormat="1" ht="15.75" customHeight="1">
      <c r="A396" s="40">
        <v>392</v>
      </c>
      <c r="B396" s="41">
        <v>3201267</v>
      </c>
      <c r="C396" s="41" t="s">
        <v>767</v>
      </c>
      <c r="D396" s="41" t="s">
        <v>768</v>
      </c>
      <c r="E396" s="41">
        <v>2002</v>
      </c>
      <c r="F396" s="41" t="s">
        <v>769</v>
      </c>
      <c r="G396" s="41" t="s">
        <v>103</v>
      </c>
      <c r="H396" s="41" t="s">
        <v>111</v>
      </c>
      <c r="I396" s="41"/>
      <c r="J396" s="41"/>
      <c r="K396" s="41"/>
      <c r="L396" s="41" t="s">
        <v>105</v>
      </c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</row>
    <row r="397" spans="1:23" s="47" customFormat="1" ht="15.75" customHeight="1" thickBot="1">
      <c r="A397" s="40">
        <v>393</v>
      </c>
      <c r="B397" s="38">
        <v>3201437</v>
      </c>
      <c r="C397" s="38" t="s">
        <v>796</v>
      </c>
      <c r="D397" s="38" t="s">
        <v>783</v>
      </c>
      <c r="E397" s="38">
        <v>2004</v>
      </c>
      <c r="F397" s="38" t="s">
        <v>769</v>
      </c>
      <c r="G397" s="38" t="s">
        <v>103</v>
      </c>
      <c r="H397" s="38" t="s">
        <v>130</v>
      </c>
      <c r="I397" s="38"/>
      <c r="J397" s="38" t="s">
        <v>105</v>
      </c>
      <c r="K397" s="38"/>
      <c r="L397" s="38"/>
      <c r="M397" s="38"/>
      <c r="N397" s="38"/>
      <c r="O397" s="38"/>
      <c r="P397" s="38"/>
      <c r="Q397" s="38"/>
      <c r="R397" s="38"/>
      <c r="S397" s="38" t="s">
        <v>105</v>
      </c>
      <c r="T397" s="38"/>
      <c r="U397" s="38"/>
      <c r="V397" s="38"/>
      <c r="W397" s="38"/>
    </row>
    <row r="398" spans="1:23" s="47" customFormat="1" ht="15.75" customHeight="1">
      <c r="A398" s="40">
        <v>394</v>
      </c>
      <c r="B398" s="42">
        <v>3604483</v>
      </c>
      <c r="C398" s="42" t="s">
        <v>683</v>
      </c>
      <c r="D398" s="42" t="s">
        <v>684</v>
      </c>
      <c r="E398" s="42">
        <v>1979</v>
      </c>
      <c r="F398" s="42" t="s">
        <v>664</v>
      </c>
      <c r="G398" s="42" t="s">
        <v>413</v>
      </c>
      <c r="H398" s="42" t="s">
        <v>172</v>
      </c>
      <c r="I398" s="42"/>
      <c r="J398" s="42"/>
      <c r="K398" s="42"/>
      <c r="L398" s="42"/>
      <c r="M398" s="42"/>
      <c r="N398" s="42"/>
      <c r="O398" s="42"/>
      <c r="P398" s="42"/>
      <c r="Q398" s="42"/>
      <c r="R398" s="42" t="s">
        <v>105</v>
      </c>
      <c r="S398" s="42"/>
      <c r="T398" s="42"/>
      <c r="U398" s="42" t="s">
        <v>105</v>
      </c>
      <c r="V398" s="42"/>
      <c r="W398" s="42"/>
    </row>
    <row r="399" spans="1:23" s="47" customFormat="1" ht="15.75" customHeight="1">
      <c r="A399" s="40">
        <v>395</v>
      </c>
      <c r="B399" s="41">
        <v>3604496</v>
      </c>
      <c r="C399" s="41" t="s">
        <v>689</v>
      </c>
      <c r="D399" s="41" t="s">
        <v>458</v>
      </c>
      <c r="E399" s="41">
        <v>1961</v>
      </c>
      <c r="F399" s="41" t="s">
        <v>664</v>
      </c>
      <c r="G399" s="41" t="s">
        <v>413</v>
      </c>
      <c r="H399" s="41" t="s">
        <v>125</v>
      </c>
      <c r="I399" s="41"/>
      <c r="J399" s="41"/>
      <c r="K399" s="41"/>
      <c r="L399" s="41"/>
      <c r="M399" s="41"/>
      <c r="N399" s="41"/>
      <c r="O399" s="41"/>
      <c r="P399" s="41" t="s">
        <v>690</v>
      </c>
      <c r="Q399" s="41"/>
      <c r="R399" s="41"/>
      <c r="S399" s="41"/>
      <c r="T399" s="41"/>
      <c r="U399" s="41"/>
      <c r="V399" s="41"/>
      <c r="W399" s="41"/>
    </row>
    <row r="400" spans="1:23" s="47" customFormat="1" ht="15.75" customHeight="1">
      <c r="A400" s="40">
        <v>396</v>
      </c>
      <c r="B400" s="41">
        <v>3604497</v>
      </c>
      <c r="C400" s="41" t="s">
        <v>339</v>
      </c>
      <c r="D400" s="41" t="s">
        <v>284</v>
      </c>
      <c r="E400" s="41">
        <v>1998</v>
      </c>
      <c r="F400" s="41" t="s">
        <v>664</v>
      </c>
      <c r="G400" s="41" t="s">
        <v>413</v>
      </c>
      <c r="H400" s="41" t="s">
        <v>137</v>
      </c>
      <c r="I400" s="41"/>
      <c r="J400" s="41"/>
      <c r="K400" s="41"/>
      <c r="L400" s="41"/>
      <c r="M400" s="41" t="s">
        <v>665</v>
      </c>
      <c r="N400" s="41"/>
      <c r="O400" s="41"/>
      <c r="P400" s="41"/>
      <c r="Q400" s="41"/>
      <c r="R400" s="41"/>
      <c r="S400" s="41"/>
      <c r="T400" s="41"/>
      <c r="U400" s="41"/>
      <c r="V400" s="41"/>
      <c r="W400" s="41"/>
    </row>
    <row r="401" spans="1:23" s="47" customFormat="1" ht="15.75" customHeight="1">
      <c r="A401" s="40">
        <v>397</v>
      </c>
      <c r="B401" s="41">
        <v>3604500</v>
      </c>
      <c r="C401" s="41" t="s">
        <v>672</v>
      </c>
      <c r="D401" s="41" t="s">
        <v>127</v>
      </c>
      <c r="E401" s="41">
        <v>1995</v>
      </c>
      <c r="F401" s="41" t="s">
        <v>664</v>
      </c>
      <c r="G401" s="41" t="s">
        <v>413</v>
      </c>
      <c r="H401" s="41" t="s">
        <v>376</v>
      </c>
      <c r="I401" s="41"/>
      <c r="J401" s="41"/>
      <c r="K401" s="41" t="s">
        <v>673</v>
      </c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 t="s">
        <v>105</v>
      </c>
      <c r="W401" s="41"/>
    </row>
    <row r="402" spans="1:23" s="47" customFormat="1" ht="15.75" customHeight="1">
      <c r="A402" s="40">
        <v>398</v>
      </c>
      <c r="B402" s="41">
        <v>3604590</v>
      </c>
      <c r="C402" s="41" t="s">
        <v>520</v>
      </c>
      <c r="D402" s="41" t="s">
        <v>298</v>
      </c>
      <c r="E402" s="41">
        <v>1974</v>
      </c>
      <c r="F402" s="41" t="s">
        <v>664</v>
      </c>
      <c r="G402" s="41" t="s">
        <v>413</v>
      </c>
      <c r="H402" s="41" t="s">
        <v>149</v>
      </c>
      <c r="I402" s="41"/>
      <c r="J402" s="41"/>
      <c r="K402" s="41" t="s">
        <v>679</v>
      </c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</row>
    <row r="403" spans="1:23" s="47" customFormat="1" ht="15.75" customHeight="1">
      <c r="A403" s="40">
        <v>399</v>
      </c>
      <c r="B403" s="41">
        <v>3604509</v>
      </c>
      <c r="C403" s="41" t="s">
        <v>701</v>
      </c>
      <c r="D403" s="41" t="s">
        <v>107</v>
      </c>
      <c r="E403" s="41">
        <v>2000</v>
      </c>
      <c r="F403" s="41" t="s">
        <v>664</v>
      </c>
      <c r="G403" s="41" t="s">
        <v>413</v>
      </c>
      <c r="H403" s="41" t="s">
        <v>94</v>
      </c>
      <c r="I403" s="41"/>
      <c r="J403" s="41"/>
      <c r="K403" s="41" t="s">
        <v>732</v>
      </c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 t="s">
        <v>105</v>
      </c>
    </row>
    <row r="404" spans="1:23" s="47" customFormat="1" ht="15.75" customHeight="1">
      <c r="A404" s="40">
        <v>400</v>
      </c>
      <c r="B404" s="41">
        <v>3604581</v>
      </c>
      <c r="C404" s="41" t="s">
        <v>701</v>
      </c>
      <c r="D404" s="41" t="s">
        <v>627</v>
      </c>
      <c r="E404" s="41">
        <v>2006</v>
      </c>
      <c r="F404" s="41" t="s">
        <v>664</v>
      </c>
      <c r="G404" s="41" t="s">
        <v>413</v>
      </c>
      <c r="H404" s="41" t="s">
        <v>114</v>
      </c>
      <c r="I404" s="41" t="s">
        <v>702</v>
      </c>
      <c r="J404" s="41"/>
      <c r="K404" s="41"/>
      <c r="L404" s="41"/>
      <c r="M404" s="41"/>
      <c r="N404" s="41"/>
      <c r="O404" s="41"/>
      <c r="P404" s="41"/>
      <c r="Q404" s="41"/>
      <c r="R404" s="41" t="s">
        <v>105</v>
      </c>
      <c r="S404" s="41"/>
      <c r="T404" s="41"/>
      <c r="U404" s="41"/>
      <c r="V404" s="41"/>
      <c r="W404" s="41"/>
    </row>
    <row r="405" spans="1:23" s="47" customFormat="1" ht="15.75" customHeight="1">
      <c r="A405" s="40">
        <v>401</v>
      </c>
      <c r="B405" s="41">
        <v>3604512</v>
      </c>
      <c r="C405" s="41" t="s">
        <v>666</v>
      </c>
      <c r="D405" s="41" t="s">
        <v>143</v>
      </c>
      <c r="E405" s="41">
        <v>1997</v>
      </c>
      <c r="F405" s="41" t="s">
        <v>664</v>
      </c>
      <c r="G405" s="41" t="s">
        <v>413</v>
      </c>
      <c r="H405" s="41" t="s">
        <v>137</v>
      </c>
      <c r="I405" s="41"/>
      <c r="J405" s="41"/>
      <c r="K405" s="41"/>
      <c r="L405" s="41"/>
      <c r="M405" s="41"/>
      <c r="N405" s="41"/>
      <c r="O405" s="41"/>
      <c r="P405" s="41" t="s">
        <v>667</v>
      </c>
      <c r="Q405" s="41"/>
      <c r="R405" s="41"/>
      <c r="S405" s="41"/>
      <c r="T405" s="41"/>
      <c r="U405" s="41"/>
      <c r="V405" s="41"/>
      <c r="W405" s="41"/>
    </row>
    <row r="406" spans="1:23" s="47" customFormat="1" ht="15.75" customHeight="1">
      <c r="A406" s="40">
        <v>402</v>
      </c>
      <c r="B406" s="41">
        <v>3604582</v>
      </c>
      <c r="C406" s="41" t="s">
        <v>709</v>
      </c>
      <c r="D406" s="41" t="s">
        <v>259</v>
      </c>
      <c r="E406" s="41">
        <v>2003</v>
      </c>
      <c r="F406" s="41" t="s">
        <v>664</v>
      </c>
      <c r="G406" s="41" t="s">
        <v>413</v>
      </c>
      <c r="H406" s="41" t="s">
        <v>130</v>
      </c>
      <c r="I406" s="41"/>
      <c r="J406" s="41" t="s">
        <v>710</v>
      </c>
      <c r="K406" s="41"/>
      <c r="L406" s="41"/>
      <c r="M406" s="41"/>
      <c r="N406" s="41"/>
      <c r="O406" s="41"/>
      <c r="P406" s="41"/>
      <c r="Q406" s="41"/>
      <c r="R406" s="41"/>
      <c r="S406" s="41" t="s">
        <v>105</v>
      </c>
      <c r="T406" s="41"/>
      <c r="U406" s="41"/>
      <c r="V406" s="41"/>
      <c r="W406" s="41"/>
    </row>
    <row r="407" spans="1:23" s="47" customFormat="1" ht="15.75" customHeight="1">
      <c r="A407" s="40">
        <v>403</v>
      </c>
      <c r="B407" s="41">
        <v>3604516</v>
      </c>
      <c r="C407" s="41" t="s">
        <v>699</v>
      </c>
      <c r="D407" s="41" t="s">
        <v>259</v>
      </c>
      <c r="E407" s="41">
        <v>2005</v>
      </c>
      <c r="F407" s="41" t="s">
        <v>664</v>
      </c>
      <c r="G407" s="41" t="s">
        <v>413</v>
      </c>
      <c r="H407" s="41" t="s">
        <v>114</v>
      </c>
      <c r="I407" s="41" t="s">
        <v>700</v>
      </c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</row>
    <row r="408" spans="1:23" s="47" customFormat="1" ht="15.75" customHeight="1">
      <c r="A408" s="40">
        <v>404</v>
      </c>
      <c r="B408" s="41">
        <v>3604519</v>
      </c>
      <c r="C408" s="41" t="s">
        <v>725</v>
      </c>
      <c r="D408" s="41" t="s">
        <v>352</v>
      </c>
      <c r="E408" s="41">
        <v>2002</v>
      </c>
      <c r="F408" s="41" t="s">
        <v>664</v>
      </c>
      <c r="G408" s="41" t="s">
        <v>413</v>
      </c>
      <c r="H408" s="41" t="s">
        <v>90</v>
      </c>
      <c r="I408" s="41"/>
      <c r="J408" s="41"/>
      <c r="K408" s="41"/>
      <c r="L408" s="41"/>
      <c r="M408" s="41"/>
      <c r="N408" s="41"/>
      <c r="O408" s="41"/>
      <c r="P408" s="41"/>
      <c r="Q408" s="41" t="s">
        <v>726</v>
      </c>
      <c r="R408" s="41"/>
      <c r="S408" s="41"/>
      <c r="T408" s="41"/>
      <c r="U408" s="41"/>
      <c r="V408" s="41"/>
      <c r="W408" s="41"/>
    </row>
    <row r="409" spans="1:23" s="47" customFormat="1" ht="15.75" customHeight="1">
      <c r="A409" s="40">
        <v>405</v>
      </c>
      <c r="B409" s="41">
        <v>3604520</v>
      </c>
      <c r="C409" s="41" t="s">
        <v>725</v>
      </c>
      <c r="D409" s="41" t="s">
        <v>110</v>
      </c>
      <c r="E409" s="41">
        <v>2000</v>
      </c>
      <c r="F409" s="41" t="s">
        <v>664</v>
      </c>
      <c r="G409" s="41" t="s">
        <v>413</v>
      </c>
      <c r="H409" s="41" t="s">
        <v>367</v>
      </c>
      <c r="I409" s="41"/>
      <c r="J409" s="41"/>
      <c r="K409" s="41"/>
      <c r="L409" s="41"/>
      <c r="M409" s="41"/>
      <c r="N409" s="41" t="s">
        <v>731</v>
      </c>
      <c r="O409" s="41"/>
      <c r="P409" s="41"/>
      <c r="Q409" s="41"/>
      <c r="R409" s="41"/>
      <c r="S409" s="41"/>
      <c r="T409" s="41" t="s">
        <v>105</v>
      </c>
      <c r="U409" s="41"/>
      <c r="V409" s="41"/>
      <c r="W409" s="41"/>
    </row>
    <row r="410" spans="1:23" s="47" customFormat="1" ht="15.75" customHeight="1">
      <c r="A410" s="40">
        <v>406</v>
      </c>
      <c r="B410" s="41">
        <v>3604522</v>
      </c>
      <c r="C410" s="41" t="s">
        <v>733</v>
      </c>
      <c r="D410" s="41" t="s">
        <v>352</v>
      </c>
      <c r="E410" s="41">
        <v>2000</v>
      </c>
      <c r="F410" s="41" t="s">
        <v>664</v>
      </c>
      <c r="G410" s="41" t="s">
        <v>413</v>
      </c>
      <c r="H410" s="41" t="s">
        <v>94</v>
      </c>
      <c r="I410" s="41"/>
      <c r="J410" s="41"/>
      <c r="K410" s="41" t="s">
        <v>734</v>
      </c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 t="s">
        <v>105</v>
      </c>
    </row>
    <row r="411" spans="1:23" s="47" customFormat="1" ht="15.75" customHeight="1">
      <c r="A411" s="40">
        <v>407</v>
      </c>
      <c r="B411" s="41">
        <v>3604524</v>
      </c>
      <c r="C411" s="41" t="s">
        <v>720</v>
      </c>
      <c r="D411" s="41" t="s">
        <v>274</v>
      </c>
      <c r="E411" s="41">
        <v>2002</v>
      </c>
      <c r="F411" s="41" t="s">
        <v>664</v>
      </c>
      <c r="G411" s="41" t="s">
        <v>413</v>
      </c>
      <c r="H411" s="41" t="s">
        <v>111</v>
      </c>
      <c r="I411" s="41"/>
      <c r="J411" s="41"/>
      <c r="K411" s="41"/>
      <c r="L411" s="41"/>
      <c r="M411" s="41"/>
      <c r="N411" s="41"/>
      <c r="O411" s="41" t="s">
        <v>721</v>
      </c>
      <c r="P411" s="41"/>
      <c r="Q411" s="41"/>
      <c r="R411" s="41"/>
      <c r="S411" s="41"/>
      <c r="T411" s="41"/>
      <c r="U411" s="41"/>
      <c r="V411" s="41"/>
      <c r="W411" s="41"/>
    </row>
    <row r="412" spans="1:23" s="47" customFormat="1" ht="15.75" customHeight="1">
      <c r="A412" s="40">
        <v>408</v>
      </c>
      <c r="B412" s="41">
        <v>3604745</v>
      </c>
      <c r="C412" s="41" t="s">
        <v>727</v>
      </c>
      <c r="D412" s="41" t="s">
        <v>658</v>
      </c>
      <c r="E412" s="41">
        <v>2002</v>
      </c>
      <c r="F412" s="41" t="s">
        <v>664</v>
      </c>
      <c r="G412" s="41" t="s">
        <v>413</v>
      </c>
      <c r="H412" s="41" t="s">
        <v>90</v>
      </c>
      <c r="I412" s="41"/>
      <c r="J412" s="41"/>
      <c r="K412" s="41"/>
      <c r="L412" s="41" t="s">
        <v>728</v>
      </c>
      <c r="M412" s="41"/>
      <c r="N412" s="41"/>
      <c r="O412" s="41"/>
      <c r="P412" s="41"/>
      <c r="Q412" s="41"/>
      <c r="R412" s="41"/>
      <c r="S412" s="41"/>
      <c r="T412" s="41"/>
      <c r="U412" s="41" t="s">
        <v>105</v>
      </c>
      <c r="V412" s="41"/>
      <c r="W412" s="41"/>
    </row>
    <row r="413" spans="1:23" s="47" customFormat="1" ht="15.75" customHeight="1">
      <c r="A413" s="40">
        <v>409</v>
      </c>
      <c r="B413" s="41">
        <v>3604526</v>
      </c>
      <c r="C413" s="41" t="s">
        <v>706</v>
      </c>
      <c r="D413" s="41" t="s">
        <v>707</v>
      </c>
      <c r="E413" s="41">
        <v>2003</v>
      </c>
      <c r="F413" s="41" t="s">
        <v>664</v>
      </c>
      <c r="G413" s="41" t="s">
        <v>413</v>
      </c>
      <c r="H413" s="41" t="s">
        <v>130</v>
      </c>
      <c r="I413" s="41"/>
      <c r="J413" s="41" t="s">
        <v>708</v>
      </c>
      <c r="K413" s="41"/>
      <c r="L413" s="41"/>
      <c r="M413" s="41"/>
      <c r="N413" s="41"/>
      <c r="O413" s="41"/>
      <c r="P413" s="41"/>
      <c r="Q413" s="41"/>
      <c r="R413" s="41"/>
      <c r="S413" s="41" t="s">
        <v>105</v>
      </c>
      <c r="T413" s="41"/>
      <c r="U413" s="41"/>
      <c r="V413" s="41"/>
      <c r="W413" s="41"/>
    </row>
    <row r="414" spans="1:23" s="47" customFormat="1" ht="15.75" customHeight="1">
      <c r="A414" s="40">
        <v>410</v>
      </c>
      <c r="B414" s="41">
        <v>3604529</v>
      </c>
      <c r="C414" s="41" t="s">
        <v>590</v>
      </c>
      <c r="D414" s="41" t="s">
        <v>711</v>
      </c>
      <c r="E414" s="41">
        <v>2004</v>
      </c>
      <c r="F414" s="41" t="s">
        <v>664</v>
      </c>
      <c r="G414" s="41" t="s">
        <v>413</v>
      </c>
      <c r="H414" s="41" t="s">
        <v>130</v>
      </c>
      <c r="I414" s="41"/>
      <c r="J414" s="41"/>
      <c r="K414" s="41"/>
      <c r="L414" s="41"/>
      <c r="M414" s="41"/>
      <c r="N414" s="41"/>
      <c r="O414" s="41" t="s">
        <v>712</v>
      </c>
      <c r="P414" s="41"/>
      <c r="Q414" s="41"/>
      <c r="R414" s="41"/>
      <c r="S414" s="41" t="s">
        <v>105</v>
      </c>
      <c r="T414" s="41"/>
      <c r="U414" s="41"/>
      <c r="V414" s="41"/>
      <c r="W414" s="41"/>
    </row>
    <row r="415" spans="1:23" s="47" customFormat="1" ht="15.75" customHeight="1">
      <c r="A415" s="40">
        <v>411</v>
      </c>
      <c r="B415" s="41">
        <v>3604528</v>
      </c>
      <c r="C415" s="41" t="s">
        <v>590</v>
      </c>
      <c r="D415" s="41" t="s">
        <v>349</v>
      </c>
      <c r="E415" s="41">
        <v>2000</v>
      </c>
      <c r="F415" s="41" t="s">
        <v>664</v>
      </c>
      <c r="G415" s="41" t="s">
        <v>413</v>
      </c>
      <c r="H415" s="41" t="s">
        <v>94</v>
      </c>
      <c r="I415" s="41"/>
      <c r="J415" s="41"/>
      <c r="K415" s="41" t="s">
        <v>732</v>
      </c>
      <c r="L415" s="41"/>
      <c r="M415" s="41"/>
      <c r="N415" s="41"/>
      <c r="O415" s="41"/>
      <c r="P415" s="41"/>
      <c r="Q415" s="41"/>
      <c r="R415" s="41" t="s">
        <v>105</v>
      </c>
      <c r="S415" s="41"/>
      <c r="T415" s="41"/>
      <c r="U415" s="41"/>
      <c r="V415" s="41"/>
      <c r="W415" s="41"/>
    </row>
    <row r="416" spans="1:23" s="47" customFormat="1" ht="15.75" customHeight="1">
      <c r="A416" s="40">
        <v>412</v>
      </c>
      <c r="B416" s="41">
        <v>3604485</v>
      </c>
      <c r="C416" s="41" t="s">
        <v>590</v>
      </c>
      <c r="D416" s="41" t="s">
        <v>691</v>
      </c>
      <c r="E416" s="41">
        <v>1964</v>
      </c>
      <c r="F416" s="41" t="s">
        <v>664</v>
      </c>
      <c r="G416" s="41" t="s">
        <v>413</v>
      </c>
      <c r="H416" s="41" t="s">
        <v>125</v>
      </c>
      <c r="I416" s="41"/>
      <c r="J416" s="41"/>
      <c r="K416" s="41"/>
      <c r="L416" s="41"/>
      <c r="M416" s="41"/>
      <c r="N416" s="41"/>
      <c r="O416" s="41"/>
      <c r="P416" s="41"/>
      <c r="Q416" s="41"/>
      <c r="R416" s="41" t="s">
        <v>105</v>
      </c>
      <c r="S416" s="41"/>
      <c r="T416" s="41"/>
      <c r="U416" s="41" t="s">
        <v>105</v>
      </c>
      <c r="V416" s="41"/>
      <c r="W416" s="41"/>
    </row>
    <row r="417" spans="1:23" s="47" customFormat="1" ht="15.75" customHeight="1">
      <c r="A417" s="40">
        <v>413</v>
      </c>
      <c r="B417" s="41">
        <v>3604487</v>
      </c>
      <c r="C417" s="41" t="s">
        <v>686</v>
      </c>
      <c r="D417" s="41" t="s">
        <v>687</v>
      </c>
      <c r="E417" s="41">
        <v>1966</v>
      </c>
      <c r="F417" s="41" t="s">
        <v>664</v>
      </c>
      <c r="G417" s="41" t="s">
        <v>413</v>
      </c>
      <c r="H417" s="41" t="s">
        <v>391</v>
      </c>
      <c r="I417" s="41"/>
      <c r="J417" s="41"/>
      <c r="K417" s="41" t="s">
        <v>688</v>
      </c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 t="s">
        <v>105</v>
      </c>
      <c r="W417" s="41"/>
    </row>
    <row r="418" spans="1:23" s="47" customFormat="1" ht="15.75" customHeight="1">
      <c r="A418" s="40">
        <v>414</v>
      </c>
      <c r="B418" s="41">
        <v>3604536</v>
      </c>
      <c r="C418" s="41" t="s">
        <v>668</v>
      </c>
      <c r="D418" s="41" t="s">
        <v>285</v>
      </c>
      <c r="E418" s="41">
        <v>1997</v>
      </c>
      <c r="F418" s="41" t="s">
        <v>664</v>
      </c>
      <c r="G418" s="41" t="s">
        <v>413</v>
      </c>
      <c r="H418" s="41" t="s">
        <v>137</v>
      </c>
      <c r="I418" s="41"/>
      <c r="J418" s="41"/>
      <c r="K418" s="41"/>
      <c r="L418" s="41"/>
      <c r="M418" s="41" t="s">
        <v>665</v>
      </c>
      <c r="N418" s="41"/>
      <c r="O418" s="41"/>
      <c r="P418" s="41"/>
      <c r="Q418" s="41"/>
      <c r="R418" s="41"/>
      <c r="S418" s="41"/>
      <c r="T418" s="41"/>
      <c r="U418" s="41"/>
      <c r="V418" s="41" t="s">
        <v>105</v>
      </c>
      <c r="W418" s="41"/>
    </row>
    <row r="419" spans="1:23" s="47" customFormat="1" ht="15.75" customHeight="1">
      <c r="A419" s="40">
        <v>415</v>
      </c>
      <c r="B419" s="41">
        <v>3604585</v>
      </c>
      <c r="C419" s="41" t="s">
        <v>714</v>
      </c>
      <c r="D419" s="41" t="s">
        <v>715</v>
      </c>
      <c r="E419" s="41">
        <v>2003</v>
      </c>
      <c r="F419" s="41" t="s">
        <v>664</v>
      </c>
      <c r="G419" s="41" t="s">
        <v>413</v>
      </c>
      <c r="H419" s="41" t="s">
        <v>130</v>
      </c>
      <c r="I419" s="41"/>
      <c r="J419" s="41" t="s">
        <v>105</v>
      </c>
      <c r="K419" s="41"/>
      <c r="L419" s="41"/>
      <c r="M419" s="41"/>
      <c r="N419" s="41"/>
      <c r="O419" s="41"/>
      <c r="P419" s="41"/>
      <c r="Q419" s="41"/>
      <c r="R419" s="41"/>
      <c r="S419" s="41" t="s">
        <v>105</v>
      </c>
      <c r="T419" s="41"/>
      <c r="U419" s="41"/>
      <c r="V419" s="41"/>
      <c r="W419" s="41"/>
    </row>
    <row r="420" spans="1:23" s="47" customFormat="1" ht="15.75" customHeight="1">
      <c r="A420" s="40">
        <v>416</v>
      </c>
      <c r="B420" s="41">
        <v>3604595</v>
      </c>
      <c r="C420" s="41" t="s">
        <v>669</v>
      </c>
      <c r="D420" s="41" t="s">
        <v>670</v>
      </c>
      <c r="E420" s="41">
        <v>1997</v>
      </c>
      <c r="F420" s="41" t="s">
        <v>664</v>
      </c>
      <c r="G420" s="41" t="s">
        <v>413</v>
      </c>
      <c r="H420" s="41" t="s">
        <v>137</v>
      </c>
      <c r="I420" s="41"/>
      <c r="J420" s="41"/>
      <c r="K420" s="41"/>
      <c r="L420" s="41"/>
      <c r="M420" s="41"/>
      <c r="N420" s="41"/>
      <c r="O420" s="41"/>
      <c r="P420" s="41" t="s">
        <v>671</v>
      </c>
      <c r="Q420" s="41"/>
      <c r="R420" s="41"/>
      <c r="S420" s="41"/>
      <c r="T420" s="41"/>
      <c r="U420" s="41"/>
      <c r="V420" s="41"/>
      <c r="W420" s="41"/>
    </row>
    <row r="421" spans="1:23" s="47" customFormat="1" ht="15.75" customHeight="1">
      <c r="A421" s="40">
        <v>417</v>
      </c>
      <c r="B421" s="41">
        <v>3604540</v>
      </c>
      <c r="C421" s="41" t="s">
        <v>703</v>
      </c>
      <c r="D421" s="41" t="s">
        <v>704</v>
      </c>
      <c r="E421" s="41">
        <v>2006</v>
      </c>
      <c r="F421" s="41" t="s">
        <v>664</v>
      </c>
      <c r="G421" s="41" t="s">
        <v>413</v>
      </c>
      <c r="H421" s="41" t="s">
        <v>114</v>
      </c>
      <c r="I421" s="41" t="s">
        <v>705</v>
      </c>
      <c r="J421" s="41"/>
      <c r="K421" s="41"/>
      <c r="L421" s="41"/>
      <c r="M421" s="41"/>
      <c r="N421" s="41"/>
      <c r="O421" s="41"/>
      <c r="P421" s="41"/>
      <c r="Q421" s="41"/>
      <c r="R421" s="41" t="s">
        <v>105</v>
      </c>
      <c r="S421" s="41"/>
      <c r="T421" s="41"/>
      <c r="U421" s="41"/>
      <c r="V421" s="41"/>
      <c r="W421" s="41"/>
    </row>
    <row r="422" spans="1:23" s="47" customFormat="1" ht="15.75" customHeight="1">
      <c r="A422" s="40">
        <v>418</v>
      </c>
      <c r="B422" s="41">
        <v>3604542</v>
      </c>
      <c r="C422" s="41" t="s">
        <v>722</v>
      </c>
      <c r="D422" s="41" t="s">
        <v>723</v>
      </c>
      <c r="E422" s="41">
        <v>2002</v>
      </c>
      <c r="F422" s="41" t="s">
        <v>664</v>
      </c>
      <c r="G422" s="41" t="s">
        <v>413</v>
      </c>
      <c r="H422" s="41" t="s">
        <v>111</v>
      </c>
      <c r="I422" s="41"/>
      <c r="J422" s="41"/>
      <c r="K422" s="41"/>
      <c r="L422" s="41" t="s">
        <v>724</v>
      </c>
      <c r="M422" s="41"/>
      <c r="N422" s="41"/>
      <c r="O422" s="41"/>
      <c r="P422" s="41"/>
      <c r="Q422" s="41"/>
      <c r="R422" s="41"/>
      <c r="S422" s="41"/>
      <c r="T422" s="41" t="s">
        <v>105</v>
      </c>
      <c r="U422" s="41"/>
      <c r="V422" s="41"/>
      <c r="W422" s="41"/>
    </row>
    <row r="423" spans="1:23" s="47" customFormat="1" ht="15.75" customHeight="1">
      <c r="A423" s="40">
        <v>419</v>
      </c>
      <c r="B423" s="41">
        <v>3604549</v>
      </c>
      <c r="C423" s="41" t="s">
        <v>717</v>
      </c>
      <c r="D423" s="41" t="s">
        <v>357</v>
      </c>
      <c r="E423" s="41">
        <v>2004</v>
      </c>
      <c r="F423" s="41" t="s">
        <v>664</v>
      </c>
      <c r="G423" s="41" t="s">
        <v>413</v>
      </c>
      <c r="H423" s="41" t="s">
        <v>229</v>
      </c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 t="s">
        <v>105</v>
      </c>
      <c r="T423" s="41"/>
      <c r="U423" s="41"/>
      <c r="V423" s="41" t="s">
        <v>105</v>
      </c>
      <c r="W423" s="41"/>
    </row>
    <row r="424" spans="1:23" s="47" customFormat="1" ht="15.75" customHeight="1">
      <c r="A424" s="40">
        <v>420</v>
      </c>
      <c r="B424" s="41">
        <v>3604551</v>
      </c>
      <c r="C424" s="41" t="s">
        <v>677</v>
      </c>
      <c r="D424" s="41" t="s">
        <v>593</v>
      </c>
      <c r="E424" s="41">
        <v>2003</v>
      </c>
      <c r="F424" s="41" t="s">
        <v>664</v>
      </c>
      <c r="G424" s="41" t="s">
        <v>413</v>
      </c>
      <c r="H424" s="41" t="s">
        <v>130</v>
      </c>
      <c r="I424" s="41"/>
      <c r="J424" s="41"/>
      <c r="K424" s="41"/>
      <c r="L424" s="41"/>
      <c r="M424" s="41"/>
      <c r="N424" s="41"/>
      <c r="O424" s="41" t="s">
        <v>713</v>
      </c>
      <c r="P424" s="41"/>
      <c r="Q424" s="41"/>
      <c r="R424" s="41"/>
      <c r="S424" s="41" t="s">
        <v>105</v>
      </c>
      <c r="T424" s="41"/>
      <c r="U424" s="41"/>
      <c r="V424" s="41"/>
      <c r="W424" s="41"/>
    </row>
    <row r="425" spans="1:23" s="47" customFormat="1" ht="15.75" customHeight="1">
      <c r="A425" s="40">
        <v>421</v>
      </c>
      <c r="B425" s="41">
        <v>3604553</v>
      </c>
      <c r="C425" s="41" t="s">
        <v>677</v>
      </c>
      <c r="D425" s="41" t="s">
        <v>405</v>
      </c>
      <c r="E425" s="41">
        <v>1994</v>
      </c>
      <c r="F425" s="41" t="s">
        <v>664</v>
      </c>
      <c r="G425" s="41" t="s">
        <v>413</v>
      </c>
      <c r="H425" s="41" t="s">
        <v>144</v>
      </c>
      <c r="I425" s="41"/>
      <c r="J425" s="41"/>
      <c r="K425" s="41"/>
      <c r="L425" s="41"/>
      <c r="M425" s="41" t="s">
        <v>678</v>
      </c>
      <c r="N425" s="41"/>
      <c r="O425" s="41"/>
      <c r="P425" s="41"/>
      <c r="Q425" s="41"/>
      <c r="R425" s="41"/>
      <c r="S425" s="41"/>
      <c r="T425" s="41"/>
      <c r="U425" s="41"/>
      <c r="V425" s="41"/>
      <c r="W425" s="41"/>
    </row>
    <row r="426" spans="1:23" s="47" customFormat="1" ht="15.75" customHeight="1">
      <c r="A426" s="40">
        <v>422</v>
      </c>
      <c r="B426" s="41">
        <v>3604552</v>
      </c>
      <c r="C426" s="41" t="s">
        <v>677</v>
      </c>
      <c r="D426" s="41" t="s">
        <v>684</v>
      </c>
      <c r="E426" s="41">
        <v>2002</v>
      </c>
      <c r="F426" s="41" t="s">
        <v>664</v>
      </c>
      <c r="G426" s="41" t="s">
        <v>413</v>
      </c>
      <c r="H426" s="41" t="s">
        <v>90</v>
      </c>
      <c r="I426" s="41"/>
      <c r="J426" s="41"/>
      <c r="K426" s="41"/>
      <c r="L426" s="41" t="s">
        <v>105</v>
      </c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</row>
    <row r="427" spans="1:23" s="47" customFormat="1" ht="15.75" customHeight="1">
      <c r="A427" s="40">
        <v>423</v>
      </c>
      <c r="B427" s="41">
        <v>3604554</v>
      </c>
      <c r="C427" s="41" t="s">
        <v>692</v>
      </c>
      <c r="D427" s="41" t="s">
        <v>693</v>
      </c>
      <c r="E427" s="41">
        <v>1969</v>
      </c>
      <c r="F427" s="41" t="s">
        <v>664</v>
      </c>
      <c r="G427" s="41" t="s">
        <v>413</v>
      </c>
      <c r="H427" s="41" t="s">
        <v>125</v>
      </c>
      <c r="I427" s="41"/>
      <c r="J427" s="41"/>
      <c r="K427" s="41"/>
      <c r="L427" s="41"/>
      <c r="M427" s="41" t="s">
        <v>694</v>
      </c>
      <c r="N427" s="41"/>
      <c r="O427" s="41"/>
      <c r="P427" s="41" t="s">
        <v>695</v>
      </c>
      <c r="Q427" s="41"/>
      <c r="R427" s="41"/>
      <c r="S427" s="41"/>
      <c r="T427" s="41"/>
      <c r="U427" s="41"/>
      <c r="V427" s="41"/>
      <c r="W427" s="41"/>
    </row>
    <row r="428" spans="1:23" s="47" customFormat="1" ht="15.75" customHeight="1">
      <c r="A428" s="40">
        <v>424</v>
      </c>
      <c r="B428" s="41">
        <v>3604558</v>
      </c>
      <c r="C428" s="41" t="s">
        <v>718</v>
      </c>
      <c r="D428" s="41" t="s">
        <v>719</v>
      </c>
      <c r="E428" s="41">
        <v>2004</v>
      </c>
      <c r="F428" s="41" t="s">
        <v>664</v>
      </c>
      <c r="G428" s="41" t="s">
        <v>413</v>
      </c>
      <c r="H428" s="41" t="s">
        <v>229</v>
      </c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 t="s">
        <v>105</v>
      </c>
      <c r="T428" s="41"/>
      <c r="U428" s="41"/>
      <c r="V428" s="41" t="s">
        <v>105</v>
      </c>
      <c r="W428" s="41"/>
    </row>
    <row r="429" spans="1:23" s="47" customFormat="1" ht="15.75" customHeight="1">
      <c r="A429" s="40">
        <v>425</v>
      </c>
      <c r="B429" s="41">
        <v>3604564</v>
      </c>
      <c r="C429" s="41" t="s">
        <v>696</v>
      </c>
      <c r="D429" s="41" t="s">
        <v>697</v>
      </c>
      <c r="E429" s="41">
        <v>1962</v>
      </c>
      <c r="F429" s="41" t="s">
        <v>664</v>
      </c>
      <c r="G429" s="41" t="s">
        <v>413</v>
      </c>
      <c r="H429" s="41" t="s">
        <v>125</v>
      </c>
      <c r="I429" s="41"/>
      <c r="J429" s="41"/>
      <c r="K429" s="41"/>
      <c r="L429" s="41"/>
      <c r="M429" s="41"/>
      <c r="N429" s="41"/>
      <c r="O429" s="41"/>
      <c r="P429" s="41" t="s">
        <v>698</v>
      </c>
      <c r="Q429" s="41"/>
      <c r="R429" s="41" t="s">
        <v>105</v>
      </c>
      <c r="S429" s="41"/>
      <c r="T429" s="41"/>
      <c r="U429" s="41"/>
      <c r="V429" s="41"/>
      <c r="W429" s="41"/>
    </row>
    <row r="430" spans="1:23" s="47" customFormat="1" ht="15.75" customHeight="1">
      <c r="A430" s="40">
        <v>426</v>
      </c>
      <c r="B430" s="41">
        <v>3604567</v>
      </c>
      <c r="C430" s="41" t="s">
        <v>674</v>
      </c>
      <c r="D430" s="41" t="s">
        <v>675</v>
      </c>
      <c r="E430" s="41">
        <v>1991</v>
      </c>
      <c r="F430" s="41" t="s">
        <v>664</v>
      </c>
      <c r="G430" s="41" t="s">
        <v>413</v>
      </c>
      <c r="H430" s="41" t="s">
        <v>376</v>
      </c>
      <c r="I430" s="41"/>
      <c r="J430" s="41"/>
      <c r="K430" s="41"/>
      <c r="L430" s="41"/>
      <c r="M430" s="41"/>
      <c r="N430" s="41" t="s">
        <v>676</v>
      </c>
      <c r="O430" s="41"/>
      <c r="P430" s="41"/>
      <c r="Q430" s="41"/>
      <c r="R430" s="41"/>
      <c r="S430" s="41"/>
      <c r="T430" s="41"/>
      <c r="U430" s="41"/>
      <c r="V430" s="41"/>
      <c r="W430" s="41"/>
    </row>
    <row r="431" spans="1:23" s="47" customFormat="1" ht="15.75" customHeight="1">
      <c r="A431" s="40">
        <v>427</v>
      </c>
      <c r="B431" s="41">
        <v>3604593</v>
      </c>
      <c r="C431" s="41" t="s">
        <v>680</v>
      </c>
      <c r="D431" s="41" t="s">
        <v>681</v>
      </c>
      <c r="E431" s="41">
        <v>1974</v>
      </c>
      <c r="F431" s="41" t="s">
        <v>664</v>
      </c>
      <c r="G431" s="41" t="s">
        <v>413</v>
      </c>
      <c r="H431" s="41" t="s">
        <v>149</v>
      </c>
      <c r="I431" s="41"/>
      <c r="J431" s="41"/>
      <c r="K431" s="41" t="s">
        <v>682</v>
      </c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</row>
    <row r="432" spans="1:23" s="47" customFormat="1" ht="15.75" customHeight="1">
      <c r="A432" s="40">
        <v>428</v>
      </c>
      <c r="B432" s="41">
        <v>3604576</v>
      </c>
      <c r="C432" s="41" t="s">
        <v>685</v>
      </c>
      <c r="D432" s="41" t="s">
        <v>371</v>
      </c>
      <c r="E432" s="41">
        <v>1975</v>
      </c>
      <c r="F432" s="41" t="s">
        <v>664</v>
      </c>
      <c r="G432" s="41" t="s">
        <v>413</v>
      </c>
      <c r="H432" s="41" t="s">
        <v>172</v>
      </c>
      <c r="I432" s="41"/>
      <c r="J432" s="41"/>
      <c r="K432" s="41"/>
      <c r="L432" s="41"/>
      <c r="M432" s="41" t="s">
        <v>105</v>
      </c>
      <c r="N432" s="41"/>
      <c r="O432" s="41"/>
      <c r="P432" s="41"/>
      <c r="Q432" s="41"/>
      <c r="R432" s="41"/>
      <c r="S432" s="41"/>
      <c r="T432" s="41"/>
      <c r="U432" s="41" t="s">
        <v>105</v>
      </c>
      <c r="V432" s="41"/>
      <c r="W432" s="41"/>
    </row>
    <row r="433" spans="1:23" s="47" customFormat="1" ht="15.75" customHeight="1">
      <c r="A433" s="40">
        <v>429</v>
      </c>
      <c r="B433" s="41">
        <v>3604574</v>
      </c>
      <c r="C433" s="41" t="s">
        <v>685</v>
      </c>
      <c r="D433" s="41" t="s">
        <v>175</v>
      </c>
      <c r="E433" s="41">
        <v>2003</v>
      </c>
      <c r="F433" s="41" t="s">
        <v>664</v>
      </c>
      <c r="G433" s="41" t="s">
        <v>413</v>
      </c>
      <c r="H433" s="41" t="s">
        <v>130</v>
      </c>
      <c r="I433" s="41"/>
      <c r="J433" s="41" t="s">
        <v>716</v>
      </c>
      <c r="K433" s="41"/>
      <c r="L433" s="41"/>
      <c r="M433" s="41"/>
      <c r="N433" s="41"/>
      <c r="O433" s="41"/>
      <c r="P433" s="41"/>
      <c r="Q433" s="41"/>
      <c r="R433" s="41"/>
      <c r="S433" s="41" t="s">
        <v>105</v>
      </c>
      <c r="T433" s="41"/>
      <c r="U433" s="41"/>
      <c r="V433" s="41"/>
      <c r="W433" s="41"/>
    </row>
    <row r="434" spans="1:23" s="47" customFormat="1" ht="15.75" customHeight="1">
      <c r="A434" s="40">
        <v>430</v>
      </c>
      <c r="B434" s="41">
        <v>3604575</v>
      </c>
      <c r="C434" s="41" t="s">
        <v>685</v>
      </c>
      <c r="D434" s="41" t="s">
        <v>352</v>
      </c>
      <c r="E434" s="41">
        <v>2001</v>
      </c>
      <c r="F434" s="41" t="s">
        <v>664</v>
      </c>
      <c r="G434" s="41" t="s">
        <v>413</v>
      </c>
      <c r="H434" s="41" t="s">
        <v>90</v>
      </c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 t="s">
        <v>105</v>
      </c>
      <c r="V434" s="41"/>
      <c r="W434" s="41"/>
    </row>
    <row r="435" spans="1:23" s="47" customFormat="1" ht="15.75" customHeight="1" thickBot="1">
      <c r="A435" s="40">
        <v>431</v>
      </c>
      <c r="B435" s="43">
        <v>3604577</v>
      </c>
      <c r="C435" s="43" t="s">
        <v>729</v>
      </c>
      <c r="D435" s="43" t="s">
        <v>730</v>
      </c>
      <c r="E435" s="43">
        <v>2001</v>
      </c>
      <c r="F435" s="43" t="s">
        <v>664</v>
      </c>
      <c r="G435" s="43" t="s">
        <v>413</v>
      </c>
      <c r="H435" s="43" t="s">
        <v>90</v>
      </c>
      <c r="I435" s="43"/>
      <c r="J435" s="43"/>
      <c r="K435" s="43"/>
      <c r="L435" s="43" t="s">
        <v>728</v>
      </c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</row>
    <row r="436" spans="1:23" s="47" customFormat="1" ht="15.75" customHeight="1">
      <c r="A436" s="40">
        <v>432</v>
      </c>
      <c r="B436" s="44" t="s">
        <v>811</v>
      </c>
      <c r="C436" s="44" t="s">
        <v>806</v>
      </c>
      <c r="D436" s="44" t="s">
        <v>812</v>
      </c>
      <c r="E436" s="44">
        <v>2004</v>
      </c>
      <c r="F436" s="44" t="s">
        <v>800</v>
      </c>
      <c r="G436" s="44" t="s">
        <v>413</v>
      </c>
      <c r="H436" s="44" t="s">
        <v>130</v>
      </c>
      <c r="I436" s="44"/>
      <c r="J436" s="44"/>
      <c r="K436" s="44"/>
      <c r="L436" s="44"/>
      <c r="M436" s="44"/>
      <c r="N436" s="44"/>
      <c r="O436" s="44" t="s">
        <v>813</v>
      </c>
      <c r="P436" s="44"/>
      <c r="Q436" s="44"/>
      <c r="R436" s="44"/>
      <c r="S436" s="44" t="s">
        <v>156</v>
      </c>
      <c r="T436" s="44"/>
      <c r="U436" s="44"/>
      <c r="V436" s="44"/>
      <c r="W436" s="44"/>
    </row>
    <row r="437" spans="1:23" s="47" customFormat="1" ht="15.75" customHeight="1">
      <c r="A437" s="40">
        <v>433</v>
      </c>
      <c r="B437" s="41" t="s">
        <v>809</v>
      </c>
      <c r="C437" s="41" t="s">
        <v>806</v>
      </c>
      <c r="D437" s="41" t="s">
        <v>810</v>
      </c>
      <c r="E437" s="41">
        <v>1961</v>
      </c>
      <c r="F437" s="41" t="s">
        <v>800</v>
      </c>
      <c r="G437" s="41" t="s">
        <v>413</v>
      </c>
      <c r="H437" s="41" t="s">
        <v>125</v>
      </c>
      <c r="I437" s="41"/>
      <c r="J437" s="41"/>
      <c r="K437" s="41"/>
      <c r="L437" s="41"/>
      <c r="M437" s="41"/>
      <c r="N437" s="41"/>
      <c r="O437" s="41"/>
      <c r="P437" s="41" t="s">
        <v>156</v>
      </c>
      <c r="Q437" s="41"/>
      <c r="R437" s="41"/>
      <c r="S437" s="41"/>
      <c r="T437" s="41"/>
      <c r="U437" s="41"/>
      <c r="V437" s="41"/>
      <c r="W437" s="41"/>
    </row>
    <row r="438" spans="1:23" s="47" customFormat="1" ht="15.75" customHeight="1">
      <c r="A438" s="40">
        <v>434</v>
      </c>
      <c r="B438" s="41" t="s">
        <v>805</v>
      </c>
      <c r="C438" s="41" t="s">
        <v>806</v>
      </c>
      <c r="D438" s="41" t="s">
        <v>807</v>
      </c>
      <c r="E438" s="41">
        <v>2003</v>
      </c>
      <c r="F438" s="41" t="s">
        <v>800</v>
      </c>
      <c r="G438" s="41" t="s">
        <v>413</v>
      </c>
      <c r="H438" s="41" t="s">
        <v>130</v>
      </c>
      <c r="I438" s="41"/>
      <c r="J438" s="41" t="s">
        <v>808</v>
      </c>
      <c r="K438" s="41"/>
      <c r="L438" s="41"/>
      <c r="M438" s="41"/>
      <c r="N438" s="41"/>
      <c r="O438" s="41"/>
      <c r="P438" s="41"/>
      <c r="Q438" s="41"/>
      <c r="R438" s="41"/>
      <c r="S438" s="41">
        <v>39.4</v>
      </c>
      <c r="T438" s="41"/>
      <c r="U438" s="41"/>
      <c r="V438" s="41"/>
      <c r="W438" s="41"/>
    </row>
    <row r="439" spans="1:23" s="47" customFormat="1" ht="15.75" customHeight="1">
      <c r="A439" s="40">
        <v>435</v>
      </c>
      <c r="B439" s="41" t="s">
        <v>802</v>
      </c>
      <c r="C439" s="41" t="s">
        <v>803</v>
      </c>
      <c r="D439" s="41" t="s">
        <v>804</v>
      </c>
      <c r="E439" s="41">
        <v>2004</v>
      </c>
      <c r="F439" s="41" t="s">
        <v>800</v>
      </c>
      <c r="G439" s="41" t="s">
        <v>413</v>
      </c>
      <c r="H439" s="41" t="s">
        <v>229</v>
      </c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>
        <v>38.299999999999997</v>
      </c>
      <c r="T439" s="41"/>
      <c r="U439" s="41"/>
      <c r="V439" s="41">
        <v>3.67</v>
      </c>
      <c r="W439" s="41"/>
    </row>
    <row r="440" spans="1:23" s="47" customFormat="1" ht="15.75" customHeight="1" thickBot="1">
      <c r="A440" s="40">
        <v>436</v>
      </c>
      <c r="B440" s="38" t="s">
        <v>797</v>
      </c>
      <c r="C440" s="38" t="s">
        <v>798</v>
      </c>
      <c r="D440" s="38" t="s">
        <v>799</v>
      </c>
      <c r="E440" s="38">
        <v>1998</v>
      </c>
      <c r="F440" s="38" t="s">
        <v>800</v>
      </c>
      <c r="G440" s="38" t="s">
        <v>413</v>
      </c>
      <c r="H440" s="38" t="s">
        <v>141</v>
      </c>
      <c r="I440" s="38"/>
      <c r="J440" s="38"/>
      <c r="K440" s="38" t="s">
        <v>801</v>
      </c>
      <c r="L440" s="38"/>
      <c r="M440" s="38"/>
      <c r="N440" s="38"/>
      <c r="O440" s="38"/>
      <c r="P440" s="38"/>
      <c r="Q440" s="38"/>
      <c r="R440" s="38">
        <v>8.18</v>
      </c>
      <c r="S440" s="38"/>
      <c r="T440" s="38"/>
      <c r="U440" s="38"/>
      <c r="V440" s="38"/>
      <c r="W440" s="38"/>
    </row>
    <row r="441" spans="1:23" s="47" customFormat="1" ht="15.75" customHeight="1">
      <c r="A441" s="40">
        <v>437</v>
      </c>
      <c r="B441" s="42">
        <v>3605224</v>
      </c>
      <c r="C441" s="42" t="s">
        <v>917</v>
      </c>
      <c r="D441" s="42" t="s">
        <v>918</v>
      </c>
      <c r="E441" s="42">
        <v>2001</v>
      </c>
      <c r="F441" s="42" t="s">
        <v>1058</v>
      </c>
      <c r="G441" s="42" t="s">
        <v>413</v>
      </c>
      <c r="H441" s="42" t="s">
        <v>111</v>
      </c>
      <c r="I441" s="42"/>
      <c r="J441" s="42"/>
      <c r="K441" s="42"/>
      <c r="L441" s="42"/>
      <c r="M441" s="42"/>
      <c r="N441" s="42"/>
      <c r="O441" s="42" t="s">
        <v>105</v>
      </c>
      <c r="P441" s="42"/>
      <c r="Q441" s="42"/>
      <c r="R441" s="42" t="s">
        <v>105</v>
      </c>
      <c r="S441" s="42"/>
      <c r="T441" s="42"/>
      <c r="U441" s="42"/>
      <c r="V441" s="42"/>
      <c r="W441" s="42"/>
    </row>
    <row r="442" spans="1:23" s="47" customFormat="1" ht="15.75" customHeight="1">
      <c r="A442" s="40">
        <v>438</v>
      </c>
      <c r="B442" s="41">
        <v>3604993</v>
      </c>
      <c r="C442" s="41" t="s">
        <v>896</v>
      </c>
      <c r="D442" s="41" t="s">
        <v>897</v>
      </c>
      <c r="E442" s="41">
        <v>1997</v>
      </c>
      <c r="F442" s="41" t="s">
        <v>1058</v>
      </c>
      <c r="G442" s="41" t="s">
        <v>413</v>
      </c>
      <c r="H442" s="41" t="s">
        <v>137</v>
      </c>
      <c r="I442" s="41"/>
      <c r="J442" s="41"/>
      <c r="K442" s="41"/>
      <c r="L442" s="41"/>
      <c r="M442" s="41" t="s">
        <v>105</v>
      </c>
      <c r="N442" s="41"/>
      <c r="O442" s="41"/>
      <c r="P442" s="41"/>
      <c r="Q442" s="41"/>
      <c r="R442" s="41"/>
      <c r="S442" s="41"/>
      <c r="T442" s="41"/>
      <c r="U442" s="41"/>
      <c r="V442" s="41" t="s">
        <v>105</v>
      </c>
      <c r="W442" s="41"/>
    </row>
    <row r="443" spans="1:23" s="47" customFormat="1" ht="15.75" customHeight="1">
      <c r="A443" s="40">
        <v>439</v>
      </c>
      <c r="B443" s="41">
        <v>3605920</v>
      </c>
      <c r="C443" s="41" t="s">
        <v>928</v>
      </c>
      <c r="D443" s="41" t="s">
        <v>146</v>
      </c>
      <c r="E443" s="41">
        <v>2001</v>
      </c>
      <c r="F443" s="41" t="s">
        <v>1058</v>
      </c>
      <c r="G443" s="41" t="s">
        <v>413</v>
      </c>
      <c r="H443" s="41" t="s">
        <v>90</v>
      </c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 t="s">
        <v>105</v>
      </c>
      <c r="V443" s="41"/>
      <c r="W443" s="41"/>
    </row>
    <row r="444" spans="1:23" s="47" customFormat="1" ht="15.75" customHeight="1">
      <c r="A444" s="40">
        <v>440</v>
      </c>
      <c r="B444" s="41">
        <v>3605731</v>
      </c>
      <c r="C444" s="41" t="s">
        <v>942</v>
      </c>
      <c r="D444" s="41" t="s">
        <v>146</v>
      </c>
      <c r="E444" s="41">
        <v>2003</v>
      </c>
      <c r="F444" s="41" t="s">
        <v>1058</v>
      </c>
      <c r="G444" s="41" t="s">
        <v>413</v>
      </c>
      <c r="H444" s="41" t="s">
        <v>229</v>
      </c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 t="s">
        <v>105</v>
      </c>
      <c r="T444" s="41"/>
      <c r="U444" s="41"/>
      <c r="V444" s="41" t="s">
        <v>105</v>
      </c>
      <c r="W444" s="41"/>
    </row>
    <row r="445" spans="1:23" s="47" customFormat="1" ht="15.75" customHeight="1">
      <c r="A445" s="40">
        <v>441</v>
      </c>
      <c r="B445" s="41">
        <v>3607592</v>
      </c>
      <c r="C445" s="41" t="s">
        <v>941</v>
      </c>
      <c r="D445" s="41" t="s">
        <v>146</v>
      </c>
      <c r="E445" s="41">
        <v>2004</v>
      </c>
      <c r="F445" s="41" t="s">
        <v>1058</v>
      </c>
      <c r="G445" s="41" t="s">
        <v>413</v>
      </c>
      <c r="H445" s="41" t="s">
        <v>229</v>
      </c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 t="s">
        <v>105</v>
      </c>
      <c r="T445" s="41"/>
      <c r="U445" s="41"/>
      <c r="V445" s="41">
        <v>4.71</v>
      </c>
      <c r="W445" s="41"/>
    </row>
    <row r="446" spans="1:23" s="47" customFormat="1" ht="15.75" customHeight="1">
      <c r="A446" s="40">
        <v>442</v>
      </c>
      <c r="B446" s="41">
        <v>3607593</v>
      </c>
      <c r="C446" s="41" t="s">
        <v>933</v>
      </c>
      <c r="D446" s="41" t="s">
        <v>934</v>
      </c>
      <c r="E446" s="41">
        <v>2003</v>
      </c>
      <c r="F446" s="41" t="s">
        <v>1058</v>
      </c>
      <c r="G446" s="41" t="s">
        <v>413</v>
      </c>
      <c r="H446" s="41" t="s">
        <v>130</v>
      </c>
      <c r="I446" s="41"/>
      <c r="J446" s="41" t="s">
        <v>450</v>
      </c>
      <c r="K446" s="41"/>
      <c r="L446" s="41"/>
      <c r="M446" s="41"/>
      <c r="N446" s="41"/>
      <c r="O446" s="41"/>
      <c r="P446" s="41"/>
      <c r="Q446" s="41"/>
      <c r="R446" s="41"/>
      <c r="S446" s="41" t="s">
        <v>105</v>
      </c>
      <c r="T446" s="41"/>
      <c r="U446" s="41"/>
      <c r="V446" s="41"/>
      <c r="W446" s="41"/>
    </row>
    <row r="447" spans="1:23" s="47" customFormat="1" ht="15.75" customHeight="1">
      <c r="A447" s="40">
        <v>443</v>
      </c>
      <c r="B447" s="41">
        <v>3604989</v>
      </c>
      <c r="C447" s="41" t="s">
        <v>898</v>
      </c>
      <c r="D447" s="41" t="s">
        <v>904</v>
      </c>
      <c r="E447" s="41">
        <v>2000</v>
      </c>
      <c r="F447" s="41" t="s">
        <v>1058</v>
      </c>
      <c r="G447" s="41" t="s">
        <v>413</v>
      </c>
      <c r="H447" s="41" t="s">
        <v>367</v>
      </c>
      <c r="I447" s="41"/>
      <c r="J447" s="41"/>
      <c r="K447" s="41" t="s">
        <v>905</v>
      </c>
      <c r="L447" s="41"/>
      <c r="M447" s="41"/>
      <c r="N447" s="41"/>
      <c r="O447" s="41"/>
      <c r="P447" s="41"/>
      <c r="Q447" s="41"/>
      <c r="R447" s="41"/>
      <c r="S447" s="41"/>
      <c r="T447" s="41" t="s">
        <v>105</v>
      </c>
      <c r="U447" s="41"/>
      <c r="V447" s="41"/>
      <c r="W447" s="41"/>
    </row>
    <row r="448" spans="1:23" s="47" customFormat="1" ht="15.75" customHeight="1">
      <c r="A448" s="40">
        <v>444</v>
      </c>
      <c r="B448" s="41">
        <v>3604988</v>
      </c>
      <c r="C448" s="41" t="s">
        <v>898</v>
      </c>
      <c r="D448" s="41" t="s">
        <v>899</v>
      </c>
      <c r="E448" s="41">
        <v>1998</v>
      </c>
      <c r="F448" s="41" t="s">
        <v>1058</v>
      </c>
      <c r="G448" s="41" t="s">
        <v>413</v>
      </c>
      <c r="H448" s="41" t="s">
        <v>137</v>
      </c>
      <c r="I448" s="41"/>
      <c r="J448" s="41"/>
      <c r="K448" s="41"/>
      <c r="L448" s="41"/>
      <c r="M448" s="41" t="s">
        <v>105</v>
      </c>
      <c r="N448" s="41"/>
      <c r="O448" s="41"/>
      <c r="P448" s="41"/>
      <c r="Q448" s="41"/>
      <c r="R448" s="41"/>
      <c r="S448" s="41"/>
      <c r="T448" s="41"/>
      <c r="U448" s="41"/>
      <c r="V448" s="41" t="s">
        <v>105</v>
      </c>
      <c r="W448" s="41"/>
    </row>
    <row r="449" spans="1:23" s="47" customFormat="1" ht="15.75" customHeight="1">
      <c r="A449" s="40">
        <v>445</v>
      </c>
      <c r="B449" s="41">
        <v>3607598</v>
      </c>
      <c r="C449" s="41" t="s">
        <v>890</v>
      </c>
      <c r="D449" s="41" t="s">
        <v>170</v>
      </c>
      <c r="E449" s="41">
        <v>1963</v>
      </c>
      <c r="F449" s="41" t="s">
        <v>1058</v>
      </c>
      <c r="G449" s="41" t="s">
        <v>413</v>
      </c>
      <c r="H449" s="41" t="s">
        <v>125</v>
      </c>
      <c r="I449" s="41"/>
      <c r="J449" s="41"/>
      <c r="K449" s="41"/>
      <c r="L449" s="41"/>
      <c r="M449" s="41" t="s">
        <v>105</v>
      </c>
      <c r="N449" s="41"/>
      <c r="O449" s="41"/>
      <c r="P449" s="41"/>
      <c r="Q449" s="41"/>
      <c r="R449" s="41" t="s">
        <v>105</v>
      </c>
      <c r="S449" s="41"/>
      <c r="T449" s="41"/>
      <c r="U449" s="41"/>
      <c r="V449" s="41"/>
      <c r="W449" s="41"/>
    </row>
    <row r="450" spans="1:23" s="47" customFormat="1" ht="15.75" customHeight="1">
      <c r="A450" s="40">
        <v>446</v>
      </c>
      <c r="B450" s="41">
        <v>3604011</v>
      </c>
      <c r="C450" s="41" t="s">
        <v>893</v>
      </c>
      <c r="D450" s="41" t="s">
        <v>295</v>
      </c>
      <c r="E450" s="41">
        <v>1966</v>
      </c>
      <c r="F450" s="41" t="s">
        <v>1058</v>
      </c>
      <c r="G450" s="41" t="s">
        <v>413</v>
      </c>
      <c r="H450" s="41" t="s">
        <v>391</v>
      </c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 t="s">
        <v>105</v>
      </c>
      <c r="W450" s="41"/>
    </row>
    <row r="451" spans="1:23" s="47" customFormat="1" ht="15.75" customHeight="1">
      <c r="A451" s="40">
        <v>447</v>
      </c>
      <c r="B451" s="41">
        <v>3605012</v>
      </c>
      <c r="C451" s="41" t="s">
        <v>912</v>
      </c>
      <c r="D451" s="41" t="s">
        <v>913</v>
      </c>
      <c r="E451" s="41">
        <v>2000</v>
      </c>
      <c r="F451" s="41" t="s">
        <v>1058</v>
      </c>
      <c r="G451" s="41" t="s">
        <v>413</v>
      </c>
      <c r="H451" s="41" t="s">
        <v>94</v>
      </c>
      <c r="I451" s="41"/>
      <c r="J451" s="41"/>
      <c r="K451" s="41" t="s">
        <v>456</v>
      </c>
      <c r="L451" s="41"/>
      <c r="M451" s="41"/>
      <c r="N451" s="41"/>
      <c r="O451" s="41"/>
      <c r="P451" s="41"/>
      <c r="Q451" s="41"/>
      <c r="R451" s="41" t="s">
        <v>105</v>
      </c>
      <c r="S451" s="41"/>
      <c r="T451" s="41"/>
      <c r="U451" s="41"/>
      <c r="V451" s="41"/>
      <c r="W451" s="41"/>
    </row>
    <row r="452" spans="1:23" s="47" customFormat="1" ht="15.75" customHeight="1">
      <c r="A452" s="40">
        <v>448</v>
      </c>
      <c r="B452" s="41">
        <v>3604990</v>
      </c>
      <c r="C452" s="41" t="s">
        <v>922</v>
      </c>
      <c r="D452" s="41" t="s">
        <v>489</v>
      </c>
      <c r="E452" s="41">
        <v>2001</v>
      </c>
      <c r="F452" s="41" t="s">
        <v>1058</v>
      </c>
      <c r="G452" s="41" t="s">
        <v>413</v>
      </c>
      <c r="H452" s="41" t="s">
        <v>111</v>
      </c>
      <c r="I452" s="41"/>
      <c r="J452" s="41"/>
      <c r="K452" s="41"/>
      <c r="L452" s="41"/>
      <c r="M452" s="41"/>
      <c r="N452" s="41"/>
      <c r="O452" s="41"/>
      <c r="P452" s="41"/>
      <c r="Q452" s="41"/>
      <c r="R452" s="41" t="s">
        <v>105</v>
      </c>
      <c r="S452" s="41"/>
      <c r="T452" s="41" t="s">
        <v>105</v>
      </c>
      <c r="U452" s="41"/>
      <c r="V452" s="41"/>
      <c r="W452" s="41"/>
    </row>
    <row r="453" spans="1:23" s="47" customFormat="1" ht="15.75" customHeight="1">
      <c r="A453" s="40">
        <v>449</v>
      </c>
      <c r="B453" s="41">
        <v>3605732</v>
      </c>
      <c r="C453" s="41" t="s">
        <v>919</v>
      </c>
      <c r="D453" s="41" t="s">
        <v>394</v>
      </c>
      <c r="E453" s="41">
        <v>2001</v>
      </c>
      <c r="F453" s="41" t="s">
        <v>1058</v>
      </c>
      <c r="G453" s="41" t="s">
        <v>413</v>
      </c>
      <c r="H453" s="41" t="s">
        <v>111</v>
      </c>
      <c r="I453" s="41"/>
      <c r="J453" s="41"/>
      <c r="K453" s="41"/>
      <c r="L453" s="41"/>
      <c r="M453" s="41"/>
      <c r="N453" s="41"/>
      <c r="O453" s="41" t="s">
        <v>105</v>
      </c>
      <c r="P453" s="41"/>
      <c r="Q453" s="41"/>
      <c r="R453" s="41" t="s">
        <v>105</v>
      </c>
      <c r="S453" s="41"/>
      <c r="T453" s="41"/>
      <c r="U453" s="41"/>
      <c r="V453" s="41"/>
      <c r="W453" s="41"/>
    </row>
    <row r="454" spans="1:23" s="47" customFormat="1" ht="15.75" customHeight="1">
      <c r="A454" s="40">
        <v>450</v>
      </c>
      <c r="B454" s="41">
        <v>3607128</v>
      </c>
      <c r="C454" s="41" t="s">
        <v>945</v>
      </c>
      <c r="D454" s="41" t="s">
        <v>730</v>
      </c>
      <c r="E454" s="41">
        <v>2004</v>
      </c>
      <c r="F454" s="41" t="s">
        <v>1058</v>
      </c>
      <c r="G454" s="41" t="s">
        <v>413</v>
      </c>
      <c r="H454" s="41" t="s">
        <v>229</v>
      </c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 t="s">
        <v>105</v>
      </c>
      <c r="T454" s="41"/>
      <c r="U454" s="41"/>
      <c r="V454" s="41" t="s">
        <v>105</v>
      </c>
      <c r="W454" s="41"/>
    </row>
    <row r="455" spans="1:23" s="47" customFormat="1" ht="15.75" customHeight="1">
      <c r="A455" s="40">
        <v>451</v>
      </c>
      <c r="B455" s="41">
        <v>3605225</v>
      </c>
      <c r="C455" s="41" t="s">
        <v>900</v>
      </c>
      <c r="D455" s="41" t="s">
        <v>309</v>
      </c>
      <c r="E455" s="41">
        <v>1999</v>
      </c>
      <c r="F455" s="41" t="s">
        <v>1058</v>
      </c>
      <c r="G455" s="41" t="s">
        <v>413</v>
      </c>
      <c r="H455" s="41" t="s">
        <v>367</v>
      </c>
      <c r="I455" s="41"/>
      <c r="J455" s="41"/>
      <c r="K455" s="41" t="s">
        <v>901</v>
      </c>
      <c r="L455" s="41"/>
      <c r="M455" s="41"/>
      <c r="N455" s="41"/>
      <c r="O455" s="41"/>
      <c r="P455" s="41"/>
      <c r="Q455" s="41"/>
      <c r="R455" s="41" t="s">
        <v>105</v>
      </c>
      <c r="S455" s="41"/>
      <c r="T455" s="41"/>
      <c r="U455" s="41"/>
      <c r="V455" s="41"/>
      <c r="W455" s="41"/>
    </row>
    <row r="456" spans="1:23" s="47" customFormat="1" ht="15.75" customHeight="1">
      <c r="A456" s="40">
        <v>452</v>
      </c>
      <c r="B456" s="41">
        <v>3605027</v>
      </c>
      <c r="C456" s="41" t="s">
        <v>906</v>
      </c>
      <c r="D456" s="41" t="s">
        <v>193</v>
      </c>
      <c r="E456" s="41">
        <v>2000</v>
      </c>
      <c r="F456" s="41" t="s">
        <v>1058</v>
      </c>
      <c r="G456" s="41" t="s">
        <v>413</v>
      </c>
      <c r="H456" s="41" t="s">
        <v>367</v>
      </c>
      <c r="I456" s="41"/>
      <c r="J456" s="41"/>
      <c r="K456" s="41" t="s">
        <v>105</v>
      </c>
      <c r="L456" s="41"/>
      <c r="M456" s="41"/>
      <c r="N456" s="41"/>
      <c r="O456" s="41"/>
      <c r="P456" s="41"/>
      <c r="Q456" s="41"/>
      <c r="R456" s="41" t="s">
        <v>105</v>
      </c>
      <c r="S456" s="41"/>
      <c r="T456" s="41"/>
      <c r="U456" s="41"/>
      <c r="V456" s="41"/>
      <c r="W456" s="41"/>
    </row>
    <row r="457" spans="1:23" s="47" customFormat="1" ht="15.75" customHeight="1">
      <c r="A457" s="40">
        <v>453</v>
      </c>
      <c r="B457" s="41">
        <v>3605010</v>
      </c>
      <c r="C457" s="41" t="s">
        <v>930</v>
      </c>
      <c r="D457" s="41" t="s">
        <v>271</v>
      </c>
      <c r="E457" s="41">
        <v>2002</v>
      </c>
      <c r="F457" s="41" t="s">
        <v>1058</v>
      </c>
      <c r="G457" s="41" t="s">
        <v>413</v>
      </c>
      <c r="H457" s="41" t="s">
        <v>90</v>
      </c>
      <c r="I457" s="41"/>
      <c r="J457" s="41"/>
      <c r="K457" s="41"/>
      <c r="L457" s="41" t="s">
        <v>931</v>
      </c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</row>
    <row r="458" spans="1:23" s="47" customFormat="1" ht="15.75" customHeight="1">
      <c r="A458" s="40">
        <v>454</v>
      </c>
      <c r="B458" s="41">
        <v>3605031</v>
      </c>
      <c r="C458" s="41" t="s">
        <v>925</v>
      </c>
      <c r="D458" s="41" t="s">
        <v>926</v>
      </c>
      <c r="E458" s="41">
        <v>2001</v>
      </c>
      <c r="F458" s="41" t="s">
        <v>1058</v>
      </c>
      <c r="G458" s="41" t="s">
        <v>413</v>
      </c>
      <c r="H458" s="41" t="s">
        <v>90</v>
      </c>
      <c r="I458" s="41"/>
      <c r="J458" s="41"/>
      <c r="K458" s="41"/>
      <c r="L458" s="41" t="s">
        <v>927</v>
      </c>
      <c r="M458" s="41"/>
      <c r="N458" s="41"/>
      <c r="O458" s="41"/>
      <c r="P458" s="41"/>
      <c r="Q458" s="41"/>
      <c r="R458" s="41"/>
      <c r="S458" s="41"/>
      <c r="T458" s="41"/>
      <c r="U458" s="41" t="s">
        <v>105</v>
      </c>
      <c r="V458" s="41"/>
      <c r="W458" s="41"/>
    </row>
    <row r="459" spans="1:23" s="47" customFormat="1" ht="15.75" customHeight="1">
      <c r="A459" s="40">
        <v>455</v>
      </c>
      <c r="B459" s="41">
        <v>3605032</v>
      </c>
      <c r="C459" s="41" t="s">
        <v>925</v>
      </c>
      <c r="D459" s="41" t="s">
        <v>939</v>
      </c>
      <c r="E459" s="41">
        <v>2004</v>
      </c>
      <c r="F459" s="41" t="s">
        <v>1058</v>
      </c>
      <c r="G459" s="41" t="s">
        <v>413</v>
      </c>
      <c r="H459" s="41" t="s">
        <v>130</v>
      </c>
      <c r="I459" s="41"/>
      <c r="J459" s="41" t="s">
        <v>940</v>
      </c>
      <c r="K459" s="41"/>
      <c r="L459" s="41"/>
      <c r="M459" s="41"/>
      <c r="N459" s="41"/>
      <c r="O459" s="41"/>
      <c r="P459" s="41"/>
      <c r="Q459" s="41"/>
      <c r="R459" s="41"/>
      <c r="S459" s="41" t="s">
        <v>105</v>
      </c>
      <c r="T459" s="41"/>
      <c r="U459" s="41"/>
      <c r="V459" s="41"/>
      <c r="W459" s="41"/>
    </row>
    <row r="460" spans="1:23" s="47" customFormat="1" ht="15.75" customHeight="1">
      <c r="A460" s="40">
        <v>456</v>
      </c>
      <c r="B460" s="41">
        <v>3605033</v>
      </c>
      <c r="C460" s="41" t="s">
        <v>902</v>
      </c>
      <c r="D460" s="41" t="s">
        <v>193</v>
      </c>
      <c r="E460" s="41">
        <v>1999</v>
      </c>
      <c r="F460" s="41" t="s">
        <v>1058</v>
      </c>
      <c r="G460" s="41" t="s">
        <v>413</v>
      </c>
      <c r="H460" s="41" t="s">
        <v>367</v>
      </c>
      <c r="I460" s="41"/>
      <c r="J460" s="41"/>
      <c r="K460" s="41" t="s">
        <v>903</v>
      </c>
      <c r="L460" s="41"/>
      <c r="M460" s="41"/>
      <c r="N460" s="41"/>
      <c r="O460" s="41"/>
      <c r="P460" s="41"/>
      <c r="Q460" s="41"/>
      <c r="R460" s="41"/>
      <c r="S460" s="41"/>
      <c r="T460" s="41" t="s">
        <v>105</v>
      </c>
      <c r="U460" s="41"/>
      <c r="V460" s="41"/>
      <c r="W460" s="41"/>
    </row>
    <row r="461" spans="1:23" s="47" customFormat="1" ht="15.75" customHeight="1">
      <c r="A461" s="40">
        <v>457</v>
      </c>
      <c r="B461" s="41">
        <v>3607594</v>
      </c>
      <c r="C461" s="41" t="s">
        <v>889</v>
      </c>
      <c r="D461" s="41" t="s">
        <v>249</v>
      </c>
      <c r="E461" s="41">
        <v>1963</v>
      </c>
      <c r="F461" s="41" t="s">
        <v>1058</v>
      </c>
      <c r="G461" s="41" t="s">
        <v>413</v>
      </c>
      <c r="H461" s="41" t="s">
        <v>125</v>
      </c>
      <c r="I461" s="41"/>
      <c r="J461" s="41"/>
      <c r="K461" s="41"/>
      <c r="L461" s="41"/>
      <c r="M461" s="41"/>
      <c r="N461" s="41"/>
      <c r="O461" s="41"/>
      <c r="P461" s="41"/>
      <c r="Q461" s="41"/>
      <c r="R461" s="41" t="s">
        <v>105</v>
      </c>
      <c r="S461" s="41"/>
      <c r="T461" s="41"/>
      <c r="U461" s="41" t="s">
        <v>105</v>
      </c>
      <c r="V461" s="41"/>
      <c r="W461" s="41"/>
    </row>
    <row r="462" spans="1:23" s="47" customFormat="1" ht="15.75" customHeight="1">
      <c r="A462" s="40">
        <v>458</v>
      </c>
      <c r="B462" s="41">
        <v>3605034</v>
      </c>
      <c r="C462" s="41" t="s">
        <v>935</v>
      </c>
      <c r="D462" s="41" t="s">
        <v>936</v>
      </c>
      <c r="E462" s="41">
        <v>2004</v>
      </c>
      <c r="F462" s="41" t="s">
        <v>1058</v>
      </c>
      <c r="G462" s="41" t="s">
        <v>413</v>
      </c>
      <c r="H462" s="41" t="s">
        <v>130</v>
      </c>
      <c r="I462" s="41"/>
      <c r="J462" s="41" t="s">
        <v>937</v>
      </c>
      <c r="K462" s="41"/>
      <c r="L462" s="41"/>
      <c r="M462" s="41"/>
      <c r="N462" s="41"/>
      <c r="O462" s="41"/>
      <c r="P462" s="41"/>
      <c r="Q462" s="41"/>
      <c r="R462" s="41"/>
      <c r="S462" s="41" t="s">
        <v>105</v>
      </c>
      <c r="T462" s="41"/>
      <c r="U462" s="41"/>
      <c r="V462" s="41"/>
      <c r="W462" s="41"/>
    </row>
    <row r="463" spans="1:23" s="47" customFormat="1" ht="15.75" customHeight="1">
      <c r="A463" s="40">
        <v>459</v>
      </c>
      <c r="B463" s="41">
        <v>3604997</v>
      </c>
      <c r="C463" s="41" t="s">
        <v>946</v>
      </c>
      <c r="D463" s="41" t="s">
        <v>764</v>
      </c>
      <c r="E463" s="41">
        <v>2004</v>
      </c>
      <c r="F463" s="41" t="s">
        <v>1058</v>
      </c>
      <c r="G463" s="41" t="s">
        <v>413</v>
      </c>
      <c r="H463" s="41" t="s">
        <v>229</v>
      </c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 t="s">
        <v>105</v>
      </c>
      <c r="T463" s="41"/>
      <c r="U463" s="41"/>
      <c r="V463" s="41" t="s">
        <v>105</v>
      </c>
      <c r="W463" s="41"/>
    </row>
    <row r="464" spans="1:23" s="47" customFormat="1" ht="15.75" customHeight="1">
      <c r="A464" s="40">
        <v>460</v>
      </c>
      <c r="B464" s="41">
        <v>3605226</v>
      </c>
      <c r="C464" s="41" t="s">
        <v>317</v>
      </c>
      <c r="D464" s="41" t="s">
        <v>950</v>
      </c>
      <c r="E464" s="41">
        <v>2005</v>
      </c>
      <c r="F464" s="41" t="s">
        <v>1058</v>
      </c>
      <c r="G464" s="41" t="s">
        <v>413</v>
      </c>
      <c r="H464" s="41" t="s">
        <v>108</v>
      </c>
      <c r="I464" s="41" t="s">
        <v>951</v>
      </c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 t="s">
        <v>105</v>
      </c>
      <c r="W464" s="41"/>
    </row>
    <row r="465" spans="1:23" s="47" customFormat="1" ht="15.75" customHeight="1">
      <c r="A465" s="40">
        <v>461</v>
      </c>
      <c r="B465" s="41">
        <v>3605720</v>
      </c>
      <c r="C465" s="41" t="s">
        <v>952</v>
      </c>
      <c r="D465" s="41" t="s">
        <v>133</v>
      </c>
      <c r="E465" s="41">
        <v>2005</v>
      </c>
      <c r="F465" s="41" t="s">
        <v>1058</v>
      </c>
      <c r="G465" s="41" t="s">
        <v>413</v>
      </c>
      <c r="H465" s="41" t="s">
        <v>108</v>
      </c>
      <c r="I465" s="41" t="s">
        <v>115</v>
      </c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 t="s">
        <v>105</v>
      </c>
      <c r="W465" s="41"/>
    </row>
    <row r="466" spans="1:23" s="47" customFormat="1" ht="15.75" customHeight="1">
      <c r="A466" s="40">
        <v>462</v>
      </c>
      <c r="B466" s="41">
        <v>3608097</v>
      </c>
      <c r="C466" s="41" t="s">
        <v>762</v>
      </c>
      <c r="D466" s="41" t="s">
        <v>133</v>
      </c>
      <c r="E466" s="41">
        <v>2000</v>
      </c>
      <c r="F466" s="41" t="s">
        <v>1058</v>
      </c>
      <c r="G466" s="41" t="s">
        <v>413</v>
      </c>
      <c r="H466" s="41" t="s">
        <v>94</v>
      </c>
      <c r="I466" s="41"/>
      <c r="J466" s="41"/>
      <c r="K466" s="41" t="s">
        <v>105</v>
      </c>
      <c r="L466" s="41"/>
      <c r="M466" s="41"/>
      <c r="N466" s="41"/>
      <c r="O466" s="41"/>
      <c r="P466" s="41"/>
      <c r="Q466" s="41"/>
      <c r="R466" s="41" t="s">
        <v>105</v>
      </c>
      <c r="S466" s="41"/>
      <c r="T466" s="41"/>
      <c r="U466" s="41"/>
      <c r="V466" s="41"/>
      <c r="W466" s="41"/>
    </row>
    <row r="467" spans="1:23" s="47" customFormat="1" ht="15.75" customHeight="1">
      <c r="A467" s="40">
        <v>463</v>
      </c>
      <c r="B467" s="41">
        <v>3605000</v>
      </c>
      <c r="C467" s="41" t="s">
        <v>947</v>
      </c>
      <c r="D467" s="41" t="s">
        <v>948</v>
      </c>
      <c r="E467" s="41">
        <v>2005</v>
      </c>
      <c r="F467" s="41" t="s">
        <v>1058</v>
      </c>
      <c r="G467" s="41" t="s">
        <v>413</v>
      </c>
      <c r="H467" s="41" t="s">
        <v>114</v>
      </c>
      <c r="I467" s="41" t="s">
        <v>949</v>
      </c>
      <c r="J467" s="41"/>
      <c r="K467" s="41"/>
      <c r="L467" s="41"/>
      <c r="M467" s="41"/>
      <c r="N467" s="41"/>
      <c r="O467" s="41"/>
      <c r="P467" s="41"/>
      <c r="Q467" s="41"/>
      <c r="R467" s="41" t="s">
        <v>105</v>
      </c>
      <c r="S467" s="41"/>
      <c r="T467" s="41"/>
      <c r="U467" s="41"/>
      <c r="V467" s="41"/>
      <c r="W467" s="41"/>
    </row>
    <row r="468" spans="1:23" s="47" customFormat="1" ht="15.75" customHeight="1">
      <c r="A468" s="40">
        <v>464</v>
      </c>
      <c r="B468" s="41">
        <v>3605001</v>
      </c>
      <c r="C468" s="41" t="s">
        <v>943</v>
      </c>
      <c r="D468" s="41" t="s">
        <v>944</v>
      </c>
      <c r="E468" s="41">
        <v>2003</v>
      </c>
      <c r="F468" s="41" t="s">
        <v>1058</v>
      </c>
      <c r="G468" s="41" t="s">
        <v>413</v>
      </c>
      <c r="H468" s="41" t="s">
        <v>229</v>
      </c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 t="s">
        <v>105</v>
      </c>
      <c r="T468" s="41"/>
      <c r="U468" s="41"/>
      <c r="V468" s="41" t="s">
        <v>105</v>
      </c>
      <c r="W468" s="41"/>
    </row>
    <row r="469" spans="1:23" s="47" customFormat="1" ht="15.75" customHeight="1">
      <c r="A469" s="40">
        <v>465</v>
      </c>
      <c r="B469" s="41">
        <v>3607690</v>
      </c>
      <c r="C469" s="41" t="s">
        <v>929</v>
      </c>
      <c r="D469" s="41" t="s">
        <v>405</v>
      </c>
      <c r="E469" s="41">
        <v>2002</v>
      </c>
      <c r="F469" s="41" t="s">
        <v>1058</v>
      </c>
      <c r="G469" s="41" t="s">
        <v>413</v>
      </c>
      <c r="H469" s="41" t="s">
        <v>90</v>
      </c>
      <c r="I469" s="41"/>
      <c r="J469" s="41"/>
      <c r="K469" s="41"/>
      <c r="L469" s="41" t="s">
        <v>105</v>
      </c>
      <c r="M469" s="41"/>
      <c r="N469" s="41"/>
      <c r="O469" s="41"/>
      <c r="P469" s="41"/>
      <c r="Q469" s="41"/>
      <c r="R469" s="41"/>
      <c r="S469" s="41"/>
      <c r="T469" s="41"/>
      <c r="U469" s="41" t="s">
        <v>105</v>
      </c>
      <c r="V469" s="41"/>
      <c r="W469" s="41"/>
    </row>
    <row r="470" spans="1:23" s="47" customFormat="1" ht="15.75" customHeight="1">
      <c r="A470" s="40">
        <v>466</v>
      </c>
      <c r="B470" s="41">
        <v>3607693</v>
      </c>
      <c r="C470" s="41" t="s">
        <v>923</v>
      </c>
      <c r="D470" s="41" t="s">
        <v>924</v>
      </c>
      <c r="E470" s="41">
        <v>2002</v>
      </c>
      <c r="F470" s="41" t="s">
        <v>1058</v>
      </c>
      <c r="G470" s="41" t="s">
        <v>413</v>
      </c>
      <c r="H470" s="41" t="s">
        <v>111</v>
      </c>
      <c r="I470" s="41"/>
      <c r="J470" s="41"/>
      <c r="K470" s="41"/>
      <c r="L470" s="41"/>
      <c r="M470" s="41"/>
      <c r="N470" s="41"/>
      <c r="O470" s="41"/>
      <c r="P470" s="41"/>
      <c r="Q470" s="41"/>
      <c r="R470" s="41" t="s">
        <v>105</v>
      </c>
      <c r="S470" s="41"/>
      <c r="T470" s="41" t="s">
        <v>105</v>
      </c>
      <c r="U470" s="41"/>
      <c r="V470" s="41"/>
      <c r="W470" s="41"/>
    </row>
    <row r="471" spans="1:23" s="47" customFormat="1" ht="15.75" customHeight="1">
      <c r="A471" s="40">
        <v>467</v>
      </c>
      <c r="B471" s="41">
        <v>3604992</v>
      </c>
      <c r="C471" s="41" t="s">
        <v>231</v>
      </c>
      <c r="D471" s="41" t="s">
        <v>193</v>
      </c>
      <c r="E471" s="41">
        <v>2001</v>
      </c>
      <c r="F471" s="41" t="s">
        <v>1058</v>
      </c>
      <c r="G471" s="41" t="s">
        <v>413</v>
      </c>
      <c r="H471" s="41" t="s">
        <v>111</v>
      </c>
      <c r="I471" s="41"/>
      <c r="J471" s="41"/>
      <c r="K471" s="41"/>
      <c r="L471" s="41"/>
      <c r="M471" s="41"/>
      <c r="N471" s="41"/>
      <c r="O471" s="41" t="s">
        <v>105</v>
      </c>
      <c r="P471" s="41"/>
      <c r="Q471" s="41"/>
      <c r="R471" s="41" t="s">
        <v>105</v>
      </c>
      <c r="S471" s="41"/>
      <c r="T471" s="41"/>
      <c r="U471" s="41"/>
      <c r="V471" s="41"/>
      <c r="W471" s="41"/>
    </row>
    <row r="472" spans="1:23" s="47" customFormat="1" ht="15.75" customHeight="1">
      <c r="A472" s="40">
        <v>468</v>
      </c>
      <c r="B472" s="41">
        <v>3605011</v>
      </c>
      <c r="C472" s="41" t="s">
        <v>932</v>
      </c>
      <c r="D472" s="41" t="s">
        <v>352</v>
      </c>
      <c r="E472" s="41">
        <v>2002</v>
      </c>
      <c r="F472" s="41" t="s">
        <v>1058</v>
      </c>
      <c r="G472" s="41" t="s">
        <v>413</v>
      </c>
      <c r="H472" s="41" t="s">
        <v>90</v>
      </c>
      <c r="I472" s="41"/>
      <c r="J472" s="41"/>
      <c r="K472" s="41"/>
      <c r="L472" s="41" t="s">
        <v>105</v>
      </c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</row>
    <row r="473" spans="1:23" s="47" customFormat="1" ht="15.75" customHeight="1">
      <c r="A473" s="40">
        <v>469</v>
      </c>
      <c r="B473" s="41">
        <v>3605924</v>
      </c>
      <c r="C473" s="41" t="s">
        <v>907</v>
      </c>
      <c r="D473" s="41" t="s">
        <v>178</v>
      </c>
      <c r="E473" s="41">
        <v>2000</v>
      </c>
      <c r="F473" s="41" t="s">
        <v>1058</v>
      </c>
      <c r="G473" s="41" t="s">
        <v>413</v>
      </c>
      <c r="H473" s="41" t="s">
        <v>94</v>
      </c>
      <c r="I473" s="41"/>
      <c r="J473" s="41"/>
      <c r="K473" s="41" t="s">
        <v>908</v>
      </c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 t="s">
        <v>105</v>
      </c>
    </row>
    <row r="474" spans="1:23" s="47" customFormat="1" ht="15.75" customHeight="1">
      <c r="A474" s="40">
        <v>470</v>
      </c>
      <c r="B474" s="41">
        <v>3605037</v>
      </c>
      <c r="C474" s="41" t="s">
        <v>894</v>
      </c>
      <c r="D474" s="41" t="s">
        <v>352</v>
      </c>
      <c r="E474" s="41">
        <v>1971</v>
      </c>
      <c r="F474" s="41" t="s">
        <v>1058</v>
      </c>
      <c r="G474" s="41" t="s">
        <v>413</v>
      </c>
      <c r="H474" s="41" t="s">
        <v>172</v>
      </c>
      <c r="I474" s="41"/>
      <c r="J474" s="41"/>
      <c r="K474" s="41"/>
      <c r="L474" s="41"/>
      <c r="M474" s="41" t="s">
        <v>895</v>
      </c>
      <c r="N474" s="41"/>
      <c r="O474" s="41"/>
      <c r="P474" s="41"/>
      <c r="Q474" s="41"/>
      <c r="R474" s="41"/>
      <c r="S474" s="41"/>
      <c r="T474" s="41"/>
      <c r="U474" s="41" t="s">
        <v>105</v>
      </c>
      <c r="V474" s="41"/>
      <c r="W474" s="41"/>
    </row>
    <row r="475" spans="1:23" s="47" customFormat="1" ht="15.75" customHeight="1">
      <c r="A475" s="40">
        <v>471</v>
      </c>
      <c r="B475" s="41">
        <v>3605038</v>
      </c>
      <c r="C475" s="41" t="s">
        <v>894</v>
      </c>
      <c r="D475" s="41" t="s">
        <v>271</v>
      </c>
      <c r="E475" s="41">
        <v>2002</v>
      </c>
      <c r="F475" s="41" t="s">
        <v>1058</v>
      </c>
      <c r="G475" s="41" t="s">
        <v>413</v>
      </c>
      <c r="H475" s="41" t="s">
        <v>90</v>
      </c>
      <c r="I475" s="41"/>
      <c r="J475" s="41"/>
      <c r="K475" s="41"/>
      <c r="L475" s="41" t="s">
        <v>105</v>
      </c>
      <c r="M475" s="41"/>
      <c r="N475" s="41"/>
      <c r="O475" s="41"/>
      <c r="P475" s="41"/>
      <c r="Q475" s="41"/>
      <c r="R475" s="41"/>
      <c r="S475" s="41"/>
      <c r="T475" s="41"/>
      <c r="U475" s="41" t="s">
        <v>105</v>
      </c>
      <c r="V475" s="41"/>
      <c r="W475" s="41"/>
    </row>
    <row r="476" spans="1:23" s="47" customFormat="1" ht="15.75" customHeight="1">
      <c r="A476" s="40">
        <v>472</v>
      </c>
      <c r="B476" s="41">
        <v>3605024</v>
      </c>
      <c r="C476" s="41" t="s">
        <v>938</v>
      </c>
      <c r="D476" s="41" t="s">
        <v>528</v>
      </c>
      <c r="E476" s="41">
        <v>2004</v>
      </c>
      <c r="F476" s="41" t="s">
        <v>1058</v>
      </c>
      <c r="G476" s="41" t="s">
        <v>413</v>
      </c>
      <c r="H476" s="41" t="s">
        <v>130</v>
      </c>
      <c r="I476" s="41"/>
      <c r="J476" s="41" t="s">
        <v>828</v>
      </c>
      <c r="K476" s="41"/>
      <c r="L476" s="41"/>
      <c r="M476" s="41"/>
      <c r="N476" s="41"/>
      <c r="O476" s="41"/>
      <c r="P476" s="41"/>
      <c r="Q476" s="41"/>
      <c r="R476" s="41"/>
      <c r="S476" s="41" t="s">
        <v>105</v>
      </c>
      <c r="T476" s="41"/>
      <c r="U476" s="41"/>
      <c r="V476" s="41"/>
      <c r="W476" s="41"/>
    </row>
    <row r="477" spans="1:23" s="47" customFormat="1" ht="15.75" customHeight="1">
      <c r="A477" s="40">
        <v>473</v>
      </c>
      <c r="B477" s="41">
        <v>3605229</v>
      </c>
      <c r="C477" s="41" t="s">
        <v>909</v>
      </c>
      <c r="D477" s="41" t="s">
        <v>920</v>
      </c>
      <c r="E477" s="41">
        <v>2001</v>
      </c>
      <c r="F477" s="41" t="s">
        <v>1058</v>
      </c>
      <c r="G477" s="41" t="s">
        <v>413</v>
      </c>
      <c r="H477" s="41" t="s">
        <v>111</v>
      </c>
      <c r="I477" s="41"/>
      <c r="J477" s="41"/>
      <c r="K477" s="41"/>
      <c r="L477" s="41" t="s">
        <v>921</v>
      </c>
      <c r="M477" s="41"/>
      <c r="N477" s="41"/>
      <c r="O477" s="41"/>
      <c r="P477" s="41"/>
      <c r="Q477" s="41"/>
      <c r="R477" s="41" t="s">
        <v>105</v>
      </c>
      <c r="S477" s="41"/>
      <c r="T477" s="41"/>
      <c r="U477" s="41"/>
      <c r="V477" s="41"/>
      <c r="W477" s="41"/>
    </row>
    <row r="478" spans="1:23" s="47" customFormat="1" ht="15.75" customHeight="1">
      <c r="A478" s="40">
        <v>474</v>
      </c>
      <c r="B478" s="41">
        <v>3605230</v>
      </c>
      <c r="C478" s="41" t="s">
        <v>909</v>
      </c>
      <c r="D478" s="41" t="s">
        <v>910</v>
      </c>
      <c r="E478" s="41">
        <v>2000</v>
      </c>
      <c r="F478" s="41" t="s">
        <v>1058</v>
      </c>
      <c r="G478" s="41" t="s">
        <v>413</v>
      </c>
      <c r="H478" s="41" t="s">
        <v>94</v>
      </c>
      <c r="I478" s="41"/>
      <c r="J478" s="41"/>
      <c r="K478" s="41" t="s">
        <v>911</v>
      </c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 t="s">
        <v>105</v>
      </c>
    </row>
    <row r="479" spans="1:23" s="47" customFormat="1" ht="15.75" customHeight="1">
      <c r="A479" s="40">
        <v>475</v>
      </c>
      <c r="B479" s="41">
        <v>3604015</v>
      </c>
      <c r="C479" s="41" t="s">
        <v>891</v>
      </c>
      <c r="D479" s="41" t="s">
        <v>889</v>
      </c>
      <c r="E479" s="41">
        <v>1966</v>
      </c>
      <c r="F479" s="41" t="s">
        <v>1058</v>
      </c>
      <c r="G479" s="41" t="s">
        <v>413</v>
      </c>
      <c r="H479" s="41" t="s">
        <v>125</v>
      </c>
      <c r="I479" s="41"/>
      <c r="J479" s="41"/>
      <c r="K479" s="41"/>
      <c r="L479" s="41"/>
      <c r="M479" s="41"/>
      <c r="N479" s="41"/>
      <c r="O479" s="41"/>
      <c r="P479" s="41"/>
      <c r="Q479" s="41"/>
      <c r="R479" s="41" t="s">
        <v>105</v>
      </c>
      <c r="S479" s="41"/>
      <c r="T479" s="41"/>
      <c r="U479" s="41" t="s">
        <v>105</v>
      </c>
      <c r="V479" s="41"/>
      <c r="W479" s="41"/>
    </row>
    <row r="480" spans="1:23" s="47" customFormat="1" ht="15.75" customHeight="1">
      <c r="A480" s="40">
        <v>476</v>
      </c>
      <c r="B480" s="41">
        <v>3606724</v>
      </c>
      <c r="C480" s="41" t="s">
        <v>892</v>
      </c>
      <c r="D480" s="41" t="s">
        <v>371</v>
      </c>
      <c r="E480" s="41">
        <v>1968</v>
      </c>
      <c r="F480" s="41" t="s">
        <v>1058</v>
      </c>
      <c r="G480" s="41" t="s">
        <v>413</v>
      </c>
      <c r="H480" s="41" t="s">
        <v>125</v>
      </c>
      <c r="I480" s="41"/>
      <c r="J480" s="41"/>
      <c r="K480" s="41"/>
      <c r="L480" s="41"/>
      <c r="M480" s="41"/>
      <c r="N480" s="41"/>
      <c r="O480" s="41"/>
      <c r="P480" s="41" t="s">
        <v>105</v>
      </c>
      <c r="Q480" s="41"/>
      <c r="R480" s="41" t="s">
        <v>105</v>
      </c>
      <c r="S480" s="41"/>
      <c r="T480" s="41"/>
      <c r="U480" s="41"/>
      <c r="V480" s="41"/>
      <c r="W480" s="41"/>
    </row>
    <row r="481" spans="1:23" s="47" customFormat="1" ht="15.75" customHeight="1" thickBot="1">
      <c r="A481" s="40">
        <v>477</v>
      </c>
      <c r="B481" s="43">
        <v>3607597</v>
      </c>
      <c r="C481" s="43" t="s">
        <v>914</v>
      </c>
      <c r="D481" s="43" t="s">
        <v>915</v>
      </c>
      <c r="E481" s="43">
        <v>2001</v>
      </c>
      <c r="F481" s="43" t="s">
        <v>1058</v>
      </c>
      <c r="G481" s="43" t="s">
        <v>413</v>
      </c>
      <c r="H481" s="43" t="s">
        <v>111</v>
      </c>
      <c r="I481" s="43"/>
      <c r="J481" s="43"/>
      <c r="K481" s="43"/>
      <c r="L481" s="43" t="s">
        <v>916</v>
      </c>
      <c r="M481" s="43"/>
      <c r="N481" s="43"/>
      <c r="O481" s="43"/>
      <c r="P481" s="43"/>
      <c r="Q481" s="43"/>
      <c r="R481" s="43" t="s">
        <v>105</v>
      </c>
      <c r="S481" s="43"/>
      <c r="T481" s="43"/>
      <c r="U481" s="43"/>
      <c r="V481" s="43"/>
      <c r="W481" s="43"/>
    </row>
    <row r="482" spans="1:23" s="47" customFormat="1" ht="15.75" customHeight="1">
      <c r="A482" s="40">
        <v>478</v>
      </c>
      <c r="B482" s="44">
        <v>3105500</v>
      </c>
      <c r="C482" s="44" t="s">
        <v>1005</v>
      </c>
      <c r="D482" s="44" t="s">
        <v>1006</v>
      </c>
      <c r="E482" s="44">
        <v>2003</v>
      </c>
      <c r="F482" s="44" t="s">
        <v>1001</v>
      </c>
      <c r="G482" s="44" t="s">
        <v>119</v>
      </c>
      <c r="H482" s="44" t="s">
        <v>130</v>
      </c>
      <c r="I482" s="44"/>
      <c r="J482" s="44" t="s">
        <v>1007</v>
      </c>
      <c r="K482" s="44"/>
      <c r="L482" s="44"/>
      <c r="M482" s="44"/>
      <c r="N482" s="44"/>
      <c r="O482" s="44"/>
      <c r="P482" s="44"/>
      <c r="Q482" s="44"/>
      <c r="R482" s="44"/>
      <c r="S482" s="44" t="s">
        <v>105</v>
      </c>
      <c r="T482" s="44"/>
      <c r="U482" s="44"/>
      <c r="V482" s="44"/>
      <c r="W482" s="44"/>
    </row>
    <row r="483" spans="1:23" s="47" customFormat="1" ht="15.75" customHeight="1">
      <c r="A483" s="40">
        <v>479</v>
      </c>
      <c r="B483" s="41">
        <v>3105501</v>
      </c>
      <c r="C483" s="41" t="s">
        <v>1017</v>
      </c>
      <c r="D483" s="41" t="s">
        <v>97</v>
      </c>
      <c r="E483" s="41">
        <v>2002</v>
      </c>
      <c r="F483" s="41" t="s">
        <v>1001</v>
      </c>
      <c r="G483" s="41" t="s">
        <v>119</v>
      </c>
      <c r="H483" s="41" t="s">
        <v>90</v>
      </c>
      <c r="I483" s="41"/>
      <c r="J483" s="41"/>
      <c r="K483" s="41"/>
      <c r="L483" s="41" t="s">
        <v>105</v>
      </c>
      <c r="M483" s="41"/>
      <c r="N483" s="41"/>
      <c r="O483" s="41"/>
      <c r="P483" s="41"/>
      <c r="Q483" s="41"/>
      <c r="R483" s="41"/>
      <c r="S483" s="41"/>
      <c r="T483" s="41"/>
      <c r="U483" s="41" t="s">
        <v>105</v>
      </c>
      <c r="V483" s="41"/>
      <c r="W483" s="41"/>
    </row>
    <row r="484" spans="1:23" s="47" customFormat="1" ht="15.75" customHeight="1">
      <c r="A484" s="40">
        <v>480</v>
      </c>
      <c r="B484" s="41">
        <v>3105658</v>
      </c>
      <c r="C484" s="41" t="s">
        <v>1008</v>
      </c>
      <c r="D484" s="41" t="s">
        <v>443</v>
      </c>
      <c r="E484" s="41">
        <v>2003</v>
      </c>
      <c r="F484" s="41" t="s">
        <v>1001</v>
      </c>
      <c r="G484" s="41" t="s">
        <v>119</v>
      </c>
      <c r="H484" s="41" t="s">
        <v>130</v>
      </c>
      <c r="I484" s="41"/>
      <c r="J484" s="41" t="s">
        <v>1009</v>
      </c>
      <c r="K484" s="41"/>
      <c r="L484" s="41"/>
      <c r="M484" s="41"/>
      <c r="N484" s="41"/>
      <c r="O484" s="41" t="s">
        <v>1010</v>
      </c>
      <c r="P484" s="41"/>
      <c r="Q484" s="41"/>
      <c r="R484" s="41"/>
      <c r="S484" s="41"/>
      <c r="T484" s="41"/>
      <c r="U484" s="41"/>
      <c r="V484" s="41"/>
      <c r="W484" s="41"/>
    </row>
    <row r="485" spans="1:23" s="47" customFormat="1" ht="15.75" customHeight="1">
      <c r="A485" s="40">
        <v>481</v>
      </c>
      <c r="B485" s="41">
        <v>3101932</v>
      </c>
      <c r="C485" s="41" t="s">
        <v>1019</v>
      </c>
      <c r="D485" s="41" t="s">
        <v>593</v>
      </c>
      <c r="E485" s="41">
        <v>2000</v>
      </c>
      <c r="F485" s="41" t="s">
        <v>1001</v>
      </c>
      <c r="G485" s="41" t="s">
        <v>119</v>
      </c>
      <c r="H485" s="41" t="s">
        <v>367</v>
      </c>
      <c r="I485" s="41"/>
      <c r="J485" s="41"/>
      <c r="K485" s="41"/>
      <c r="L485" s="41"/>
      <c r="M485" s="41"/>
      <c r="N485" s="41"/>
      <c r="O485" s="41"/>
      <c r="P485" s="41"/>
      <c r="Q485" s="41"/>
      <c r="R485" s="41">
        <v>7.25</v>
      </c>
      <c r="S485" s="41"/>
      <c r="T485" s="41" t="s">
        <v>105</v>
      </c>
      <c r="U485" s="41"/>
      <c r="V485" s="41"/>
      <c r="W485" s="41"/>
    </row>
    <row r="486" spans="1:23" s="47" customFormat="1" ht="15.75" customHeight="1">
      <c r="A486" s="40">
        <v>482</v>
      </c>
      <c r="B486" s="41">
        <v>3106121</v>
      </c>
      <c r="C486" s="41" t="s">
        <v>1013</v>
      </c>
      <c r="D486" s="41" t="s">
        <v>1014</v>
      </c>
      <c r="E486" s="41">
        <v>2004</v>
      </c>
      <c r="F486" s="41" t="s">
        <v>1001</v>
      </c>
      <c r="G486" s="41" t="s">
        <v>119</v>
      </c>
      <c r="H486" s="41" t="s">
        <v>229</v>
      </c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 t="s">
        <v>105</v>
      </c>
      <c r="T486" s="41"/>
      <c r="U486" s="41"/>
      <c r="V486" s="41" t="s">
        <v>105</v>
      </c>
      <c r="W486" s="41"/>
    </row>
    <row r="487" spans="1:23" s="47" customFormat="1" ht="15.75" customHeight="1">
      <c r="A487" s="40">
        <v>483</v>
      </c>
      <c r="B487" s="41">
        <v>3105505</v>
      </c>
      <c r="C487" s="41" t="s">
        <v>1013</v>
      </c>
      <c r="D487" s="41" t="s">
        <v>675</v>
      </c>
      <c r="E487" s="41">
        <v>2001</v>
      </c>
      <c r="F487" s="41" t="s">
        <v>1001</v>
      </c>
      <c r="G487" s="41" t="s">
        <v>119</v>
      </c>
      <c r="H487" s="41" t="s">
        <v>111</v>
      </c>
      <c r="I487" s="41"/>
      <c r="J487" s="41"/>
      <c r="K487" s="41"/>
      <c r="L487" s="41"/>
      <c r="M487" s="41"/>
      <c r="N487" s="41"/>
      <c r="O487" s="41" t="s">
        <v>105</v>
      </c>
      <c r="P487" s="41"/>
      <c r="Q487" s="41"/>
      <c r="R487" s="41"/>
      <c r="S487" s="41"/>
      <c r="T487" s="41" t="s">
        <v>105</v>
      </c>
      <c r="U487" s="41"/>
      <c r="V487" s="41"/>
      <c r="W487" s="41"/>
    </row>
    <row r="488" spans="1:23" s="47" customFormat="1" ht="15.75" customHeight="1">
      <c r="A488" s="40">
        <v>484</v>
      </c>
      <c r="B488" s="41">
        <v>3105506</v>
      </c>
      <c r="C488" s="41" t="s">
        <v>1013</v>
      </c>
      <c r="D488" s="41" t="s">
        <v>471</v>
      </c>
      <c r="E488" s="41">
        <v>2001</v>
      </c>
      <c r="F488" s="41" t="s">
        <v>1001</v>
      </c>
      <c r="G488" s="41" t="s">
        <v>119</v>
      </c>
      <c r="H488" s="41" t="s">
        <v>90</v>
      </c>
      <c r="I488" s="41"/>
      <c r="J488" s="41"/>
      <c r="K488" s="41"/>
      <c r="L488" s="41" t="s">
        <v>105</v>
      </c>
      <c r="M488" s="41"/>
      <c r="N488" s="41"/>
      <c r="O488" s="41"/>
      <c r="P488" s="41"/>
      <c r="Q488" s="41"/>
      <c r="R488" s="41"/>
      <c r="S488" s="41"/>
      <c r="T488" s="41"/>
      <c r="U488" s="41" t="s">
        <v>105</v>
      </c>
      <c r="V488" s="41"/>
      <c r="W488" s="41"/>
    </row>
    <row r="489" spans="1:23" s="47" customFormat="1" ht="15.75" customHeight="1">
      <c r="A489" s="40">
        <v>485</v>
      </c>
      <c r="B489" s="41">
        <v>3105551</v>
      </c>
      <c r="C489" s="41" t="s">
        <v>1021</v>
      </c>
      <c r="D489" s="41" t="s">
        <v>133</v>
      </c>
      <c r="E489" s="41">
        <v>1999</v>
      </c>
      <c r="F489" s="41" t="s">
        <v>1001</v>
      </c>
      <c r="G489" s="41" t="s">
        <v>119</v>
      </c>
      <c r="H489" s="41" t="s">
        <v>94</v>
      </c>
      <c r="I489" s="41"/>
      <c r="J489" s="41"/>
      <c r="K489" s="41" t="s">
        <v>105</v>
      </c>
      <c r="L489" s="41"/>
      <c r="M489" s="41"/>
      <c r="N489" s="41"/>
      <c r="O489" s="41"/>
      <c r="P489" s="41"/>
      <c r="Q489" s="41"/>
      <c r="R489" s="41" t="s">
        <v>105</v>
      </c>
      <c r="S489" s="41"/>
      <c r="T489" s="41"/>
      <c r="U489" s="41"/>
      <c r="V489" s="41"/>
      <c r="W489" s="41"/>
    </row>
    <row r="490" spans="1:23" s="47" customFormat="1" ht="15.75" customHeight="1">
      <c r="A490" s="40">
        <v>486</v>
      </c>
      <c r="B490" s="41">
        <v>3105514</v>
      </c>
      <c r="C490" s="41" t="s">
        <v>1018</v>
      </c>
      <c r="D490" s="41" t="s">
        <v>389</v>
      </c>
      <c r="E490" s="41">
        <v>1999</v>
      </c>
      <c r="F490" s="41" t="s">
        <v>1001</v>
      </c>
      <c r="G490" s="41" t="s">
        <v>119</v>
      </c>
      <c r="H490" s="41" t="s">
        <v>94</v>
      </c>
      <c r="I490" s="41"/>
      <c r="J490" s="41"/>
      <c r="K490" s="41" t="s">
        <v>1022</v>
      </c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 t="s">
        <v>105</v>
      </c>
    </row>
    <row r="491" spans="1:23" s="47" customFormat="1" ht="15.75" customHeight="1">
      <c r="A491" s="40">
        <v>487</v>
      </c>
      <c r="B491" s="41">
        <v>3105513</v>
      </c>
      <c r="C491" s="41" t="s">
        <v>1018</v>
      </c>
      <c r="D491" s="41" t="s">
        <v>533</v>
      </c>
      <c r="E491" s="41">
        <v>2002</v>
      </c>
      <c r="F491" s="41" t="s">
        <v>1001</v>
      </c>
      <c r="G491" s="41" t="s">
        <v>119</v>
      </c>
      <c r="H491" s="41" t="s">
        <v>90</v>
      </c>
      <c r="I491" s="41"/>
      <c r="J491" s="41"/>
      <c r="K491" s="41"/>
      <c r="L491" s="41" t="s">
        <v>105</v>
      </c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</row>
    <row r="492" spans="1:23" s="47" customFormat="1" ht="15.75" customHeight="1">
      <c r="A492" s="40">
        <v>488</v>
      </c>
      <c r="B492" s="41">
        <v>3105538</v>
      </c>
      <c r="C492" s="41" t="s">
        <v>854</v>
      </c>
      <c r="D492" s="41" t="s">
        <v>535</v>
      </c>
      <c r="E492" s="41">
        <v>2005</v>
      </c>
      <c r="F492" s="41" t="s">
        <v>1001</v>
      </c>
      <c r="G492" s="41" t="s">
        <v>119</v>
      </c>
      <c r="H492" s="41" t="s">
        <v>114</v>
      </c>
      <c r="I492" s="41" t="s">
        <v>1002</v>
      </c>
      <c r="J492" s="41"/>
      <c r="K492" s="41"/>
      <c r="L492" s="41"/>
      <c r="M492" s="41"/>
      <c r="N492" s="41"/>
      <c r="O492" s="41"/>
      <c r="P492" s="41"/>
      <c r="Q492" s="41"/>
      <c r="R492" s="41" t="s">
        <v>105</v>
      </c>
      <c r="S492" s="41"/>
      <c r="T492" s="41"/>
      <c r="U492" s="41"/>
      <c r="V492" s="41"/>
      <c r="W492" s="41"/>
    </row>
    <row r="493" spans="1:23" s="47" customFormat="1" ht="15.75" customHeight="1">
      <c r="A493" s="40">
        <v>489</v>
      </c>
      <c r="B493" s="41">
        <v>3105523</v>
      </c>
      <c r="C493" s="41" t="s">
        <v>519</v>
      </c>
      <c r="D493" s="41" t="s">
        <v>658</v>
      </c>
      <c r="E493" s="41">
        <v>2000</v>
      </c>
      <c r="F493" s="41" t="s">
        <v>1001</v>
      </c>
      <c r="G493" s="41" t="s">
        <v>119</v>
      </c>
      <c r="H493" s="41" t="s">
        <v>94</v>
      </c>
      <c r="I493" s="41"/>
      <c r="J493" s="41"/>
      <c r="K493" s="41" t="s">
        <v>1023</v>
      </c>
      <c r="L493" s="41"/>
      <c r="M493" s="41"/>
      <c r="N493" s="41"/>
      <c r="O493" s="41"/>
      <c r="P493" s="41"/>
      <c r="Q493" s="41"/>
      <c r="R493" s="41" t="s">
        <v>105</v>
      </c>
      <c r="S493" s="41"/>
      <c r="T493" s="41"/>
      <c r="U493" s="41"/>
      <c r="V493" s="41"/>
      <c r="W493" s="41"/>
    </row>
    <row r="494" spans="1:23" s="47" customFormat="1" ht="15.75" customHeight="1">
      <c r="A494" s="40">
        <v>490</v>
      </c>
      <c r="B494" s="41">
        <v>3105525</v>
      </c>
      <c r="C494" s="41" t="s">
        <v>1024</v>
      </c>
      <c r="D494" s="41" t="s">
        <v>332</v>
      </c>
      <c r="E494" s="41">
        <v>2000</v>
      </c>
      <c r="F494" s="41" t="s">
        <v>1001</v>
      </c>
      <c r="G494" s="41" t="s">
        <v>119</v>
      </c>
      <c r="H494" s="41" t="s">
        <v>94</v>
      </c>
      <c r="I494" s="41"/>
      <c r="J494" s="41"/>
      <c r="K494" s="41" t="s">
        <v>1025</v>
      </c>
      <c r="L494" s="41"/>
      <c r="M494" s="41"/>
      <c r="N494" s="41"/>
      <c r="O494" s="41"/>
      <c r="P494" s="41"/>
      <c r="Q494" s="41"/>
      <c r="R494" s="41" t="s">
        <v>105</v>
      </c>
      <c r="S494" s="41"/>
      <c r="T494" s="41"/>
      <c r="U494" s="41"/>
      <c r="V494" s="41"/>
      <c r="W494" s="41"/>
    </row>
    <row r="495" spans="1:23" s="47" customFormat="1" ht="15.75" customHeight="1">
      <c r="A495" s="40">
        <v>491</v>
      </c>
      <c r="B495" s="41">
        <v>3105528</v>
      </c>
      <c r="C495" s="41" t="s">
        <v>639</v>
      </c>
      <c r="D495" s="41" t="s">
        <v>107</v>
      </c>
      <c r="E495" s="41">
        <v>1967</v>
      </c>
      <c r="F495" s="41" t="s">
        <v>1001</v>
      </c>
      <c r="G495" s="41" t="s">
        <v>119</v>
      </c>
      <c r="H495" s="41" t="s">
        <v>125</v>
      </c>
      <c r="I495" s="41"/>
      <c r="J495" s="41"/>
      <c r="K495" s="41"/>
      <c r="L495" s="41"/>
      <c r="M495" s="41"/>
      <c r="N495" s="41"/>
      <c r="O495" s="41"/>
      <c r="P495" s="41" t="s">
        <v>105</v>
      </c>
      <c r="Q495" s="41"/>
      <c r="R495" s="41" t="s">
        <v>105</v>
      </c>
      <c r="S495" s="41"/>
      <c r="T495" s="41"/>
      <c r="U495" s="41"/>
      <c r="V495" s="41"/>
      <c r="W495" s="41"/>
    </row>
    <row r="496" spans="1:23" s="47" customFormat="1" ht="15.75" customHeight="1">
      <c r="A496" s="40">
        <v>492</v>
      </c>
      <c r="B496" s="41">
        <v>3105529</v>
      </c>
      <c r="C496" s="41" t="s">
        <v>639</v>
      </c>
      <c r="D496" s="41" t="s">
        <v>491</v>
      </c>
      <c r="E496" s="41">
        <v>2001</v>
      </c>
      <c r="F496" s="41" t="s">
        <v>1001</v>
      </c>
      <c r="G496" s="41" t="s">
        <v>119</v>
      </c>
      <c r="H496" s="41" t="s">
        <v>111</v>
      </c>
      <c r="I496" s="41"/>
      <c r="J496" s="41"/>
      <c r="K496" s="41"/>
      <c r="L496" s="41"/>
      <c r="M496" s="41"/>
      <c r="N496" s="41"/>
      <c r="O496" s="41"/>
      <c r="P496" s="41"/>
      <c r="Q496" s="41"/>
      <c r="R496" s="41" t="s">
        <v>105</v>
      </c>
      <c r="S496" s="41"/>
      <c r="T496" s="41" t="s">
        <v>105</v>
      </c>
      <c r="U496" s="41"/>
      <c r="V496" s="41"/>
      <c r="W496" s="41"/>
    </row>
    <row r="497" spans="1:23" s="47" customFormat="1" ht="15.75" customHeight="1">
      <c r="A497" s="40">
        <v>493</v>
      </c>
      <c r="B497" s="41">
        <v>3105530</v>
      </c>
      <c r="C497" s="41" t="s">
        <v>1011</v>
      </c>
      <c r="D497" s="41" t="s">
        <v>1012</v>
      </c>
      <c r="E497" s="41">
        <v>2003</v>
      </c>
      <c r="F497" s="41" t="s">
        <v>1001</v>
      </c>
      <c r="G497" s="41" t="s">
        <v>119</v>
      </c>
      <c r="H497" s="41" t="s">
        <v>130</v>
      </c>
      <c r="I497" s="41"/>
      <c r="J497" s="41" t="s">
        <v>105</v>
      </c>
      <c r="K497" s="41"/>
      <c r="L497" s="41"/>
      <c r="M497" s="41"/>
      <c r="N497" s="41"/>
      <c r="O497" s="41"/>
      <c r="P497" s="41"/>
      <c r="Q497" s="41"/>
      <c r="R497" s="41"/>
      <c r="S497" s="41" t="s">
        <v>105</v>
      </c>
      <c r="T497" s="41"/>
      <c r="U497" s="41"/>
      <c r="V497" s="41"/>
      <c r="W497" s="41"/>
    </row>
    <row r="498" spans="1:23" s="47" customFormat="1" ht="15.75" customHeight="1">
      <c r="A498" s="40">
        <v>494</v>
      </c>
      <c r="B498" s="41">
        <v>3105531</v>
      </c>
      <c r="C498" s="41" t="s">
        <v>1020</v>
      </c>
      <c r="D498" s="41" t="s">
        <v>477</v>
      </c>
      <c r="E498" s="41">
        <v>2000</v>
      </c>
      <c r="F498" s="41" t="s">
        <v>1001</v>
      </c>
      <c r="G498" s="41" t="s">
        <v>119</v>
      </c>
      <c r="H498" s="41" t="s">
        <v>367</v>
      </c>
      <c r="I498" s="41"/>
      <c r="J498" s="41"/>
      <c r="K498" s="41"/>
      <c r="L498" s="41"/>
      <c r="M498" s="41"/>
      <c r="N498" s="41"/>
      <c r="O498" s="41"/>
      <c r="P498" s="41"/>
      <c r="Q498" s="41"/>
      <c r="R498" s="41" t="s">
        <v>105</v>
      </c>
      <c r="S498" s="41"/>
      <c r="T498" s="41" t="s">
        <v>105</v>
      </c>
      <c r="U498" s="41"/>
      <c r="V498" s="41"/>
      <c r="W498" s="41"/>
    </row>
    <row r="499" spans="1:23" s="47" customFormat="1" ht="15.75" customHeight="1">
      <c r="A499" s="40">
        <v>495</v>
      </c>
      <c r="B499" s="41">
        <v>3105547</v>
      </c>
      <c r="C499" s="41" t="s">
        <v>1015</v>
      </c>
      <c r="D499" s="41" t="s">
        <v>271</v>
      </c>
      <c r="E499" s="41">
        <v>2004</v>
      </c>
      <c r="F499" s="41" t="s">
        <v>1001</v>
      </c>
      <c r="G499" s="41" t="s">
        <v>119</v>
      </c>
      <c r="H499" s="41" t="s">
        <v>229</v>
      </c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 t="s">
        <v>105</v>
      </c>
      <c r="T499" s="41"/>
      <c r="U499" s="41"/>
      <c r="V499" s="41" t="s">
        <v>105</v>
      </c>
      <c r="W499" s="41"/>
    </row>
    <row r="500" spans="1:23" s="47" customFormat="1" ht="15.75" customHeight="1">
      <c r="A500" s="40">
        <v>496</v>
      </c>
      <c r="B500" s="41">
        <v>3105532</v>
      </c>
      <c r="C500" s="41" t="s">
        <v>1016</v>
      </c>
      <c r="D500" s="41" t="s">
        <v>487</v>
      </c>
      <c r="E500" s="41">
        <v>2002</v>
      </c>
      <c r="F500" s="41" t="s">
        <v>1001</v>
      </c>
      <c r="G500" s="41" t="s">
        <v>119</v>
      </c>
      <c r="H500" s="41" t="s">
        <v>111</v>
      </c>
      <c r="I500" s="41"/>
      <c r="J500" s="41"/>
      <c r="K500" s="41"/>
      <c r="L500" s="41"/>
      <c r="M500" s="41"/>
      <c r="N500" s="41"/>
      <c r="O500" s="41"/>
      <c r="P500" s="41"/>
      <c r="Q500" s="41"/>
      <c r="R500" s="41" t="s">
        <v>105</v>
      </c>
      <c r="S500" s="41"/>
      <c r="T500" s="41" t="s">
        <v>105</v>
      </c>
      <c r="U500" s="41"/>
      <c r="V500" s="41"/>
      <c r="W500" s="41"/>
    </row>
    <row r="501" spans="1:23" s="47" customFormat="1" ht="15.75" customHeight="1">
      <c r="A501" s="40">
        <v>497</v>
      </c>
      <c r="B501" s="41">
        <v>3105534</v>
      </c>
      <c r="C501" s="41" t="s">
        <v>1003</v>
      </c>
      <c r="D501" s="41" t="s">
        <v>357</v>
      </c>
      <c r="E501" s="41">
        <v>2006</v>
      </c>
      <c r="F501" s="41" t="s">
        <v>1001</v>
      </c>
      <c r="G501" s="41" t="s">
        <v>119</v>
      </c>
      <c r="H501" s="41" t="s">
        <v>108</v>
      </c>
      <c r="I501" s="41" t="s">
        <v>1004</v>
      </c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>
        <v>3.8</v>
      </c>
      <c r="W501" s="41"/>
    </row>
    <row r="502" spans="1:23" s="47" customFormat="1" ht="15.75" customHeight="1" thickBot="1">
      <c r="A502" s="40">
        <v>498</v>
      </c>
      <c r="B502" s="38">
        <v>3105533</v>
      </c>
      <c r="C502" s="38" t="s">
        <v>1003</v>
      </c>
      <c r="D502" s="38" t="s">
        <v>507</v>
      </c>
      <c r="E502" s="38">
        <v>2001</v>
      </c>
      <c r="F502" s="38" t="s">
        <v>1001</v>
      </c>
      <c r="G502" s="38" t="s">
        <v>119</v>
      </c>
      <c r="H502" s="38" t="s">
        <v>111</v>
      </c>
      <c r="I502" s="38"/>
      <c r="J502" s="38"/>
      <c r="K502" s="38"/>
      <c r="L502" s="38" t="s">
        <v>105</v>
      </c>
      <c r="M502" s="38"/>
      <c r="N502" s="38"/>
      <c r="O502" s="38"/>
      <c r="P502" s="38"/>
      <c r="Q502" s="38"/>
      <c r="R502" s="38"/>
      <c r="S502" s="38"/>
      <c r="T502" s="38" t="s">
        <v>105</v>
      </c>
      <c r="U502" s="38"/>
      <c r="V502" s="38"/>
      <c r="W502" s="38"/>
    </row>
    <row r="503" spans="1:23" s="47" customFormat="1" ht="15.75" customHeight="1">
      <c r="A503" s="40">
        <v>499</v>
      </c>
      <c r="B503" s="42" t="s">
        <v>986</v>
      </c>
      <c r="C503" s="42" t="s">
        <v>987</v>
      </c>
      <c r="D503" s="42" t="s">
        <v>259</v>
      </c>
      <c r="E503" s="42">
        <v>1999</v>
      </c>
      <c r="F503" s="42" t="s">
        <v>956</v>
      </c>
      <c r="G503" s="42" t="s">
        <v>334</v>
      </c>
      <c r="H503" s="42" t="s">
        <v>367</v>
      </c>
      <c r="I503" s="42"/>
      <c r="J503" s="42"/>
      <c r="K503" s="42" t="s">
        <v>105</v>
      </c>
      <c r="L503" s="42"/>
      <c r="M503" s="42"/>
      <c r="N503" s="42"/>
      <c r="O503" s="42"/>
      <c r="P503" s="42"/>
      <c r="Q503" s="42"/>
      <c r="R503" s="42" t="s">
        <v>105</v>
      </c>
      <c r="S503" s="42"/>
      <c r="T503" s="42"/>
      <c r="U503" s="42"/>
      <c r="V503" s="42"/>
      <c r="W503" s="42"/>
    </row>
    <row r="504" spans="1:23" s="47" customFormat="1" ht="15.75" customHeight="1">
      <c r="A504" s="40">
        <v>500</v>
      </c>
      <c r="B504" s="41" t="s">
        <v>971</v>
      </c>
      <c r="C504" s="41" t="s">
        <v>972</v>
      </c>
      <c r="D504" s="41" t="s">
        <v>973</v>
      </c>
      <c r="E504" s="41">
        <v>2004</v>
      </c>
      <c r="F504" s="41" t="s">
        <v>956</v>
      </c>
      <c r="G504" s="41" t="s">
        <v>334</v>
      </c>
      <c r="H504" s="41" t="s">
        <v>130</v>
      </c>
      <c r="I504" s="41"/>
      <c r="J504" s="41"/>
      <c r="K504" s="41"/>
      <c r="L504" s="41"/>
      <c r="M504" s="41"/>
      <c r="N504" s="41"/>
      <c r="O504" s="41" t="s">
        <v>105</v>
      </c>
      <c r="P504" s="41"/>
      <c r="Q504" s="41"/>
      <c r="R504" s="41"/>
      <c r="S504" s="41" t="s">
        <v>105</v>
      </c>
      <c r="T504" s="41"/>
      <c r="U504" s="41"/>
      <c r="V504" s="41"/>
      <c r="W504" s="41"/>
    </row>
    <row r="505" spans="1:23" s="47" customFormat="1" ht="15.75" customHeight="1">
      <c r="A505" s="40">
        <v>501</v>
      </c>
      <c r="B505" s="41" t="s">
        <v>994</v>
      </c>
      <c r="C505" s="41" t="s">
        <v>995</v>
      </c>
      <c r="D505" s="41" t="s">
        <v>228</v>
      </c>
      <c r="E505" s="41">
        <v>1996</v>
      </c>
      <c r="F505" s="41" t="s">
        <v>956</v>
      </c>
      <c r="G505" s="41" t="s">
        <v>334</v>
      </c>
      <c r="H505" s="41" t="s">
        <v>144</v>
      </c>
      <c r="I505" s="41"/>
      <c r="J505" s="41"/>
      <c r="K505" s="41"/>
      <c r="L505" s="41"/>
      <c r="M505" s="41"/>
      <c r="N505" s="41"/>
      <c r="O505" s="41"/>
      <c r="P505" s="41" t="s">
        <v>105</v>
      </c>
      <c r="Q505" s="41"/>
      <c r="R505" s="41"/>
      <c r="S505" s="41"/>
      <c r="T505" s="41"/>
      <c r="U505" s="41"/>
      <c r="V505" s="41"/>
      <c r="W505" s="41"/>
    </row>
    <row r="506" spans="1:23" s="47" customFormat="1" ht="15.75" customHeight="1">
      <c r="A506" s="40">
        <v>502</v>
      </c>
      <c r="B506" s="41" t="s">
        <v>988</v>
      </c>
      <c r="C506" s="41" t="s">
        <v>989</v>
      </c>
      <c r="D506" s="41" t="s">
        <v>990</v>
      </c>
      <c r="E506" s="41">
        <v>2000</v>
      </c>
      <c r="F506" s="41" t="s">
        <v>956</v>
      </c>
      <c r="G506" s="41" t="s">
        <v>334</v>
      </c>
      <c r="H506" s="41" t="s">
        <v>367</v>
      </c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 t="s">
        <v>105</v>
      </c>
      <c r="U506" s="41"/>
      <c r="V506" s="41"/>
      <c r="W506" s="41"/>
    </row>
    <row r="507" spans="1:23" s="47" customFormat="1" ht="15.75" customHeight="1">
      <c r="A507" s="40">
        <v>503</v>
      </c>
      <c r="B507" s="41" t="s">
        <v>968</v>
      </c>
      <c r="C507" s="41" t="s">
        <v>969</v>
      </c>
      <c r="D507" s="41" t="s">
        <v>719</v>
      </c>
      <c r="E507" s="41">
        <v>2003</v>
      </c>
      <c r="F507" s="41" t="s">
        <v>956</v>
      </c>
      <c r="G507" s="41" t="s">
        <v>334</v>
      </c>
      <c r="H507" s="41" t="s">
        <v>229</v>
      </c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 t="s">
        <v>105</v>
      </c>
      <c r="T507" s="41"/>
      <c r="U507" s="41"/>
      <c r="V507" s="41" t="s">
        <v>105</v>
      </c>
      <c r="W507" s="41"/>
    </row>
    <row r="508" spans="1:23" s="47" customFormat="1" ht="15.75" customHeight="1">
      <c r="A508" s="40">
        <v>504</v>
      </c>
      <c r="B508" s="41" t="s">
        <v>953</v>
      </c>
      <c r="C508" s="41" t="s">
        <v>954</v>
      </c>
      <c r="D508" s="41" t="s">
        <v>955</v>
      </c>
      <c r="E508" s="41">
        <v>2005</v>
      </c>
      <c r="F508" s="41" t="s">
        <v>956</v>
      </c>
      <c r="G508" s="41" t="s">
        <v>334</v>
      </c>
      <c r="H508" s="41" t="s">
        <v>114</v>
      </c>
      <c r="I508" s="41" t="s">
        <v>105</v>
      </c>
      <c r="J508" s="41"/>
      <c r="K508" s="41"/>
      <c r="L508" s="41"/>
      <c r="M508" s="41"/>
      <c r="N508" s="41"/>
      <c r="O508" s="41"/>
      <c r="P508" s="41"/>
      <c r="Q508" s="41"/>
      <c r="R508" s="41" t="s">
        <v>105</v>
      </c>
      <c r="S508" s="41"/>
      <c r="T508" s="41"/>
      <c r="U508" s="41"/>
      <c r="V508" s="41"/>
      <c r="W508" s="41"/>
    </row>
    <row r="509" spans="1:23" s="47" customFormat="1" ht="15.75" customHeight="1">
      <c r="A509" s="40">
        <v>505</v>
      </c>
      <c r="B509" s="41" t="s">
        <v>976</v>
      </c>
      <c r="C509" s="41" t="s">
        <v>954</v>
      </c>
      <c r="D509" s="41" t="s">
        <v>127</v>
      </c>
      <c r="E509" s="41">
        <v>2002</v>
      </c>
      <c r="F509" s="41" t="s">
        <v>956</v>
      </c>
      <c r="G509" s="41" t="s">
        <v>334</v>
      </c>
      <c r="H509" s="41" t="s">
        <v>111</v>
      </c>
      <c r="I509" s="41"/>
      <c r="J509" s="41"/>
      <c r="K509" s="41"/>
      <c r="L509" s="41" t="s">
        <v>105</v>
      </c>
      <c r="M509" s="41"/>
      <c r="N509" s="41"/>
      <c r="O509" s="41"/>
      <c r="P509" s="41"/>
      <c r="Q509" s="41"/>
      <c r="R509" s="41" t="s">
        <v>105</v>
      </c>
      <c r="S509" s="41"/>
      <c r="T509" s="41"/>
      <c r="U509" s="41"/>
      <c r="V509" s="41"/>
      <c r="W509" s="41"/>
    </row>
    <row r="510" spans="1:23" s="47" customFormat="1" ht="15.75" customHeight="1">
      <c r="A510" s="40">
        <v>506</v>
      </c>
      <c r="B510" s="41" t="s">
        <v>981</v>
      </c>
      <c r="C510" s="41" t="s">
        <v>982</v>
      </c>
      <c r="D510" s="41" t="s">
        <v>285</v>
      </c>
      <c r="E510" s="41">
        <v>2000</v>
      </c>
      <c r="F510" s="41" t="s">
        <v>956</v>
      </c>
      <c r="G510" s="41" t="s">
        <v>334</v>
      </c>
      <c r="H510" s="41" t="s">
        <v>94</v>
      </c>
      <c r="I510" s="41"/>
      <c r="J510" s="41"/>
      <c r="K510" s="41"/>
      <c r="L510" s="41"/>
      <c r="M510" s="41"/>
      <c r="N510" s="41" t="s">
        <v>105</v>
      </c>
      <c r="O510" s="41"/>
      <c r="P510" s="41"/>
      <c r="Q510" s="41"/>
      <c r="R510" s="41" t="s">
        <v>105</v>
      </c>
      <c r="S510" s="41"/>
      <c r="T510" s="41"/>
      <c r="U510" s="41"/>
      <c r="V510" s="41"/>
      <c r="W510" s="41"/>
    </row>
    <row r="511" spans="1:23" s="47" customFormat="1" ht="15.75" customHeight="1">
      <c r="A511" s="40">
        <v>507</v>
      </c>
      <c r="B511" s="41" t="s">
        <v>966</v>
      </c>
      <c r="C511" s="41" t="s">
        <v>967</v>
      </c>
      <c r="D511" s="41" t="s">
        <v>170</v>
      </c>
      <c r="E511" s="41">
        <v>2005</v>
      </c>
      <c r="F511" s="41" t="s">
        <v>956</v>
      </c>
      <c r="G511" s="41" t="s">
        <v>334</v>
      </c>
      <c r="H511" s="41" t="s">
        <v>108</v>
      </c>
      <c r="I511" s="41" t="s">
        <v>105</v>
      </c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 t="s">
        <v>105</v>
      </c>
      <c r="W511" s="41"/>
    </row>
    <row r="512" spans="1:23" s="47" customFormat="1" ht="15.75" customHeight="1">
      <c r="A512" s="40">
        <v>508</v>
      </c>
      <c r="B512" s="41" t="s">
        <v>957</v>
      </c>
      <c r="C512" s="41" t="s">
        <v>958</v>
      </c>
      <c r="D512" s="41" t="s">
        <v>959</v>
      </c>
      <c r="E512" s="41">
        <v>2005</v>
      </c>
      <c r="F512" s="41" t="s">
        <v>956</v>
      </c>
      <c r="G512" s="41" t="s">
        <v>334</v>
      </c>
      <c r="H512" s="41" t="s">
        <v>114</v>
      </c>
      <c r="I512" s="41" t="s">
        <v>105</v>
      </c>
      <c r="J512" s="41"/>
      <c r="K512" s="41"/>
      <c r="L512" s="41"/>
      <c r="M512" s="41"/>
      <c r="N512" s="41"/>
      <c r="O512" s="41"/>
      <c r="P512" s="41"/>
      <c r="Q512" s="41"/>
      <c r="R512" s="41" t="s">
        <v>105</v>
      </c>
      <c r="S512" s="41"/>
      <c r="T512" s="41"/>
      <c r="U512" s="41"/>
      <c r="V512" s="41"/>
      <c r="W512" s="41"/>
    </row>
    <row r="513" spans="1:24" s="47" customFormat="1" ht="15.75" customHeight="1">
      <c r="A513" s="40">
        <v>509</v>
      </c>
      <c r="B513" s="41" t="s">
        <v>960</v>
      </c>
      <c r="C513" s="41" t="s">
        <v>961</v>
      </c>
      <c r="D513" s="41" t="s">
        <v>593</v>
      </c>
      <c r="E513" s="41">
        <v>2005</v>
      </c>
      <c r="F513" s="41" t="s">
        <v>956</v>
      </c>
      <c r="G513" s="41" t="s">
        <v>334</v>
      </c>
      <c r="H513" s="41" t="s">
        <v>114</v>
      </c>
      <c r="I513" s="41" t="s">
        <v>105</v>
      </c>
      <c r="J513" s="41"/>
      <c r="K513" s="41"/>
      <c r="L513" s="41"/>
      <c r="M513" s="41"/>
      <c r="N513" s="41"/>
      <c r="O513" s="41"/>
      <c r="P513" s="41"/>
      <c r="Q513" s="41"/>
      <c r="R513" s="41" t="s">
        <v>105</v>
      </c>
      <c r="S513" s="41"/>
      <c r="T513" s="41"/>
      <c r="U513" s="41"/>
      <c r="V513" s="41"/>
      <c r="W513" s="41"/>
    </row>
    <row r="514" spans="1:24" s="47" customFormat="1" ht="15.75" customHeight="1">
      <c r="A514" s="40">
        <v>510</v>
      </c>
      <c r="B514" s="41" t="s">
        <v>983</v>
      </c>
      <c r="C514" s="41" t="s">
        <v>984</v>
      </c>
      <c r="D514" s="41" t="s">
        <v>985</v>
      </c>
      <c r="E514" s="41">
        <v>2000</v>
      </c>
      <c r="F514" s="41" t="s">
        <v>956</v>
      </c>
      <c r="G514" s="41" t="s">
        <v>334</v>
      </c>
      <c r="H514" s="41" t="s">
        <v>94</v>
      </c>
      <c r="I514" s="41"/>
      <c r="J514" s="41"/>
      <c r="K514" s="41" t="s">
        <v>105</v>
      </c>
      <c r="L514" s="41"/>
      <c r="M514" s="41"/>
      <c r="N514" s="41"/>
      <c r="O514" s="41"/>
      <c r="P514" s="41"/>
      <c r="Q514" s="41"/>
      <c r="R514" s="41" t="s">
        <v>105</v>
      </c>
      <c r="S514" s="41"/>
      <c r="T514" s="41"/>
      <c r="U514" s="41"/>
      <c r="V514" s="41"/>
      <c r="W514" s="41"/>
    </row>
    <row r="515" spans="1:24" s="47" customFormat="1" ht="15.75" customHeight="1">
      <c r="A515" s="40">
        <v>511</v>
      </c>
      <c r="B515" s="41" t="s">
        <v>962</v>
      </c>
      <c r="C515" s="41" t="s">
        <v>963</v>
      </c>
      <c r="D515" s="41" t="s">
        <v>528</v>
      </c>
      <c r="E515" s="41">
        <v>2005</v>
      </c>
      <c r="F515" s="41" t="s">
        <v>956</v>
      </c>
      <c r="G515" s="41" t="s">
        <v>334</v>
      </c>
      <c r="H515" s="41" t="s">
        <v>114</v>
      </c>
      <c r="I515" s="41" t="s">
        <v>105</v>
      </c>
      <c r="J515" s="41"/>
      <c r="K515" s="41"/>
      <c r="L515" s="41"/>
      <c r="M515" s="41"/>
      <c r="N515" s="41"/>
      <c r="O515" s="41"/>
      <c r="P515" s="41"/>
      <c r="Q515" s="41"/>
      <c r="R515" s="41" t="s">
        <v>105</v>
      </c>
      <c r="S515" s="41"/>
      <c r="T515" s="41"/>
      <c r="U515" s="41"/>
      <c r="V515" s="41"/>
      <c r="W515" s="41"/>
    </row>
    <row r="516" spans="1:24" s="47" customFormat="1" ht="15.75" customHeight="1">
      <c r="A516" s="40">
        <v>512</v>
      </c>
      <c r="B516" s="41" t="s">
        <v>974</v>
      </c>
      <c r="C516" s="41" t="s">
        <v>975</v>
      </c>
      <c r="D516" s="41" t="s">
        <v>309</v>
      </c>
      <c r="E516" s="41">
        <v>2004</v>
      </c>
      <c r="F516" s="41" t="s">
        <v>956</v>
      </c>
      <c r="G516" s="41" t="s">
        <v>334</v>
      </c>
      <c r="H516" s="41" t="s">
        <v>130</v>
      </c>
      <c r="I516" s="41"/>
      <c r="J516" s="41"/>
      <c r="K516" s="41"/>
      <c r="L516" s="41"/>
      <c r="M516" s="41"/>
      <c r="N516" s="41"/>
      <c r="O516" s="41" t="s">
        <v>105</v>
      </c>
      <c r="P516" s="41"/>
      <c r="Q516" s="41"/>
      <c r="R516" s="41"/>
      <c r="S516" s="41" t="s">
        <v>105</v>
      </c>
      <c r="T516" s="41"/>
      <c r="U516" s="41"/>
      <c r="V516" s="41"/>
      <c r="W516" s="41"/>
    </row>
    <row r="517" spans="1:24" s="47" customFormat="1" ht="15.75" customHeight="1">
      <c r="A517" s="40">
        <v>513</v>
      </c>
      <c r="B517" s="41" t="s">
        <v>964</v>
      </c>
      <c r="C517" s="41" t="s">
        <v>965</v>
      </c>
      <c r="D517" s="41" t="s">
        <v>262</v>
      </c>
      <c r="E517" s="41">
        <v>2005</v>
      </c>
      <c r="F517" s="41" t="s">
        <v>956</v>
      </c>
      <c r="G517" s="41" t="s">
        <v>334</v>
      </c>
      <c r="H517" s="41" t="s">
        <v>114</v>
      </c>
      <c r="I517" s="41" t="s">
        <v>105</v>
      </c>
      <c r="J517" s="41"/>
      <c r="K517" s="41"/>
      <c r="L517" s="41"/>
      <c r="M517" s="41"/>
      <c r="N517" s="41"/>
      <c r="O517" s="41"/>
      <c r="P517" s="41"/>
      <c r="Q517" s="41"/>
      <c r="R517" s="41" t="s">
        <v>105</v>
      </c>
      <c r="S517" s="41"/>
      <c r="T517" s="41"/>
      <c r="U517" s="41"/>
      <c r="V517" s="41"/>
      <c r="W517" s="41"/>
    </row>
    <row r="518" spans="1:24" s="47" customFormat="1" ht="15.75" customHeight="1">
      <c r="A518" s="40">
        <v>514</v>
      </c>
      <c r="B518" s="41" t="s">
        <v>993</v>
      </c>
      <c r="C518" s="41" t="s">
        <v>415</v>
      </c>
      <c r="D518" s="41" t="s">
        <v>249</v>
      </c>
      <c r="E518" s="41">
        <v>1998</v>
      </c>
      <c r="F518" s="41" t="s">
        <v>956</v>
      </c>
      <c r="G518" s="41" t="s">
        <v>334</v>
      </c>
      <c r="H518" s="41" t="s">
        <v>137</v>
      </c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 t="s">
        <v>105</v>
      </c>
      <c r="W518" s="41"/>
    </row>
    <row r="519" spans="1:24" s="47" customFormat="1" ht="15.75" customHeight="1">
      <c r="A519" s="40">
        <v>515</v>
      </c>
      <c r="B519" s="41" t="s">
        <v>977</v>
      </c>
      <c r="C519" s="41" t="s">
        <v>978</v>
      </c>
      <c r="D519" s="41" t="s">
        <v>300</v>
      </c>
      <c r="E519" s="41">
        <v>2002</v>
      </c>
      <c r="F519" s="41" t="s">
        <v>956</v>
      </c>
      <c r="G519" s="41" t="s">
        <v>334</v>
      </c>
      <c r="H519" s="41" t="s">
        <v>111</v>
      </c>
      <c r="I519" s="41"/>
      <c r="J519" s="41"/>
      <c r="K519" s="41"/>
      <c r="L519" s="41"/>
      <c r="M519" s="41"/>
      <c r="N519" s="41"/>
      <c r="O519" s="41" t="s">
        <v>105</v>
      </c>
      <c r="P519" s="41"/>
      <c r="Q519" s="41"/>
      <c r="R519" s="41" t="s">
        <v>105</v>
      </c>
      <c r="S519" s="41"/>
      <c r="T519" s="41"/>
      <c r="U519" s="41"/>
      <c r="V519" s="41"/>
      <c r="W519" s="41"/>
    </row>
    <row r="520" spans="1:24" s="47" customFormat="1" ht="15.75" customHeight="1">
      <c r="A520" s="40">
        <v>516</v>
      </c>
      <c r="B520" s="41" t="s">
        <v>996</v>
      </c>
      <c r="C520" s="41" t="s">
        <v>997</v>
      </c>
      <c r="D520" s="41" t="s">
        <v>239</v>
      </c>
      <c r="E520" s="41">
        <v>1981</v>
      </c>
      <c r="F520" s="41" t="s">
        <v>956</v>
      </c>
      <c r="G520" s="41" t="s">
        <v>334</v>
      </c>
      <c r="H520" s="41" t="s">
        <v>144</v>
      </c>
      <c r="I520" s="41"/>
      <c r="J520" s="41"/>
      <c r="K520" s="41"/>
      <c r="L520" s="41"/>
      <c r="M520" s="41"/>
      <c r="N520" s="41"/>
      <c r="O520" s="41"/>
      <c r="P520" s="41"/>
      <c r="Q520" s="41"/>
      <c r="R520" s="41" t="s">
        <v>105</v>
      </c>
      <c r="S520" s="41"/>
      <c r="T520" s="41"/>
      <c r="U520" s="41"/>
      <c r="V520" s="41"/>
      <c r="W520" s="41"/>
    </row>
    <row r="521" spans="1:24" s="47" customFormat="1" ht="15.75" customHeight="1">
      <c r="A521" s="40">
        <v>517</v>
      </c>
      <c r="B521" s="41" t="s">
        <v>979</v>
      </c>
      <c r="C521" s="41" t="s">
        <v>980</v>
      </c>
      <c r="D521" s="41" t="s">
        <v>133</v>
      </c>
      <c r="E521" s="41">
        <v>2001</v>
      </c>
      <c r="F521" s="41" t="s">
        <v>956</v>
      </c>
      <c r="G521" s="41" t="s">
        <v>334</v>
      </c>
      <c r="H521" s="41" t="s">
        <v>90</v>
      </c>
      <c r="I521" s="41"/>
      <c r="J521" s="41"/>
      <c r="K521" s="41"/>
      <c r="L521" s="41" t="s">
        <v>105</v>
      </c>
      <c r="M521" s="41"/>
      <c r="N521" s="41"/>
      <c r="O521" s="41"/>
      <c r="P521" s="41"/>
      <c r="Q521" s="41"/>
      <c r="R521" s="41"/>
      <c r="S521" s="41"/>
      <c r="T521" s="41"/>
      <c r="U521" s="41" t="s">
        <v>105</v>
      </c>
      <c r="V521" s="41"/>
      <c r="W521" s="41"/>
    </row>
    <row r="522" spans="1:24" s="47" customFormat="1" ht="15.75" customHeight="1">
      <c r="A522" s="40">
        <v>518</v>
      </c>
      <c r="B522" s="41" t="s">
        <v>970</v>
      </c>
      <c r="C522" s="41" t="s">
        <v>542</v>
      </c>
      <c r="D522" s="41" t="s">
        <v>787</v>
      </c>
      <c r="E522" s="41">
        <v>2003</v>
      </c>
      <c r="F522" s="41" t="s">
        <v>956</v>
      </c>
      <c r="G522" s="41" t="s">
        <v>334</v>
      </c>
      <c r="H522" s="41" t="s">
        <v>229</v>
      </c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 t="s">
        <v>105</v>
      </c>
      <c r="T522" s="41"/>
      <c r="U522" s="41"/>
      <c r="V522" s="41" t="s">
        <v>105</v>
      </c>
      <c r="W522" s="41"/>
    </row>
    <row r="523" spans="1:24" s="47" customFormat="1" ht="15.75" customHeight="1">
      <c r="A523" s="40">
        <v>519</v>
      </c>
      <c r="B523" s="41" t="s">
        <v>998</v>
      </c>
      <c r="C523" s="41" t="s">
        <v>999</v>
      </c>
      <c r="D523" s="41" t="s">
        <v>1000</v>
      </c>
      <c r="E523" s="41">
        <v>1960</v>
      </c>
      <c r="F523" s="41" t="s">
        <v>956</v>
      </c>
      <c r="G523" s="41" t="s">
        <v>334</v>
      </c>
      <c r="H523" s="41" t="s">
        <v>104</v>
      </c>
      <c r="I523" s="41"/>
      <c r="J523" s="41"/>
      <c r="K523" s="41"/>
      <c r="L523" s="41"/>
      <c r="M523" s="41"/>
      <c r="N523" s="41"/>
      <c r="O523" s="41"/>
      <c r="P523" s="41" t="s">
        <v>105</v>
      </c>
      <c r="Q523" s="41"/>
      <c r="R523" s="41"/>
      <c r="S523" s="41"/>
      <c r="T523" s="41"/>
      <c r="U523" s="41"/>
      <c r="V523" s="41"/>
      <c r="W523" s="41"/>
    </row>
    <row r="524" spans="1:24" s="47" customFormat="1" ht="15.75" customHeight="1" thickBot="1">
      <c r="A524" s="40">
        <v>520</v>
      </c>
      <c r="B524" s="43" t="s">
        <v>991</v>
      </c>
      <c r="C524" s="43" t="s">
        <v>992</v>
      </c>
      <c r="D524" s="43" t="s">
        <v>193</v>
      </c>
      <c r="E524" s="43">
        <v>1998</v>
      </c>
      <c r="F524" s="43" t="s">
        <v>956</v>
      </c>
      <c r="G524" s="43" t="s">
        <v>334</v>
      </c>
      <c r="H524" s="43" t="s">
        <v>141</v>
      </c>
      <c r="I524" s="43"/>
      <c r="J524" s="43"/>
      <c r="K524" s="43"/>
      <c r="L524" s="43"/>
      <c r="M524" s="43"/>
      <c r="N524" s="43"/>
      <c r="O524" s="43"/>
      <c r="P524" s="43"/>
      <c r="Q524" s="43"/>
      <c r="R524" s="43" t="s">
        <v>105</v>
      </c>
      <c r="S524" s="43"/>
      <c r="T524" s="43"/>
      <c r="U524" s="43"/>
      <c r="V524" s="43"/>
      <c r="W524" s="43"/>
    </row>
    <row r="525" spans="1:24" s="47" customFormat="1" ht="15.75" customHeight="1" thickBot="1">
      <c r="A525" s="40">
        <v>521</v>
      </c>
      <c r="B525" s="62">
        <v>5081</v>
      </c>
      <c r="C525" s="46" t="s">
        <v>457</v>
      </c>
      <c r="D525" s="46" t="s">
        <v>458</v>
      </c>
      <c r="E525" s="46">
        <v>1956</v>
      </c>
      <c r="F525" s="46" t="s">
        <v>459</v>
      </c>
      <c r="G525" s="46" t="s">
        <v>413</v>
      </c>
      <c r="H525" s="46" t="s">
        <v>104</v>
      </c>
      <c r="I525" s="46"/>
      <c r="J525" s="46"/>
      <c r="K525" s="46"/>
      <c r="L525" s="46"/>
      <c r="M525" s="46"/>
      <c r="N525" s="46"/>
      <c r="O525" s="46"/>
      <c r="P525" s="46" t="s">
        <v>460</v>
      </c>
      <c r="Q525" s="46"/>
      <c r="R525" s="46"/>
      <c r="S525" s="46"/>
      <c r="T525" s="46"/>
      <c r="U525" s="46"/>
      <c r="V525" s="46"/>
      <c r="W525" s="46"/>
    </row>
    <row r="526" spans="1:24" ht="15.6">
      <c r="A526" s="33"/>
      <c r="B526" s="33"/>
      <c r="C526" s="33"/>
      <c r="D526" s="33"/>
      <c r="E526" s="33"/>
      <c r="F526" s="33"/>
      <c r="G526" s="33"/>
      <c r="H526" s="3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1"/>
    </row>
    <row r="527" spans="1:24" ht="15.6"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1"/>
    </row>
  </sheetData>
  <autoFilter ref="B4:W509"/>
  <mergeCells count="3">
    <mergeCell ref="A1:W2"/>
    <mergeCell ref="R3:W3"/>
    <mergeCell ref="I3:Q3"/>
  </mergeCells>
  <phoneticPr fontId="2" type="noConversion"/>
  <dataValidations count="2">
    <dataValidation type="list" operator="equal" allowBlank="1" showErrorMessage="1" error="CATEGORIA NON CORRETTA!!!_x000a_VEDI MENU' A TENDINA" sqref="I199:I209 H5:H277 H291:H294 H296:H320">
      <formula1>"EF,EM,RF,RM,CF,CM,AF,AM,JF,JM,SF,SM,AmAF,AmAM,AmBF,AmBM,VF,VM"</formula1>
    </dataValidation>
    <dataValidation type="list" operator="equal" allowBlank="1" showErrorMessage="1" error="CATEGORIA NON CORRETTA!!!_x000a_VEDI MENU' A TENDINA" sqref="H454:H475">
      <formula1>"EF,EM,RF,RM,CF,CM,AF,AM,JF,JM,SF,SM,AmAF,AmAM,AmBF,AmBM,VF,VM"</formula1>
      <formula2>0</formula2>
    </dataValidation>
  </dataValidations>
  <printOptions gridLines="1"/>
  <pageMargins left="0.38" right="0" top="0.15748031496062992" bottom="0.24" header="0.11811023622047245" footer="0"/>
  <pageSetup paperSize="9" scale="69" firstPageNumber="0" fitToHeight="9" orientation="landscape" r:id="rId1"/>
  <headerFooter alignWithMargins="0">
    <oddFooter>&amp;C&amp;"Candara,Normale"&amp;12Il presente modulo dovrà essere compilato in tutti i suoi campi e reinviato alla Direzione Tecnica Nazionale all'indirizzo e-mail direzionetecnica@csi-net.it entro e non oltre il 23 agosto p.v.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I19"/>
  <sheetViews>
    <sheetView workbookViewId="0">
      <selection activeCell="I6" sqref="I6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441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1131</v>
      </c>
      <c r="B2" s="240"/>
      <c r="C2" s="240"/>
      <c r="D2" s="104" t="s">
        <v>1145</v>
      </c>
      <c r="E2" s="105"/>
      <c r="F2" s="106" t="s">
        <v>1120</v>
      </c>
      <c r="G2" s="241" t="s">
        <v>1148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122">
        <v>51</v>
      </c>
      <c r="B4" s="83" t="s">
        <v>674</v>
      </c>
      <c r="C4" s="83" t="s">
        <v>675</v>
      </c>
      <c r="D4" s="83">
        <v>1991</v>
      </c>
      <c r="E4" s="83" t="s">
        <v>664</v>
      </c>
      <c r="F4" s="117" t="s">
        <v>1237</v>
      </c>
      <c r="G4" s="117">
        <v>1</v>
      </c>
      <c r="H4" s="118">
        <v>1</v>
      </c>
      <c r="I4" s="118">
        <v>8</v>
      </c>
    </row>
    <row r="5" spans="1:9" s="68" customFormat="1" ht="15" customHeight="1">
      <c r="A5" s="122">
        <v>52</v>
      </c>
      <c r="B5" s="83" t="s">
        <v>549</v>
      </c>
      <c r="C5" s="83" t="s">
        <v>513</v>
      </c>
      <c r="D5" s="83">
        <v>1996</v>
      </c>
      <c r="E5" s="83" t="s">
        <v>508</v>
      </c>
      <c r="F5" s="117" t="s">
        <v>1238</v>
      </c>
      <c r="G5" s="69">
        <v>2</v>
      </c>
      <c r="H5" s="69">
        <v>2</v>
      </c>
      <c r="I5" s="69">
        <v>6</v>
      </c>
    </row>
    <row r="6" spans="1:9" s="68" customFormat="1" ht="15" customHeight="1">
      <c r="A6" s="122"/>
      <c r="B6" s="117"/>
      <c r="C6" s="117"/>
      <c r="D6" s="117"/>
      <c r="E6" s="117"/>
      <c r="F6" s="117"/>
      <c r="G6" s="69"/>
      <c r="H6" s="69"/>
      <c r="I6" s="69"/>
    </row>
    <row r="7" spans="1:9" s="68" customFormat="1" ht="15" customHeight="1">
      <c r="A7" s="122"/>
      <c r="B7" s="117"/>
      <c r="C7" s="117"/>
      <c r="D7" s="117"/>
      <c r="E7" s="117"/>
      <c r="F7" s="117"/>
      <c r="G7" s="115"/>
      <c r="H7" s="115"/>
      <c r="I7" s="115"/>
    </row>
    <row r="8" spans="1:9" s="68" customFormat="1" ht="15" customHeight="1">
      <c r="A8" s="122"/>
      <c r="B8" s="117"/>
      <c r="C8" s="117"/>
      <c r="D8" s="117"/>
      <c r="E8" s="117"/>
      <c r="F8" s="117"/>
      <c r="G8" s="69"/>
      <c r="H8" s="69"/>
      <c r="I8" s="69"/>
    </row>
    <row r="9" spans="1:9" s="68" customFormat="1" ht="15" customHeight="1">
      <c r="A9" s="122"/>
      <c r="B9" s="117"/>
      <c r="C9" s="117"/>
      <c r="D9" s="117"/>
      <c r="E9" s="117"/>
      <c r="F9" s="117"/>
      <c r="G9" s="69"/>
      <c r="H9" s="69"/>
      <c r="I9" s="69"/>
    </row>
    <row r="10" spans="1:9" s="68" customFormat="1" ht="15" customHeight="1">
      <c r="A10" s="122"/>
      <c r="B10" s="117"/>
      <c r="C10" s="117"/>
      <c r="D10" s="117"/>
      <c r="E10" s="117"/>
      <c r="F10" s="117"/>
      <c r="G10" s="69"/>
      <c r="H10" s="69"/>
      <c r="I10" s="69"/>
    </row>
    <row r="11" spans="1:9" s="68" customFormat="1" ht="15" customHeight="1">
      <c r="A11" s="122"/>
      <c r="B11" s="117"/>
      <c r="C11" s="117"/>
      <c r="D11" s="117"/>
      <c r="E11" s="117"/>
      <c r="F11" s="117"/>
      <c r="G11" s="117"/>
      <c r="H11" s="121"/>
      <c r="I11" s="121"/>
    </row>
    <row r="12" spans="1:9" s="68" customFormat="1" ht="15" customHeight="1">
      <c r="A12" s="122"/>
      <c r="B12" s="117"/>
      <c r="C12" s="117"/>
      <c r="D12" s="117"/>
      <c r="E12" s="117"/>
      <c r="F12" s="117"/>
      <c r="G12" s="69"/>
      <c r="H12" s="115"/>
      <c r="I12" s="115"/>
    </row>
    <row r="13" spans="1:9" s="68" customFormat="1" ht="15" customHeight="1">
      <c r="A13" s="122"/>
      <c r="B13" s="117"/>
      <c r="C13" s="117"/>
      <c r="D13" s="117"/>
      <c r="E13" s="117"/>
      <c r="F13" s="117"/>
      <c r="G13" s="69"/>
      <c r="H13" s="69"/>
      <c r="I13" s="69"/>
    </row>
    <row r="14" spans="1:9" s="68" customFormat="1" ht="15" customHeight="1">
      <c r="A14" s="122"/>
      <c r="B14" s="117"/>
      <c r="C14" s="117"/>
      <c r="D14" s="117"/>
      <c r="E14" s="117"/>
      <c r="F14" s="117"/>
      <c r="G14" s="115"/>
      <c r="H14" s="69"/>
      <c r="I14" s="69"/>
    </row>
    <row r="15" spans="1:9" s="68" customFormat="1" ht="15" customHeight="1">
      <c r="A15" s="122"/>
      <c r="B15" s="117"/>
      <c r="C15" s="117"/>
      <c r="D15" s="117"/>
      <c r="E15" s="117"/>
      <c r="F15" s="117"/>
      <c r="G15" s="69"/>
      <c r="H15" s="69"/>
      <c r="I15" s="69"/>
    </row>
    <row r="16" spans="1:9" ht="15" customHeight="1"/>
    <row r="17" ht="15" customHeight="1"/>
    <row r="18" ht="15" customHeight="1"/>
    <row r="19" ht="15" customHeight="1"/>
  </sheetData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L7" sqref="L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66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1133</v>
      </c>
      <c r="B2" s="240"/>
      <c r="C2" s="240"/>
      <c r="D2" s="104" t="s">
        <v>1145</v>
      </c>
      <c r="E2" s="105"/>
      <c r="F2" s="161" t="s">
        <v>1120</v>
      </c>
      <c r="G2" s="241" t="s">
        <v>1280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122">
        <v>136</v>
      </c>
      <c r="B4" s="83" t="s">
        <v>356</v>
      </c>
      <c r="C4" s="83" t="s">
        <v>387</v>
      </c>
      <c r="D4" s="83">
        <v>1980</v>
      </c>
      <c r="E4" s="83" t="s">
        <v>358</v>
      </c>
      <c r="F4" s="170" t="s">
        <v>1278</v>
      </c>
      <c r="G4" s="76">
        <v>1</v>
      </c>
      <c r="H4" s="173">
        <v>1</v>
      </c>
      <c r="I4" s="173">
        <v>8</v>
      </c>
    </row>
    <row r="5" spans="1:9" s="68" customFormat="1" ht="15" customHeight="1">
      <c r="A5" s="122">
        <v>54</v>
      </c>
      <c r="B5" s="83" t="s">
        <v>565</v>
      </c>
      <c r="C5" s="83" t="s">
        <v>110</v>
      </c>
      <c r="D5" s="83">
        <v>1978</v>
      </c>
      <c r="E5" s="83" t="s">
        <v>508</v>
      </c>
      <c r="F5" s="170" t="s">
        <v>1275</v>
      </c>
      <c r="G5" s="76">
        <v>2</v>
      </c>
      <c r="H5" s="76">
        <v>2</v>
      </c>
      <c r="I5" s="76">
        <v>6</v>
      </c>
    </row>
    <row r="6" spans="1:9" s="68" customFormat="1" ht="15" customHeight="1">
      <c r="A6" s="122">
        <v>55</v>
      </c>
      <c r="B6" s="83" t="s">
        <v>301</v>
      </c>
      <c r="C6" s="83" t="s">
        <v>302</v>
      </c>
      <c r="D6" s="83">
        <v>1973</v>
      </c>
      <c r="E6" s="83" t="s">
        <v>1060</v>
      </c>
      <c r="F6" s="170" t="s">
        <v>1276</v>
      </c>
      <c r="G6" s="76">
        <v>3</v>
      </c>
      <c r="H6" s="76">
        <v>3</v>
      </c>
      <c r="I6" s="76">
        <v>5</v>
      </c>
    </row>
    <row r="7" spans="1:9" s="68" customFormat="1" ht="15" customHeight="1">
      <c r="A7" s="122">
        <v>56</v>
      </c>
      <c r="B7" s="83" t="s">
        <v>299</v>
      </c>
      <c r="C7" s="83" t="s">
        <v>300</v>
      </c>
      <c r="D7" s="83">
        <v>1975</v>
      </c>
      <c r="E7" s="83" t="s">
        <v>1060</v>
      </c>
      <c r="F7" s="170" t="s">
        <v>1277</v>
      </c>
      <c r="G7" s="115">
        <v>4</v>
      </c>
      <c r="H7" s="115">
        <v>4</v>
      </c>
      <c r="I7" s="115">
        <v>4</v>
      </c>
    </row>
    <row r="8" spans="1:9" s="68" customFormat="1" ht="15" customHeight="1">
      <c r="A8" s="122">
        <v>135</v>
      </c>
      <c r="B8" s="83" t="s">
        <v>565</v>
      </c>
      <c r="C8" s="83" t="s">
        <v>497</v>
      </c>
      <c r="D8" s="83">
        <v>1974</v>
      </c>
      <c r="E8" s="83" t="s">
        <v>508</v>
      </c>
      <c r="F8" s="170" t="s">
        <v>1279</v>
      </c>
      <c r="G8" s="76">
        <v>5</v>
      </c>
      <c r="H8" s="76">
        <v>5</v>
      </c>
      <c r="I8" s="76">
        <v>3</v>
      </c>
    </row>
    <row r="9" spans="1:9" s="68" customFormat="1" ht="15" customHeight="1">
      <c r="A9" s="122">
        <v>53</v>
      </c>
      <c r="B9" s="83" t="s">
        <v>212</v>
      </c>
      <c r="C9" s="83" t="s">
        <v>213</v>
      </c>
      <c r="D9" s="83" t="s">
        <v>214</v>
      </c>
      <c r="E9" s="83" t="s">
        <v>154</v>
      </c>
      <c r="F9" s="170" t="s">
        <v>1168</v>
      </c>
      <c r="G9" s="115"/>
      <c r="H9" s="115"/>
      <c r="I9" s="115">
        <v>0</v>
      </c>
    </row>
    <row r="10" spans="1:9" s="68" customFormat="1" ht="15" customHeight="1">
      <c r="A10" s="122"/>
      <c r="B10" s="117"/>
      <c r="C10" s="117"/>
      <c r="D10" s="117"/>
      <c r="E10" s="117"/>
      <c r="F10" s="169"/>
      <c r="G10" s="69"/>
      <c r="H10" s="69"/>
      <c r="I10" s="69"/>
    </row>
    <row r="11" spans="1:9" s="68" customFormat="1" ht="15" customHeight="1">
      <c r="A11" s="122"/>
      <c r="B11" s="117"/>
      <c r="C11" s="117"/>
      <c r="D11" s="117"/>
      <c r="E11" s="117"/>
      <c r="F11" s="169"/>
      <c r="G11" s="117"/>
      <c r="H11" s="121"/>
      <c r="I11" s="121"/>
    </row>
    <row r="12" spans="1:9" s="68" customFormat="1" ht="15" customHeight="1">
      <c r="A12" s="122"/>
      <c r="B12" s="117"/>
      <c r="C12" s="117"/>
      <c r="D12" s="117"/>
      <c r="E12" s="117"/>
      <c r="F12" s="169"/>
      <c r="G12" s="69"/>
      <c r="H12" s="115"/>
      <c r="I12" s="115"/>
    </row>
    <row r="13" spans="1:9" s="68" customFormat="1" ht="15" customHeight="1">
      <c r="A13" s="122"/>
      <c r="B13" s="117"/>
      <c r="C13" s="117"/>
      <c r="D13" s="117"/>
      <c r="E13" s="117"/>
      <c r="F13" s="169"/>
      <c r="G13" s="69"/>
      <c r="H13" s="69"/>
      <c r="I13" s="69"/>
    </row>
    <row r="14" spans="1:9" s="68" customFormat="1" ht="15" customHeight="1">
      <c r="A14" s="122"/>
      <c r="B14" s="117"/>
      <c r="C14" s="117"/>
      <c r="D14" s="117"/>
      <c r="E14" s="117"/>
      <c r="F14" s="169"/>
      <c r="G14" s="115"/>
      <c r="H14" s="69"/>
      <c r="I14" s="69"/>
    </row>
    <row r="15" spans="1:9" s="68" customFormat="1" ht="15" customHeight="1">
      <c r="A15" s="122"/>
      <c r="B15" s="117"/>
      <c r="C15" s="117"/>
      <c r="D15" s="117"/>
      <c r="E15" s="117"/>
      <c r="F15" s="169"/>
      <c r="G15" s="69"/>
      <c r="H15" s="69"/>
      <c r="I15" s="69"/>
    </row>
  </sheetData>
  <autoFilter ref="A3:I9">
    <sortState ref="A4:I9">
      <sortCondition ref="F3:F9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G3" sqref="G3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3.1093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1149</v>
      </c>
      <c r="B2" s="240"/>
      <c r="C2" s="240"/>
      <c r="D2" s="104" t="s">
        <v>1145</v>
      </c>
      <c r="E2" s="105"/>
      <c r="F2" s="106" t="s">
        <v>1120</v>
      </c>
      <c r="G2" s="241" t="s">
        <v>1280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122">
        <v>61</v>
      </c>
      <c r="B4" s="83" t="s">
        <v>872</v>
      </c>
      <c r="C4" s="83" t="s">
        <v>873</v>
      </c>
      <c r="D4" s="83">
        <v>1965</v>
      </c>
      <c r="E4" s="83" t="s">
        <v>815</v>
      </c>
      <c r="F4" s="115" t="s">
        <v>1283</v>
      </c>
      <c r="G4" s="76">
        <v>1</v>
      </c>
      <c r="H4" s="173">
        <v>1</v>
      </c>
      <c r="I4" s="173">
        <v>8</v>
      </c>
    </row>
    <row r="5" spans="1:9" s="68" customFormat="1" ht="15" customHeight="1">
      <c r="A5" s="122">
        <v>59</v>
      </c>
      <c r="B5" s="83" t="s">
        <v>499</v>
      </c>
      <c r="C5" s="83" t="s">
        <v>500</v>
      </c>
      <c r="D5" s="83">
        <v>1961</v>
      </c>
      <c r="E5" s="83" t="s">
        <v>478</v>
      </c>
      <c r="F5" s="115" t="s">
        <v>1281</v>
      </c>
      <c r="G5" s="115">
        <v>2</v>
      </c>
      <c r="H5" s="115">
        <v>2</v>
      </c>
      <c r="I5" s="115">
        <v>6</v>
      </c>
    </row>
    <row r="6" spans="1:9" s="68" customFormat="1" ht="15" customHeight="1">
      <c r="A6" s="122">
        <v>60</v>
      </c>
      <c r="B6" s="83" t="s">
        <v>390</v>
      </c>
      <c r="C6" s="83" t="s">
        <v>113</v>
      </c>
      <c r="D6" s="83">
        <v>1968</v>
      </c>
      <c r="E6" s="83" t="s">
        <v>358</v>
      </c>
      <c r="F6" s="115" t="s">
        <v>1282</v>
      </c>
      <c r="G6" s="76">
        <v>3</v>
      </c>
      <c r="H6" s="76">
        <v>3</v>
      </c>
      <c r="I6" s="76">
        <v>5</v>
      </c>
    </row>
    <row r="7" spans="1:9" s="68" customFormat="1" ht="15" customHeight="1">
      <c r="A7" s="122"/>
      <c r="B7" s="117"/>
      <c r="C7" s="117"/>
      <c r="D7" s="117"/>
      <c r="E7" s="117"/>
      <c r="F7" s="117"/>
      <c r="G7" s="115"/>
      <c r="H7" s="115"/>
      <c r="I7" s="115"/>
    </row>
    <row r="8" spans="1:9" s="68" customFormat="1" ht="15" customHeight="1">
      <c r="A8" s="122"/>
      <c r="B8" s="117"/>
      <c r="C8" s="117"/>
      <c r="D8" s="117"/>
      <c r="E8" s="117"/>
      <c r="F8" s="117"/>
      <c r="G8" s="69"/>
      <c r="H8" s="69"/>
      <c r="I8" s="69"/>
    </row>
    <row r="9" spans="1:9" s="68" customFormat="1" ht="15" customHeight="1">
      <c r="A9" s="122"/>
      <c r="B9" s="117"/>
      <c r="C9" s="117"/>
      <c r="D9" s="117"/>
      <c r="E9" s="117"/>
      <c r="F9" s="117"/>
      <c r="G9" s="69"/>
      <c r="H9" s="69"/>
      <c r="I9" s="69"/>
    </row>
    <row r="10" spans="1:9" s="68" customFormat="1" ht="15" customHeight="1">
      <c r="A10" s="122"/>
      <c r="B10" s="117"/>
      <c r="C10" s="117"/>
      <c r="D10" s="117"/>
      <c r="E10" s="117"/>
      <c r="F10" s="117"/>
      <c r="G10" s="69"/>
      <c r="H10" s="69"/>
      <c r="I10" s="69"/>
    </row>
    <row r="11" spans="1:9" s="68" customFormat="1" ht="15" customHeight="1">
      <c r="A11" s="122"/>
      <c r="B11" s="117"/>
      <c r="C11" s="117"/>
      <c r="D11" s="117"/>
      <c r="E11" s="117"/>
      <c r="F11" s="117"/>
      <c r="G11" s="117"/>
      <c r="H11" s="121"/>
      <c r="I11" s="121"/>
    </row>
    <row r="12" spans="1:9" s="68" customFormat="1" ht="15" customHeight="1">
      <c r="A12" s="122"/>
      <c r="B12" s="117"/>
      <c r="C12" s="117"/>
      <c r="D12" s="117"/>
      <c r="E12" s="117"/>
      <c r="F12" s="117"/>
      <c r="G12" s="69"/>
      <c r="H12" s="115"/>
      <c r="I12" s="115"/>
    </row>
    <row r="13" spans="1:9" s="68" customFormat="1" ht="15" customHeight="1">
      <c r="A13" s="122"/>
      <c r="B13" s="117"/>
      <c r="C13" s="117"/>
      <c r="D13" s="117"/>
      <c r="E13" s="117"/>
      <c r="F13" s="117"/>
      <c r="G13" s="69"/>
      <c r="H13" s="69"/>
      <c r="I13" s="69"/>
    </row>
    <row r="14" spans="1:9" s="68" customFormat="1" ht="15" customHeight="1">
      <c r="A14" s="122"/>
      <c r="B14" s="117"/>
      <c r="C14" s="117"/>
      <c r="D14" s="117"/>
      <c r="E14" s="117"/>
      <c r="F14" s="117"/>
      <c r="G14" s="115"/>
      <c r="H14" s="69"/>
      <c r="I14" s="69"/>
    </row>
    <row r="15" spans="1:9" s="68" customFormat="1" ht="15" customHeight="1">
      <c r="A15" s="122"/>
      <c r="B15" s="117"/>
      <c r="C15" s="117"/>
      <c r="D15" s="117"/>
      <c r="E15" s="117"/>
      <c r="F15" s="117"/>
      <c r="G15" s="69"/>
      <c r="H15" s="69"/>
      <c r="I15" s="69"/>
    </row>
  </sheetData>
  <autoFilter ref="A3:I6">
    <sortState ref="A4:I6">
      <sortCondition ref="F3:F6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workbookViewId="0">
      <selection activeCell="F10" sqref="F10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1093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1150</v>
      </c>
      <c r="B2" s="240"/>
      <c r="C2" s="240"/>
      <c r="D2" s="104" t="s">
        <v>1145</v>
      </c>
      <c r="E2" s="105"/>
      <c r="F2" s="106" t="s">
        <v>1120</v>
      </c>
      <c r="G2" s="241" t="s">
        <v>1146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64</v>
      </c>
      <c r="B4" s="20" t="s">
        <v>189</v>
      </c>
      <c r="C4" s="20" t="s">
        <v>643</v>
      </c>
      <c r="D4" s="20">
        <v>1960</v>
      </c>
      <c r="E4" s="20" t="s">
        <v>573</v>
      </c>
      <c r="F4" s="153" t="s">
        <v>1285</v>
      </c>
      <c r="G4" s="31">
        <v>1</v>
      </c>
      <c r="H4" s="166">
        <v>1</v>
      </c>
      <c r="I4" s="166">
        <v>8</v>
      </c>
    </row>
    <row r="5" spans="1:9">
      <c r="A5" s="127">
        <v>63</v>
      </c>
      <c r="B5" s="20" t="s">
        <v>641</v>
      </c>
      <c r="C5" s="20" t="s">
        <v>642</v>
      </c>
      <c r="D5" s="20">
        <v>1955</v>
      </c>
      <c r="E5" s="20" t="s">
        <v>573</v>
      </c>
      <c r="F5" s="153" t="s">
        <v>1284</v>
      </c>
      <c r="G5" s="31">
        <v>2</v>
      </c>
      <c r="H5" s="31">
        <v>2</v>
      </c>
      <c r="I5" s="31">
        <v>6</v>
      </c>
    </row>
    <row r="6" spans="1:9">
      <c r="A6" s="127">
        <v>62</v>
      </c>
      <c r="B6" s="20" t="s">
        <v>117</v>
      </c>
      <c r="C6" s="20" t="s">
        <v>118</v>
      </c>
      <c r="D6" s="20">
        <v>1960</v>
      </c>
      <c r="E6" s="20" t="s">
        <v>1061</v>
      </c>
      <c r="F6" s="153" t="s">
        <v>1168</v>
      </c>
      <c r="G6" s="153"/>
      <c r="H6" s="153"/>
      <c r="I6" s="153">
        <v>0</v>
      </c>
    </row>
    <row r="7" spans="1:9" ht="15.6">
      <c r="A7" s="127"/>
      <c r="B7" s="32"/>
      <c r="C7" s="32"/>
      <c r="D7" s="32"/>
      <c r="E7" s="32"/>
      <c r="F7" s="32"/>
      <c r="G7" s="27"/>
      <c r="H7" s="27"/>
      <c r="I7" s="27"/>
    </row>
    <row r="8" spans="1:9">
      <c r="A8" s="127"/>
      <c r="B8" s="32"/>
      <c r="C8" s="32"/>
      <c r="D8" s="32"/>
      <c r="E8" s="32"/>
      <c r="F8" s="32"/>
      <c r="G8" s="28"/>
      <c r="H8" s="28"/>
      <c r="I8" s="28"/>
    </row>
    <row r="9" spans="1:9">
      <c r="A9" s="127"/>
      <c r="B9" s="32"/>
      <c r="C9" s="32"/>
      <c r="D9" s="32"/>
      <c r="E9" s="32"/>
      <c r="F9" s="32"/>
      <c r="G9" s="28"/>
      <c r="H9" s="28"/>
      <c r="I9" s="28"/>
    </row>
    <row r="10" spans="1:9">
      <c r="A10" s="127"/>
      <c r="B10" s="32"/>
      <c r="C10" s="32"/>
      <c r="D10" s="32"/>
      <c r="E10" s="32"/>
      <c r="F10" s="32"/>
      <c r="G10" s="28"/>
      <c r="H10" s="28"/>
      <c r="I10" s="28"/>
    </row>
    <row r="11" spans="1:9">
      <c r="A11" s="127"/>
      <c r="B11" s="32"/>
      <c r="C11" s="32"/>
      <c r="D11" s="32"/>
      <c r="E11" s="32"/>
      <c r="F11" s="32"/>
      <c r="G11" s="32"/>
      <c r="H11" s="36"/>
      <c r="I11" s="36"/>
    </row>
    <row r="12" spans="1:9" ht="15.6">
      <c r="A12" s="127"/>
      <c r="B12" s="32"/>
      <c r="C12" s="32"/>
      <c r="D12" s="32"/>
      <c r="E12" s="32"/>
      <c r="F12" s="32"/>
      <c r="G12" s="28"/>
      <c r="H12" s="27"/>
      <c r="I12" s="27"/>
    </row>
    <row r="13" spans="1:9">
      <c r="A13" s="127"/>
      <c r="B13" s="32"/>
      <c r="C13" s="32"/>
      <c r="D13" s="32"/>
      <c r="E13" s="32"/>
      <c r="F13" s="32"/>
      <c r="G13" s="28"/>
      <c r="H13" s="28"/>
      <c r="I13" s="28"/>
    </row>
    <row r="14" spans="1:9" ht="15.6">
      <c r="A14" s="127"/>
      <c r="B14" s="32"/>
      <c r="C14" s="32"/>
      <c r="D14" s="32"/>
      <c r="E14" s="32"/>
      <c r="F14" s="32"/>
      <c r="G14" s="27"/>
      <c r="H14" s="28"/>
      <c r="I14" s="28"/>
    </row>
    <row r="15" spans="1:9">
      <c r="A15" s="127"/>
      <c r="B15" s="32"/>
      <c r="C15" s="32"/>
      <c r="D15" s="32"/>
      <c r="E15" s="32"/>
      <c r="F15" s="32"/>
      <c r="G15" s="28"/>
      <c r="H15" s="28"/>
      <c r="I15" s="28"/>
    </row>
  </sheetData>
  <autoFilter ref="A3:I6">
    <sortState ref="A4:I6">
      <sortCondition ref="F3:F6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19685039370078741" footer="0.51181102362204722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topLeftCell="A3" workbookViewId="0">
      <selection activeCell="E14" sqref="E14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55468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1129</v>
      </c>
      <c r="B2" s="240"/>
      <c r="C2" s="240"/>
      <c r="D2" s="104" t="s">
        <v>1145</v>
      </c>
      <c r="E2" s="105"/>
      <c r="F2" s="161" t="s">
        <v>1120</v>
      </c>
      <c r="G2" s="241" t="s">
        <v>1141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122">
        <v>37</v>
      </c>
      <c r="B4" s="83" t="s">
        <v>851</v>
      </c>
      <c r="C4" s="83" t="s">
        <v>852</v>
      </c>
      <c r="D4" s="83">
        <v>1999</v>
      </c>
      <c r="E4" s="83" t="s">
        <v>815</v>
      </c>
      <c r="F4" s="170" t="s">
        <v>1262</v>
      </c>
      <c r="G4" s="76">
        <v>1</v>
      </c>
      <c r="H4" s="173">
        <v>1</v>
      </c>
      <c r="I4" s="173">
        <v>8</v>
      </c>
    </row>
    <row r="5" spans="1:9" s="68" customFormat="1" ht="15" customHeight="1">
      <c r="A5" s="122">
        <v>47</v>
      </c>
      <c r="B5" s="83" t="s">
        <v>542</v>
      </c>
      <c r="C5" s="83" t="s">
        <v>543</v>
      </c>
      <c r="D5" s="83">
        <v>2000</v>
      </c>
      <c r="E5" s="83" t="s">
        <v>508</v>
      </c>
      <c r="F5" s="170" t="s">
        <v>1271</v>
      </c>
      <c r="G5" s="76">
        <v>2</v>
      </c>
      <c r="H5" s="76">
        <v>2</v>
      </c>
      <c r="I5" s="76">
        <v>6</v>
      </c>
    </row>
    <row r="6" spans="1:9" s="68" customFormat="1" ht="15" customHeight="1">
      <c r="A6" s="122">
        <v>36</v>
      </c>
      <c r="B6" s="83" t="s">
        <v>777</v>
      </c>
      <c r="C6" s="83" t="s">
        <v>778</v>
      </c>
      <c r="D6" s="83">
        <v>1999</v>
      </c>
      <c r="E6" s="83" t="s">
        <v>769</v>
      </c>
      <c r="F6" s="170" t="s">
        <v>1261</v>
      </c>
      <c r="G6" s="76">
        <v>3</v>
      </c>
      <c r="H6" s="76">
        <v>3</v>
      </c>
      <c r="I6" s="76">
        <v>5</v>
      </c>
    </row>
    <row r="7" spans="1:9" s="68" customFormat="1" ht="15" customHeight="1">
      <c r="A7" s="122">
        <v>41</v>
      </c>
      <c r="B7" s="83" t="s">
        <v>87</v>
      </c>
      <c r="C7" s="83" t="s">
        <v>92</v>
      </c>
      <c r="D7" s="83">
        <v>2000</v>
      </c>
      <c r="E7" s="54" t="s">
        <v>1331</v>
      </c>
      <c r="F7" s="170" t="s">
        <v>1265</v>
      </c>
      <c r="G7" s="76">
        <v>4</v>
      </c>
      <c r="H7" s="173">
        <v>4</v>
      </c>
      <c r="I7" s="76">
        <v>4</v>
      </c>
    </row>
    <row r="8" spans="1:9" s="68" customFormat="1" ht="15" customHeight="1">
      <c r="A8" s="122">
        <v>45</v>
      </c>
      <c r="B8" s="83" t="s">
        <v>134</v>
      </c>
      <c r="C8" s="83" t="s">
        <v>107</v>
      </c>
      <c r="D8" s="83">
        <v>1999</v>
      </c>
      <c r="E8" s="83" t="s">
        <v>128</v>
      </c>
      <c r="F8" s="170" t="s">
        <v>1269</v>
      </c>
      <c r="G8" s="76">
        <v>5</v>
      </c>
      <c r="H8" s="76">
        <v>5</v>
      </c>
      <c r="I8" s="76">
        <v>3</v>
      </c>
    </row>
    <row r="9" spans="1:9" s="68" customFormat="1" ht="15" customHeight="1">
      <c r="A9" s="122">
        <v>46</v>
      </c>
      <c r="B9" s="83" t="s">
        <v>529</v>
      </c>
      <c r="C9" s="83" t="s">
        <v>498</v>
      </c>
      <c r="D9" s="83">
        <v>1999</v>
      </c>
      <c r="E9" s="83" t="s">
        <v>508</v>
      </c>
      <c r="F9" s="170" t="s">
        <v>1270</v>
      </c>
      <c r="G9" s="76">
        <v>6</v>
      </c>
      <c r="H9" s="76">
        <v>6</v>
      </c>
      <c r="I9" s="76">
        <v>2</v>
      </c>
    </row>
    <row r="10" spans="1:9" s="68" customFormat="1" ht="15" customHeight="1">
      <c r="A10" s="122">
        <v>43</v>
      </c>
      <c r="B10" s="83" t="s">
        <v>1070</v>
      </c>
      <c r="C10" s="83" t="s">
        <v>371</v>
      </c>
      <c r="D10" s="83">
        <v>1999</v>
      </c>
      <c r="E10" s="83" t="s">
        <v>1080</v>
      </c>
      <c r="F10" s="170" t="s">
        <v>1267</v>
      </c>
      <c r="G10" s="76">
        <v>7</v>
      </c>
      <c r="H10" s="173">
        <v>7</v>
      </c>
      <c r="I10" s="115">
        <v>1</v>
      </c>
    </row>
    <row r="11" spans="1:9" s="68" customFormat="1" ht="15" customHeight="1">
      <c r="A11" s="122">
        <v>42</v>
      </c>
      <c r="B11" s="83" t="s">
        <v>881</v>
      </c>
      <c r="C11" s="83" t="s">
        <v>170</v>
      </c>
      <c r="D11" s="83">
        <v>2000</v>
      </c>
      <c r="E11" s="83" t="s">
        <v>815</v>
      </c>
      <c r="F11" s="170" t="s">
        <v>1266</v>
      </c>
      <c r="G11" s="76">
        <v>8</v>
      </c>
      <c r="H11" s="76">
        <v>8</v>
      </c>
      <c r="I11" s="174">
        <v>1</v>
      </c>
    </row>
    <row r="12" spans="1:9" s="68" customFormat="1" ht="15" customHeight="1">
      <c r="A12" s="122">
        <v>39</v>
      </c>
      <c r="B12" s="83" t="s">
        <v>363</v>
      </c>
      <c r="C12" s="83" t="s">
        <v>364</v>
      </c>
      <c r="D12" s="83">
        <v>1999</v>
      </c>
      <c r="E12" s="83" t="s">
        <v>358</v>
      </c>
      <c r="F12" s="170" t="s">
        <v>1264</v>
      </c>
      <c r="G12" s="76">
        <v>9</v>
      </c>
      <c r="H12" s="76">
        <v>9</v>
      </c>
      <c r="I12" s="76">
        <v>1</v>
      </c>
    </row>
    <row r="13" spans="1:9" s="68" customFormat="1" ht="15" customHeight="1">
      <c r="A13" s="122">
        <v>44</v>
      </c>
      <c r="B13" s="83" t="s">
        <v>96</v>
      </c>
      <c r="C13" s="83" t="s">
        <v>97</v>
      </c>
      <c r="D13" s="83">
        <v>2000</v>
      </c>
      <c r="E13" s="54" t="s">
        <v>1331</v>
      </c>
      <c r="F13" s="170" t="s">
        <v>1268</v>
      </c>
      <c r="G13" s="76">
        <v>10</v>
      </c>
      <c r="H13" s="173">
        <v>10</v>
      </c>
      <c r="I13" s="76">
        <v>1</v>
      </c>
    </row>
    <row r="14" spans="1:9" s="68" customFormat="1" ht="15" customHeight="1">
      <c r="A14" s="122">
        <v>38</v>
      </c>
      <c r="B14" s="83" t="s">
        <v>361</v>
      </c>
      <c r="C14" s="83" t="s">
        <v>239</v>
      </c>
      <c r="D14" s="83">
        <v>2000</v>
      </c>
      <c r="E14" s="83" t="s">
        <v>358</v>
      </c>
      <c r="F14" s="170" t="s">
        <v>1263</v>
      </c>
      <c r="G14" s="76">
        <v>11</v>
      </c>
      <c r="H14" s="76">
        <v>11</v>
      </c>
      <c r="I14" s="115">
        <v>1</v>
      </c>
    </row>
    <row r="15" spans="1:9" s="68" customFormat="1" ht="15" customHeight="1">
      <c r="A15" s="122">
        <v>132</v>
      </c>
      <c r="B15" s="83" t="s">
        <v>982</v>
      </c>
      <c r="C15" s="83" t="s">
        <v>285</v>
      </c>
      <c r="D15" s="83">
        <v>2000</v>
      </c>
      <c r="E15" s="83" t="s">
        <v>956</v>
      </c>
      <c r="F15" s="170" t="s">
        <v>1274</v>
      </c>
      <c r="G15" s="76">
        <v>12</v>
      </c>
      <c r="H15" s="76">
        <v>12</v>
      </c>
      <c r="I15" s="115">
        <v>1</v>
      </c>
    </row>
    <row r="16" spans="1:9" s="68" customFormat="1" ht="15" customHeight="1">
      <c r="A16" s="122">
        <v>35</v>
      </c>
      <c r="B16" s="83" t="s">
        <v>1043</v>
      </c>
      <c r="C16" s="83" t="s">
        <v>1044</v>
      </c>
      <c r="D16" s="83">
        <v>1999</v>
      </c>
      <c r="E16" s="83" t="s">
        <v>1027</v>
      </c>
      <c r="F16" s="170" t="s">
        <v>1260</v>
      </c>
      <c r="G16" s="76">
        <v>13</v>
      </c>
      <c r="H16" s="173">
        <v>13</v>
      </c>
      <c r="I16" s="115">
        <v>1</v>
      </c>
    </row>
    <row r="17" spans="1:9" s="68" customFormat="1" ht="15" customHeight="1">
      <c r="A17" s="122">
        <v>48</v>
      </c>
      <c r="B17" s="83" t="s">
        <v>633</v>
      </c>
      <c r="C17" s="83" t="s">
        <v>634</v>
      </c>
      <c r="D17" s="83">
        <v>1999</v>
      </c>
      <c r="E17" s="83" t="s">
        <v>573</v>
      </c>
      <c r="F17" s="170" t="s">
        <v>1272</v>
      </c>
      <c r="G17" s="76">
        <v>14</v>
      </c>
      <c r="H17" s="76">
        <v>14</v>
      </c>
      <c r="I17" s="76">
        <v>1</v>
      </c>
    </row>
    <row r="18" spans="1:9" s="68" customFormat="1" ht="15" customHeight="1">
      <c r="A18" s="122">
        <v>133</v>
      </c>
      <c r="B18" s="83" t="s">
        <v>776</v>
      </c>
      <c r="C18" s="83" t="s">
        <v>271</v>
      </c>
      <c r="D18" s="83">
        <v>2000</v>
      </c>
      <c r="E18" s="83" t="s">
        <v>769</v>
      </c>
      <c r="F18" s="170" t="s">
        <v>1273</v>
      </c>
      <c r="G18" s="76">
        <v>15</v>
      </c>
      <c r="H18" s="76">
        <v>15</v>
      </c>
      <c r="I18" s="174">
        <v>1</v>
      </c>
    </row>
    <row r="19" spans="1:9" s="68" customFormat="1" ht="15" customHeight="1">
      <c r="A19" s="122">
        <v>40</v>
      </c>
      <c r="B19" s="83" t="s">
        <v>883</v>
      </c>
      <c r="C19" s="83" t="s">
        <v>884</v>
      </c>
      <c r="D19" s="83">
        <v>1999</v>
      </c>
      <c r="E19" s="83" t="s">
        <v>815</v>
      </c>
      <c r="F19" s="170" t="s">
        <v>1168</v>
      </c>
      <c r="G19" s="76"/>
      <c r="H19" s="173"/>
      <c r="I19" s="76">
        <v>0</v>
      </c>
    </row>
    <row r="20" spans="1:9" s="68" customFormat="1" ht="15" customHeight="1">
      <c r="A20" s="122"/>
      <c r="B20" s="117"/>
      <c r="C20" s="117"/>
      <c r="D20" s="117"/>
      <c r="E20" s="117"/>
      <c r="F20" s="169"/>
      <c r="G20" s="69"/>
      <c r="H20" s="69"/>
      <c r="I20" s="69"/>
    </row>
    <row r="21" spans="1:9" s="68" customFormat="1" ht="15" customHeight="1">
      <c r="A21" s="122"/>
      <c r="B21" s="117"/>
      <c r="C21" s="117"/>
      <c r="D21" s="117"/>
      <c r="E21" s="117"/>
      <c r="F21" s="169"/>
      <c r="G21" s="69"/>
      <c r="H21" s="69"/>
      <c r="I21" s="69"/>
    </row>
    <row r="22" spans="1:9" s="68" customFormat="1" ht="15" customHeight="1">
      <c r="A22" s="122"/>
      <c r="B22" s="117"/>
      <c r="C22" s="117"/>
      <c r="D22" s="117"/>
      <c r="E22" s="117"/>
      <c r="F22" s="169"/>
      <c r="G22" s="69"/>
      <c r="H22" s="69"/>
      <c r="I22" s="69"/>
    </row>
    <row r="23" spans="1:9" s="68" customFormat="1" ht="15" customHeight="1">
      <c r="A23" s="122"/>
      <c r="B23" s="117"/>
      <c r="C23" s="117"/>
      <c r="D23" s="117"/>
      <c r="E23" s="117"/>
      <c r="F23" s="169"/>
      <c r="G23" s="69"/>
      <c r="H23" s="69"/>
      <c r="I23" s="69"/>
    </row>
    <row r="24" spans="1:9" s="68" customFormat="1" ht="15" customHeight="1">
      <c r="A24" s="122"/>
      <c r="B24" s="117"/>
      <c r="C24" s="117"/>
      <c r="D24" s="117"/>
      <c r="E24" s="117"/>
      <c r="F24" s="169"/>
      <c r="G24" s="69"/>
      <c r="H24" s="69"/>
      <c r="I24" s="69"/>
    </row>
    <row r="25" spans="1:9" s="68" customFormat="1" ht="15" customHeight="1">
      <c r="A25" s="122"/>
      <c r="B25" s="117"/>
      <c r="C25" s="117"/>
      <c r="D25" s="117"/>
      <c r="E25" s="117"/>
      <c r="F25" s="169"/>
      <c r="G25" s="117"/>
      <c r="H25" s="117"/>
      <c r="I25" s="117"/>
    </row>
  </sheetData>
  <autoFilter ref="A3:I19">
    <sortState ref="A4:I19">
      <sortCondition ref="F3:F19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I30"/>
  <sheetViews>
    <sheetView topLeftCell="A7" workbookViewId="0">
      <selection activeCell="G3" sqref="G3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66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1124</v>
      </c>
      <c r="B2" s="240"/>
      <c r="C2" s="240"/>
      <c r="D2" s="104" t="s">
        <v>1151</v>
      </c>
      <c r="E2" s="105"/>
      <c r="F2" s="161" t="s">
        <v>1120</v>
      </c>
      <c r="G2" s="241" t="s">
        <v>1236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122">
        <v>1</v>
      </c>
      <c r="B4" s="83" t="s">
        <v>590</v>
      </c>
      <c r="C4" s="83" t="s">
        <v>711</v>
      </c>
      <c r="D4" s="83">
        <v>2004</v>
      </c>
      <c r="E4" s="83" t="s">
        <v>664</v>
      </c>
      <c r="F4" s="170" t="s">
        <v>1219</v>
      </c>
      <c r="G4" s="115">
        <v>1</v>
      </c>
      <c r="H4" s="171">
        <v>1</v>
      </c>
      <c r="I4" s="171">
        <v>8</v>
      </c>
    </row>
    <row r="5" spans="1:9" s="68" customFormat="1" ht="15" customHeight="1">
      <c r="A5" s="122">
        <v>2</v>
      </c>
      <c r="B5" s="83" t="s">
        <v>583</v>
      </c>
      <c r="C5" s="83" t="s">
        <v>586</v>
      </c>
      <c r="D5" s="83">
        <v>2003</v>
      </c>
      <c r="E5" s="83" t="s">
        <v>573</v>
      </c>
      <c r="F5" s="170" t="s">
        <v>1220</v>
      </c>
      <c r="G5" s="76">
        <v>2</v>
      </c>
      <c r="H5" s="76">
        <v>2</v>
      </c>
      <c r="I5" s="76">
        <v>6</v>
      </c>
    </row>
    <row r="6" spans="1:9" s="68" customFormat="1" ht="15" customHeight="1">
      <c r="A6" s="122">
        <v>3</v>
      </c>
      <c r="B6" s="83" t="s">
        <v>112</v>
      </c>
      <c r="C6" s="83" t="s">
        <v>175</v>
      </c>
      <c r="D6" s="83">
        <v>2003</v>
      </c>
      <c r="E6" s="83" t="s">
        <v>1060</v>
      </c>
      <c r="F6" s="170" t="s">
        <v>1221</v>
      </c>
      <c r="G6" s="76">
        <v>3</v>
      </c>
      <c r="H6" s="76">
        <v>3</v>
      </c>
      <c r="I6" s="76">
        <v>5</v>
      </c>
    </row>
    <row r="7" spans="1:9" s="68" customFormat="1" ht="15" customHeight="1">
      <c r="A7" s="122">
        <v>4</v>
      </c>
      <c r="B7" s="83" t="s">
        <v>583</v>
      </c>
      <c r="C7" s="83" t="s">
        <v>584</v>
      </c>
      <c r="D7" s="83">
        <v>2003</v>
      </c>
      <c r="E7" s="83" t="s">
        <v>573</v>
      </c>
      <c r="F7" s="170" t="s">
        <v>1222</v>
      </c>
      <c r="G7" s="115">
        <v>4</v>
      </c>
      <c r="H7" s="171">
        <v>4</v>
      </c>
      <c r="I7" s="115">
        <v>4</v>
      </c>
    </row>
    <row r="8" spans="1:9" s="68" customFormat="1" ht="15" customHeight="1">
      <c r="A8" s="122">
        <v>9</v>
      </c>
      <c r="B8" s="83" t="s">
        <v>594</v>
      </c>
      <c r="C8" s="83" t="s">
        <v>186</v>
      </c>
      <c r="D8" s="83">
        <v>2003</v>
      </c>
      <c r="E8" s="83" t="s">
        <v>573</v>
      </c>
      <c r="F8" s="170" t="s">
        <v>1225</v>
      </c>
      <c r="G8" s="76">
        <v>5</v>
      </c>
      <c r="H8" s="76">
        <v>5</v>
      </c>
      <c r="I8" s="115">
        <v>3</v>
      </c>
    </row>
    <row r="9" spans="1:9" s="68" customFormat="1" ht="15" customHeight="1">
      <c r="A9" s="122">
        <v>5</v>
      </c>
      <c r="B9" s="83" t="s">
        <v>335</v>
      </c>
      <c r="C9" s="83" t="s">
        <v>336</v>
      </c>
      <c r="D9" s="83">
        <v>2004</v>
      </c>
      <c r="E9" s="83" t="s">
        <v>333</v>
      </c>
      <c r="F9" s="170" t="s">
        <v>1223</v>
      </c>
      <c r="G9" s="76">
        <v>6</v>
      </c>
      <c r="H9" s="76">
        <v>6</v>
      </c>
      <c r="I9" s="76">
        <v>2</v>
      </c>
    </row>
    <row r="10" spans="1:9" s="68" customFormat="1" ht="15" customHeight="1">
      <c r="A10" s="122">
        <v>19</v>
      </c>
      <c r="B10" s="83" t="s">
        <v>793</v>
      </c>
      <c r="C10" s="83" t="s">
        <v>768</v>
      </c>
      <c r="D10" s="83">
        <v>2004</v>
      </c>
      <c r="E10" s="83" t="s">
        <v>769</v>
      </c>
      <c r="F10" s="170" t="s">
        <v>1223</v>
      </c>
      <c r="G10" s="115">
        <v>7</v>
      </c>
      <c r="H10" s="171">
        <v>7</v>
      </c>
      <c r="I10" s="76">
        <v>1</v>
      </c>
    </row>
    <row r="11" spans="1:9" s="68" customFormat="1" ht="15" customHeight="1">
      <c r="A11" s="122">
        <v>7</v>
      </c>
      <c r="B11" s="83" t="s">
        <v>829</v>
      </c>
      <c r="C11" s="83" t="s">
        <v>321</v>
      </c>
      <c r="D11" s="83">
        <v>2004</v>
      </c>
      <c r="E11" s="83" t="s">
        <v>815</v>
      </c>
      <c r="F11" s="170" t="s">
        <v>1224</v>
      </c>
      <c r="G11" s="76">
        <v>8</v>
      </c>
      <c r="H11" s="76">
        <v>8</v>
      </c>
      <c r="I11" s="76">
        <v>1</v>
      </c>
    </row>
    <row r="12" spans="1:9" s="68" customFormat="1" ht="15" customHeight="1">
      <c r="A12" s="122">
        <v>20</v>
      </c>
      <c r="B12" s="83" t="s">
        <v>794</v>
      </c>
      <c r="C12" s="83" t="s">
        <v>795</v>
      </c>
      <c r="D12" s="83">
        <v>2003</v>
      </c>
      <c r="E12" s="83" t="s">
        <v>769</v>
      </c>
      <c r="F12" s="170" t="s">
        <v>1234</v>
      </c>
      <c r="G12" s="76">
        <v>9</v>
      </c>
      <c r="H12" s="76">
        <v>9</v>
      </c>
      <c r="I12" s="76">
        <v>1</v>
      </c>
    </row>
    <row r="13" spans="1:9" s="68" customFormat="1" ht="15" customHeight="1">
      <c r="A13" s="122">
        <v>14</v>
      </c>
      <c r="B13" s="83" t="s">
        <v>1008</v>
      </c>
      <c r="C13" s="83" t="s">
        <v>443</v>
      </c>
      <c r="D13" s="83">
        <v>2003</v>
      </c>
      <c r="E13" s="83" t="s">
        <v>1001</v>
      </c>
      <c r="F13" s="170" t="s">
        <v>1230</v>
      </c>
      <c r="G13" s="115">
        <v>10</v>
      </c>
      <c r="H13" s="171">
        <v>10</v>
      </c>
      <c r="I13" s="76">
        <v>1</v>
      </c>
    </row>
    <row r="14" spans="1:9" s="68" customFormat="1" ht="15" customHeight="1">
      <c r="A14" s="122">
        <v>149</v>
      </c>
      <c r="B14" s="83" t="s">
        <v>223</v>
      </c>
      <c r="C14" s="83" t="s">
        <v>224</v>
      </c>
      <c r="D14" s="83" t="s">
        <v>166</v>
      </c>
      <c r="E14" s="83" t="s">
        <v>154</v>
      </c>
      <c r="F14" s="170" t="s">
        <v>1226</v>
      </c>
      <c r="G14" s="76">
        <v>11</v>
      </c>
      <c r="H14" s="76">
        <v>11</v>
      </c>
      <c r="I14" s="76">
        <v>1</v>
      </c>
    </row>
    <row r="15" spans="1:9" s="68" customFormat="1" ht="15" customHeight="1">
      <c r="A15" s="122">
        <v>10</v>
      </c>
      <c r="B15" s="83" t="s">
        <v>677</v>
      </c>
      <c r="C15" s="83" t="s">
        <v>593</v>
      </c>
      <c r="D15" s="83">
        <v>2003</v>
      </c>
      <c r="E15" s="83" t="s">
        <v>664</v>
      </c>
      <c r="F15" s="170" t="s">
        <v>1227</v>
      </c>
      <c r="G15" s="76">
        <v>12</v>
      </c>
      <c r="H15" s="76">
        <v>12</v>
      </c>
      <c r="I15" s="76">
        <v>1</v>
      </c>
    </row>
    <row r="16" spans="1:9" s="68" customFormat="1" ht="15" customHeight="1">
      <c r="A16" s="122">
        <v>12</v>
      </c>
      <c r="B16" s="83" t="s">
        <v>581</v>
      </c>
      <c r="C16" s="83" t="s">
        <v>394</v>
      </c>
      <c r="D16" s="83">
        <v>2003</v>
      </c>
      <c r="E16" s="83" t="s">
        <v>573</v>
      </c>
      <c r="F16" s="170" t="s">
        <v>1228</v>
      </c>
      <c r="G16" s="115">
        <v>13</v>
      </c>
      <c r="H16" s="171">
        <v>13</v>
      </c>
      <c r="I16" s="76">
        <v>1</v>
      </c>
    </row>
    <row r="17" spans="1:9" s="68" customFormat="1" ht="15" customHeight="1">
      <c r="A17" s="122">
        <v>22</v>
      </c>
      <c r="B17" s="83" t="s">
        <v>975</v>
      </c>
      <c r="C17" s="83" t="s">
        <v>309</v>
      </c>
      <c r="D17" s="83">
        <v>2004</v>
      </c>
      <c r="E17" s="83" t="s">
        <v>956</v>
      </c>
      <c r="F17" s="170" t="s">
        <v>1235</v>
      </c>
      <c r="G17" s="76">
        <v>14</v>
      </c>
      <c r="H17" s="76">
        <v>14</v>
      </c>
      <c r="I17" s="76">
        <v>1</v>
      </c>
    </row>
    <row r="18" spans="1:9" s="68" customFormat="1" ht="15" customHeight="1">
      <c r="A18" s="122">
        <v>17</v>
      </c>
      <c r="B18" s="83" t="s">
        <v>516</v>
      </c>
      <c r="C18" s="83" t="s">
        <v>517</v>
      </c>
      <c r="D18" s="83">
        <v>2003</v>
      </c>
      <c r="E18" s="83" t="s">
        <v>508</v>
      </c>
      <c r="F18" s="170" t="s">
        <v>1232</v>
      </c>
      <c r="G18" s="76">
        <v>15</v>
      </c>
      <c r="H18" s="76">
        <v>15</v>
      </c>
      <c r="I18" s="76">
        <v>1</v>
      </c>
    </row>
    <row r="19" spans="1:9" s="68" customFormat="1" ht="15" customHeight="1">
      <c r="A19" s="122">
        <v>18</v>
      </c>
      <c r="B19" s="83" t="s">
        <v>518</v>
      </c>
      <c r="C19" s="83" t="s">
        <v>148</v>
      </c>
      <c r="D19" s="83">
        <v>2003</v>
      </c>
      <c r="E19" s="83" t="s">
        <v>508</v>
      </c>
      <c r="F19" s="170" t="s">
        <v>1233</v>
      </c>
      <c r="G19" s="115">
        <v>16</v>
      </c>
      <c r="H19" s="171">
        <v>16</v>
      </c>
      <c r="I19" s="76">
        <v>1</v>
      </c>
    </row>
    <row r="20" spans="1:9" s="68" customFormat="1" ht="15" customHeight="1">
      <c r="A20" s="122">
        <v>13</v>
      </c>
      <c r="B20" s="83" t="s">
        <v>736</v>
      </c>
      <c r="C20" s="83" t="s">
        <v>487</v>
      </c>
      <c r="D20" s="83">
        <v>2004</v>
      </c>
      <c r="E20" s="83" t="s">
        <v>1027</v>
      </c>
      <c r="F20" s="170" t="s">
        <v>1229</v>
      </c>
      <c r="G20" s="76">
        <v>17</v>
      </c>
      <c r="H20" s="76">
        <v>17</v>
      </c>
      <c r="I20" s="76">
        <v>1</v>
      </c>
    </row>
    <row r="21" spans="1:9" s="68" customFormat="1" ht="15" customHeight="1">
      <c r="A21" s="122">
        <v>16</v>
      </c>
      <c r="B21" s="83" t="s">
        <v>312</v>
      </c>
      <c r="C21" s="83" t="s">
        <v>313</v>
      </c>
      <c r="D21" s="83">
        <v>2003</v>
      </c>
      <c r="E21" s="83" t="s">
        <v>306</v>
      </c>
      <c r="F21" s="170" t="s">
        <v>1231</v>
      </c>
      <c r="G21" s="76">
        <v>18</v>
      </c>
      <c r="H21" s="76">
        <v>18</v>
      </c>
      <c r="I21" s="76">
        <v>1</v>
      </c>
    </row>
    <row r="22" spans="1:9" s="68" customFormat="1" ht="15" customHeight="1">
      <c r="A22" s="122">
        <v>6</v>
      </c>
      <c r="B22" s="83" t="s">
        <v>806</v>
      </c>
      <c r="C22" s="83" t="s">
        <v>812</v>
      </c>
      <c r="D22" s="83">
        <v>2004</v>
      </c>
      <c r="E22" s="83" t="s">
        <v>800</v>
      </c>
      <c r="F22" s="170" t="s">
        <v>1168</v>
      </c>
      <c r="G22" s="115"/>
      <c r="H22" s="171"/>
      <c r="I22" s="76">
        <v>0</v>
      </c>
    </row>
    <row r="23" spans="1:9" s="68" customFormat="1" ht="15" customHeight="1">
      <c r="A23" s="122">
        <v>11</v>
      </c>
      <c r="B23" s="83" t="s">
        <v>261</v>
      </c>
      <c r="C23" s="83" t="s">
        <v>274</v>
      </c>
      <c r="D23" s="83">
        <v>2004</v>
      </c>
      <c r="E23" s="83" t="s">
        <v>1060</v>
      </c>
      <c r="F23" s="170" t="s">
        <v>1168</v>
      </c>
      <c r="G23" s="76"/>
      <c r="H23" s="76"/>
      <c r="I23" s="76">
        <v>0</v>
      </c>
    </row>
    <row r="24" spans="1:9" s="68" customFormat="1" ht="15" customHeight="1">
      <c r="A24" s="122">
        <v>15</v>
      </c>
      <c r="B24" s="83" t="s">
        <v>308</v>
      </c>
      <c r="C24" s="83" t="s">
        <v>309</v>
      </c>
      <c r="D24" s="83">
        <v>2003</v>
      </c>
      <c r="E24" s="83" t="s">
        <v>306</v>
      </c>
      <c r="F24" s="170" t="s">
        <v>1168</v>
      </c>
      <c r="G24" s="76"/>
      <c r="H24" s="76"/>
      <c r="I24" s="76">
        <v>0</v>
      </c>
    </row>
    <row r="25" spans="1:9" s="68" customFormat="1" ht="15" customHeight="1">
      <c r="A25" s="122">
        <v>21</v>
      </c>
      <c r="B25" s="83" t="s">
        <v>972</v>
      </c>
      <c r="C25" s="83" t="s">
        <v>973</v>
      </c>
      <c r="D25" s="83">
        <v>2004</v>
      </c>
      <c r="E25" s="83" t="s">
        <v>956</v>
      </c>
      <c r="F25" s="170" t="s">
        <v>1168</v>
      </c>
      <c r="G25" s="115"/>
      <c r="H25" s="171"/>
      <c r="I25" s="76">
        <v>0</v>
      </c>
    </row>
    <row r="26" spans="1:9" s="68" customFormat="1" ht="15" customHeight="1">
      <c r="A26" s="122"/>
      <c r="B26" s="117"/>
      <c r="C26" s="117"/>
      <c r="D26" s="117"/>
      <c r="E26" s="117"/>
      <c r="F26" s="169"/>
      <c r="G26" s="115"/>
      <c r="H26" s="115"/>
      <c r="I26" s="115"/>
    </row>
    <row r="27" spans="1:9" s="68" customFormat="1" ht="15" customHeight="1">
      <c r="A27" s="122"/>
      <c r="B27" s="117"/>
      <c r="C27" s="117"/>
      <c r="D27" s="117"/>
      <c r="E27" s="117"/>
      <c r="F27" s="169"/>
      <c r="G27" s="69"/>
      <c r="H27" s="69"/>
      <c r="I27" s="69"/>
    </row>
    <row r="28" spans="1:9" s="68" customFormat="1" ht="15" customHeight="1">
      <c r="A28" s="122"/>
      <c r="B28" s="117"/>
      <c r="C28" s="117"/>
      <c r="D28" s="117"/>
      <c r="E28" s="117"/>
      <c r="F28" s="169"/>
      <c r="G28" s="69"/>
      <c r="H28" s="69"/>
      <c r="I28" s="69"/>
    </row>
    <row r="29" spans="1:9" s="68" customFormat="1" ht="15" customHeight="1">
      <c r="A29" s="122"/>
      <c r="B29" s="117"/>
      <c r="C29" s="117"/>
      <c r="D29" s="117"/>
      <c r="E29" s="117"/>
      <c r="F29" s="169"/>
      <c r="G29" s="69"/>
      <c r="H29" s="69"/>
      <c r="I29" s="69"/>
    </row>
    <row r="30" spans="1:9" s="68" customFormat="1" ht="15" customHeight="1">
      <c r="A30" s="122"/>
      <c r="B30" s="117"/>
      <c r="C30" s="117"/>
      <c r="D30" s="117"/>
      <c r="E30" s="117"/>
      <c r="F30" s="169"/>
      <c r="G30" s="69"/>
      <c r="H30" s="69"/>
      <c r="I30" s="69"/>
    </row>
  </sheetData>
  <autoFilter ref="A3:I25">
    <sortState ref="A4:I25">
      <sortCondition ref="F3:F25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I20"/>
  <sheetViews>
    <sheetView workbookViewId="0">
      <selection activeCell="D16" sqref="D16"/>
    </sheetView>
  </sheetViews>
  <sheetFormatPr defaultColWidth="9.109375" defaultRowHeight="14.4"/>
  <cols>
    <col min="1" max="1" width="9.6640625" style="25" customWidth="1"/>
    <col min="2" max="2" width="21.5546875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332031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1134</v>
      </c>
      <c r="B2" s="240"/>
      <c r="C2" s="240"/>
      <c r="D2" s="104" t="s">
        <v>1151</v>
      </c>
      <c r="E2" s="105"/>
      <c r="F2" s="161" t="s">
        <v>1120</v>
      </c>
      <c r="G2" s="241" t="s">
        <v>1152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23</v>
      </c>
      <c r="B4" s="20" t="s">
        <v>720</v>
      </c>
      <c r="C4" s="20" t="s">
        <v>274</v>
      </c>
      <c r="D4" s="20">
        <v>2002</v>
      </c>
      <c r="E4" s="20" t="s">
        <v>664</v>
      </c>
      <c r="F4" s="165" t="s">
        <v>1251</v>
      </c>
      <c r="G4" s="153">
        <v>1</v>
      </c>
      <c r="H4" s="159">
        <v>1</v>
      </c>
      <c r="I4" s="159">
        <v>8</v>
      </c>
    </row>
    <row r="5" spans="1:9">
      <c r="A5" s="127">
        <v>24</v>
      </c>
      <c r="B5" s="54" t="s">
        <v>1034</v>
      </c>
      <c r="C5" s="20" t="s">
        <v>489</v>
      </c>
      <c r="D5" s="20">
        <v>2001</v>
      </c>
      <c r="E5" s="20" t="s">
        <v>1027</v>
      </c>
      <c r="F5" s="165" t="s">
        <v>1252</v>
      </c>
      <c r="G5" s="31">
        <v>2</v>
      </c>
      <c r="H5" s="31">
        <v>2</v>
      </c>
      <c r="I5" s="31">
        <v>6</v>
      </c>
    </row>
    <row r="6" spans="1:9" ht="15.6">
      <c r="A6" s="127">
        <v>26</v>
      </c>
      <c r="B6" s="20" t="s">
        <v>525</v>
      </c>
      <c r="C6" s="20" t="s">
        <v>443</v>
      </c>
      <c r="D6" s="20">
        <v>2002</v>
      </c>
      <c r="E6" s="20" t="s">
        <v>508</v>
      </c>
      <c r="F6" s="165" t="s">
        <v>1254</v>
      </c>
      <c r="G6" s="153">
        <v>3</v>
      </c>
      <c r="H6" s="159">
        <v>3</v>
      </c>
      <c r="I6" s="27">
        <v>5</v>
      </c>
    </row>
    <row r="7" spans="1:9">
      <c r="A7" s="127">
        <v>25</v>
      </c>
      <c r="B7" s="20" t="s">
        <v>189</v>
      </c>
      <c r="C7" s="20" t="s">
        <v>193</v>
      </c>
      <c r="D7" s="20" t="s">
        <v>194</v>
      </c>
      <c r="E7" s="20" t="s">
        <v>154</v>
      </c>
      <c r="F7" s="165" t="s">
        <v>1253</v>
      </c>
      <c r="G7" s="31">
        <v>4</v>
      </c>
      <c r="H7" s="31">
        <v>4</v>
      </c>
      <c r="I7" s="31">
        <v>4</v>
      </c>
    </row>
    <row r="8" spans="1:9">
      <c r="A8" s="127">
        <v>27</v>
      </c>
      <c r="B8" s="20" t="s">
        <v>917</v>
      </c>
      <c r="C8" s="20" t="s">
        <v>918</v>
      </c>
      <c r="D8" s="20">
        <v>2001</v>
      </c>
      <c r="E8" s="20" t="s">
        <v>1058</v>
      </c>
      <c r="F8" s="165" t="s">
        <v>1255</v>
      </c>
      <c r="G8" s="153">
        <v>5</v>
      </c>
      <c r="H8" s="159">
        <v>5</v>
      </c>
      <c r="I8" s="31">
        <v>3</v>
      </c>
    </row>
    <row r="9" spans="1:9" ht="15.6">
      <c r="A9" s="127">
        <v>31</v>
      </c>
      <c r="B9" s="20" t="s">
        <v>1013</v>
      </c>
      <c r="C9" s="20" t="s">
        <v>675</v>
      </c>
      <c r="D9" s="20">
        <v>2001</v>
      </c>
      <c r="E9" s="20" t="s">
        <v>1001</v>
      </c>
      <c r="F9" s="165" t="s">
        <v>1259</v>
      </c>
      <c r="G9" s="31">
        <v>6</v>
      </c>
      <c r="H9" s="31">
        <v>6</v>
      </c>
      <c r="I9" s="27">
        <v>2</v>
      </c>
    </row>
    <row r="10" spans="1:9">
      <c r="A10" s="127">
        <v>29</v>
      </c>
      <c r="B10" s="20" t="s">
        <v>231</v>
      </c>
      <c r="C10" s="20" t="s">
        <v>193</v>
      </c>
      <c r="D10" s="20">
        <v>2001</v>
      </c>
      <c r="E10" s="20" t="s">
        <v>1058</v>
      </c>
      <c r="F10" s="165" t="s">
        <v>1257</v>
      </c>
      <c r="G10" s="153">
        <v>7</v>
      </c>
      <c r="H10" s="159">
        <v>7</v>
      </c>
      <c r="I10" s="31">
        <v>1</v>
      </c>
    </row>
    <row r="11" spans="1:9">
      <c r="A11" s="127">
        <v>30</v>
      </c>
      <c r="B11" s="20" t="s">
        <v>978</v>
      </c>
      <c r="C11" s="20" t="s">
        <v>300</v>
      </c>
      <c r="D11" s="20">
        <v>2002</v>
      </c>
      <c r="E11" s="20" t="s">
        <v>956</v>
      </c>
      <c r="F11" s="165" t="s">
        <v>1258</v>
      </c>
      <c r="G11" s="31">
        <v>8</v>
      </c>
      <c r="H11" s="31">
        <v>8</v>
      </c>
      <c r="I11" s="168">
        <v>1</v>
      </c>
    </row>
    <row r="12" spans="1:9">
      <c r="A12" s="127">
        <v>28</v>
      </c>
      <c r="B12" s="20" t="s">
        <v>919</v>
      </c>
      <c r="C12" s="20" t="s">
        <v>394</v>
      </c>
      <c r="D12" s="20">
        <v>2001</v>
      </c>
      <c r="E12" s="20" t="s">
        <v>1058</v>
      </c>
      <c r="F12" s="165" t="s">
        <v>1256</v>
      </c>
      <c r="G12" s="153">
        <v>9</v>
      </c>
      <c r="H12" s="159">
        <v>9</v>
      </c>
      <c r="I12" s="31">
        <v>1</v>
      </c>
    </row>
    <row r="13" spans="1:9">
      <c r="A13" s="127"/>
      <c r="B13" s="32"/>
      <c r="C13" s="32"/>
      <c r="D13" s="32"/>
      <c r="E13" s="32"/>
      <c r="F13" s="163"/>
      <c r="G13" s="28"/>
      <c r="H13" s="28"/>
      <c r="I13" s="28"/>
    </row>
    <row r="14" spans="1:9" ht="15.6">
      <c r="A14" s="127"/>
      <c r="B14" s="32"/>
      <c r="C14" s="32"/>
      <c r="D14" s="32"/>
      <c r="E14" s="32"/>
      <c r="F14" s="163"/>
      <c r="G14" s="27"/>
      <c r="H14" s="28"/>
      <c r="I14" s="28"/>
    </row>
    <row r="15" spans="1:9">
      <c r="A15" s="127"/>
      <c r="B15" s="32"/>
      <c r="C15" s="32"/>
      <c r="D15" s="32"/>
      <c r="E15" s="32"/>
      <c r="F15" s="163"/>
      <c r="G15" s="28"/>
      <c r="H15" s="28"/>
      <c r="I15" s="28"/>
    </row>
    <row r="16" spans="1:9">
      <c r="A16" s="127"/>
      <c r="B16" s="32"/>
      <c r="C16" s="32"/>
      <c r="D16" s="32"/>
      <c r="E16" s="32"/>
      <c r="F16" s="163"/>
      <c r="G16" s="28"/>
      <c r="H16" s="28"/>
      <c r="I16" s="28"/>
    </row>
    <row r="17" spans="1:9">
      <c r="A17" s="127"/>
      <c r="B17" s="32"/>
      <c r="C17" s="32"/>
      <c r="D17" s="32"/>
      <c r="E17" s="32"/>
      <c r="F17" s="163"/>
      <c r="G17" s="28"/>
      <c r="H17" s="28"/>
      <c r="I17" s="28"/>
    </row>
    <row r="18" spans="1:9">
      <c r="A18" s="127"/>
      <c r="B18" s="32"/>
      <c r="C18" s="32"/>
      <c r="D18" s="32"/>
      <c r="E18" s="32"/>
      <c r="F18" s="163"/>
      <c r="G18" s="32"/>
      <c r="H18" s="36"/>
      <c r="I18" s="36"/>
    </row>
    <row r="19" spans="1:9" ht="15.6">
      <c r="A19" s="127"/>
      <c r="B19" s="32"/>
      <c r="C19" s="32"/>
      <c r="D19" s="32"/>
      <c r="E19" s="32"/>
      <c r="F19" s="163"/>
      <c r="G19" s="27"/>
      <c r="H19" s="27"/>
      <c r="I19" s="27"/>
    </row>
    <row r="20" spans="1:9">
      <c r="A20" s="127"/>
      <c r="B20" s="32"/>
      <c r="C20" s="32"/>
      <c r="D20" s="32"/>
      <c r="E20" s="32"/>
      <c r="F20" s="163"/>
      <c r="G20" s="28"/>
      <c r="H20" s="28"/>
      <c r="I20" s="28"/>
    </row>
  </sheetData>
  <autoFilter ref="A3:I13">
    <sortState ref="A4:I13">
      <sortCondition ref="F3:F13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I20"/>
  <sheetViews>
    <sheetView workbookViewId="0">
      <selection activeCell="F13" sqref="F13"/>
    </sheetView>
  </sheetViews>
  <sheetFormatPr defaultColWidth="9.109375" defaultRowHeight="14.4"/>
  <cols>
    <col min="1" max="1" width="9.6640625" style="25" customWidth="1"/>
    <col min="2" max="2" width="22" style="25" bestFit="1" customWidth="1"/>
    <col min="3" max="3" width="17.6640625" style="25" customWidth="1"/>
    <col min="4" max="4" width="15.44140625" style="25" customWidth="1"/>
    <col min="5" max="5" width="29.109375" style="25" customWidth="1"/>
    <col min="6" max="6" width="18.109375" style="142" customWidth="1"/>
    <col min="7" max="7" width="9.6640625" style="140" customWidth="1"/>
    <col min="8" max="8" width="12.6640625" style="25" customWidth="1"/>
    <col min="9" max="9" width="9.6640625" style="25" customWidth="1"/>
    <col min="10" max="10" width="1.886718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1139</v>
      </c>
      <c r="B2" s="240"/>
      <c r="C2" s="240"/>
      <c r="D2" s="104" t="s">
        <v>1153</v>
      </c>
      <c r="E2" s="105"/>
      <c r="F2" s="155" t="s">
        <v>1120</v>
      </c>
      <c r="G2" s="241" t="s">
        <v>1154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56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72</v>
      </c>
      <c r="B4" s="54" t="s">
        <v>1034</v>
      </c>
      <c r="C4" s="20" t="s">
        <v>133</v>
      </c>
      <c r="D4" s="20">
        <v>1998</v>
      </c>
      <c r="E4" s="20" t="s">
        <v>1027</v>
      </c>
      <c r="F4" s="158" t="s">
        <v>1174</v>
      </c>
      <c r="G4" s="153">
        <v>1</v>
      </c>
      <c r="H4" s="159">
        <v>1</v>
      </c>
      <c r="I4" s="159">
        <v>8</v>
      </c>
    </row>
    <row r="5" spans="1:9">
      <c r="A5" s="127">
        <v>66</v>
      </c>
      <c r="B5" s="20" t="s">
        <v>356</v>
      </c>
      <c r="C5" s="20" t="s">
        <v>97</v>
      </c>
      <c r="D5" s="20">
        <v>1997</v>
      </c>
      <c r="E5" s="20" t="s">
        <v>358</v>
      </c>
      <c r="F5" s="158" t="s">
        <v>1170</v>
      </c>
      <c r="G5" s="31">
        <v>2</v>
      </c>
      <c r="H5" s="31">
        <v>2</v>
      </c>
      <c r="I5" s="31">
        <v>6</v>
      </c>
    </row>
    <row r="6" spans="1:9">
      <c r="A6" s="127">
        <v>69</v>
      </c>
      <c r="B6" s="20" t="s">
        <v>546</v>
      </c>
      <c r="C6" s="20" t="s">
        <v>547</v>
      </c>
      <c r="D6" s="20">
        <v>1997</v>
      </c>
      <c r="E6" s="20" t="s">
        <v>508</v>
      </c>
      <c r="F6" s="158" t="s">
        <v>1172</v>
      </c>
      <c r="G6" s="31">
        <v>3</v>
      </c>
      <c r="H6" s="31">
        <v>3</v>
      </c>
      <c r="I6" s="31">
        <v>5</v>
      </c>
    </row>
    <row r="7" spans="1:9" ht="15.6">
      <c r="A7" s="127">
        <v>68</v>
      </c>
      <c r="B7" s="20" t="s">
        <v>544</v>
      </c>
      <c r="C7" s="20" t="s">
        <v>352</v>
      </c>
      <c r="D7" s="20">
        <v>1998</v>
      </c>
      <c r="E7" s="20" t="s">
        <v>508</v>
      </c>
      <c r="F7" s="158" t="s">
        <v>1175</v>
      </c>
      <c r="G7" s="27">
        <v>4</v>
      </c>
      <c r="H7" s="27">
        <v>4</v>
      </c>
      <c r="I7" s="27">
        <v>4</v>
      </c>
    </row>
    <row r="8" spans="1:9">
      <c r="A8" s="127">
        <v>70</v>
      </c>
      <c r="B8" s="20" t="s">
        <v>666</v>
      </c>
      <c r="C8" s="20" t="s">
        <v>143</v>
      </c>
      <c r="D8" s="20">
        <v>1997</v>
      </c>
      <c r="E8" s="20" t="s">
        <v>664</v>
      </c>
      <c r="F8" s="158" t="s">
        <v>1173</v>
      </c>
      <c r="G8" s="31">
        <v>5</v>
      </c>
      <c r="H8" s="31">
        <v>5</v>
      </c>
      <c r="I8" s="31">
        <v>3</v>
      </c>
    </row>
    <row r="9" spans="1:9">
      <c r="A9" s="127">
        <v>67</v>
      </c>
      <c r="B9" s="20" t="s">
        <v>538</v>
      </c>
      <c r="C9" s="20" t="s">
        <v>352</v>
      </c>
      <c r="D9" s="20">
        <v>1997</v>
      </c>
      <c r="E9" s="20" t="s">
        <v>508</v>
      </c>
      <c r="F9" s="158" t="s">
        <v>1171</v>
      </c>
      <c r="G9" s="31">
        <v>6</v>
      </c>
      <c r="H9" s="31">
        <v>6</v>
      </c>
      <c r="I9" s="31">
        <v>2</v>
      </c>
    </row>
    <row r="10" spans="1:9">
      <c r="A10" s="127">
        <v>65</v>
      </c>
      <c r="B10" s="20" t="s">
        <v>135</v>
      </c>
      <c r="C10" s="20" t="s">
        <v>136</v>
      </c>
      <c r="D10" s="20">
        <v>1998</v>
      </c>
      <c r="E10" s="20" t="s">
        <v>128</v>
      </c>
      <c r="F10" s="158" t="s">
        <v>1168</v>
      </c>
      <c r="G10" s="153"/>
      <c r="H10" s="153"/>
      <c r="I10" s="153">
        <v>0</v>
      </c>
    </row>
    <row r="11" spans="1:9">
      <c r="A11" s="127">
        <v>71</v>
      </c>
      <c r="B11" s="20" t="s">
        <v>669</v>
      </c>
      <c r="C11" s="20" t="s">
        <v>670</v>
      </c>
      <c r="D11" s="20">
        <v>1997</v>
      </c>
      <c r="E11" s="20" t="s">
        <v>664</v>
      </c>
      <c r="F11" s="158" t="s">
        <v>1168</v>
      </c>
      <c r="G11" s="31"/>
      <c r="H11" s="160"/>
      <c r="I11" s="160">
        <v>0</v>
      </c>
    </row>
    <row r="12" spans="1:9" ht="15.6">
      <c r="A12" s="127"/>
      <c r="B12" s="32"/>
      <c r="C12" s="32"/>
      <c r="D12" s="32"/>
      <c r="E12" s="32"/>
      <c r="F12" s="157"/>
      <c r="G12" s="31"/>
      <c r="H12" s="27"/>
      <c r="I12" s="27"/>
    </row>
    <row r="13" spans="1:9">
      <c r="A13" s="127"/>
      <c r="B13" s="32"/>
      <c r="C13" s="32"/>
      <c r="D13" s="32"/>
      <c r="E13" s="32"/>
      <c r="F13" s="157"/>
      <c r="G13" s="31"/>
      <c r="H13" s="28"/>
      <c r="I13" s="28"/>
    </row>
    <row r="14" spans="1:9" ht="15.6">
      <c r="A14" s="127"/>
      <c r="B14" s="32"/>
      <c r="C14" s="32"/>
      <c r="D14" s="32"/>
      <c r="E14" s="32"/>
      <c r="F14" s="157"/>
      <c r="G14" s="27"/>
      <c r="H14" s="28"/>
      <c r="I14" s="28"/>
    </row>
    <row r="15" spans="1:9">
      <c r="A15" s="127"/>
      <c r="B15" s="32"/>
      <c r="C15" s="32"/>
      <c r="D15" s="32"/>
      <c r="E15" s="32"/>
      <c r="F15" s="157"/>
      <c r="G15" s="31"/>
      <c r="H15" s="28"/>
      <c r="I15" s="28"/>
    </row>
    <row r="16" spans="1:9">
      <c r="A16" s="127"/>
      <c r="B16" s="32"/>
      <c r="C16" s="32"/>
      <c r="D16" s="32"/>
      <c r="E16" s="32"/>
      <c r="F16" s="157"/>
      <c r="G16" s="31"/>
      <c r="H16" s="28"/>
      <c r="I16" s="28"/>
    </row>
    <row r="17" spans="1:9">
      <c r="A17" s="127"/>
      <c r="B17" s="32"/>
      <c r="C17" s="32"/>
      <c r="D17" s="32"/>
      <c r="E17" s="32"/>
      <c r="F17" s="157"/>
      <c r="G17" s="31"/>
      <c r="H17" s="28"/>
      <c r="I17" s="28"/>
    </row>
    <row r="18" spans="1:9">
      <c r="A18" s="127"/>
      <c r="B18" s="32"/>
      <c r="C18" s="32"/>
      <c r="D18" s="32"/>
      <c r="E18" s="32"/>
      <c r="F18" s="157"/>
      <c r="G18" s="153"/>
      <c r="H18" s="36"/>
      <c r="I18" s="36"/>
    </row>
    <row r="19" spans="1:9" ht="15.6">
      <c r="A19" s="127"/>
      <c r="B19" s="32"/>
      <c r="C19" s="32"/>
      <c r="D19" s="32"/>
      <c r="E19" s="32"/>
      <c r="F19" s="157"/>
      <c r="G19" s="27"/>
      <c r="H19" s="27"/>
      <c r="I19" s="27"/>
    </row>
    <row r="20" spans="1:9">
      <c r="A20" s="127"/>
      <c r="B20" s="32"/>
      <c r="C20" s="32"/>
      <c r="D20" s="32"/>
      <c r="E20" s="32"/>
      <c r="F20" s="157"/>
      <c r="G20" s="31"/>
      <c r="H20" s="28"/>
      <c r="I20" s="28"/>
    </row>
  </sheetData>
  <autoFilter ref="A3:I11">
    <sortState ref="A4:I11">
      <sortCondition ref="F3:F11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I20"/>
  <sheetViews>
    <sheetView workbookViewId="0">
      <selection activeCell="A4" sqref="A4:I8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1093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1142</v>
      </c>
      <c r="B2" s="240"/>
      <c r="C2" s="240"/>
      <c r="D2" s="104" t="s">
        <v>1153</v>
      </c>
      <c r="E2" s="105"/>
      <c r="F2" s="161" t="s">
        <v>1120</v>
      </c>
      <c r="G2" s="241" t="s">
        <v>1154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75</v>
      </c>
      <c r="B4" s="20" t="s">
        <v>761</v>
      </c>
      <c r="C4" s="20" t="s">
        <v>170</v>
      </c>
      <c r="D4" s="20">
        <v>1992</v>
      </c>
      <c r="E4" s="20" t="s">
        <v>1059</v>
      </c>
      <c r="F4" s="165" t="s">
        <v>1174</v>
      </c>
      <c r="G4" s="31">
        <v>1</v>
      </c>
      <c r="H4" s="166">
        <v>1</v>
      </c>
      <c r="I4" s="166">
        <v>8</v>
      </c>
    </row>
    <row r="5" spans="1:9" ht="15.6">
      <c r="A5" s="127">
        <v>76</v>
      </c>
      <c r="B5" s="20" t="s">
        <v>995</v>
      </c>
      <c r="C5" s="20" t="s">
        <v>228</v>
      </c>
      <c r="D5" s="20">
        <v>1996</v>
      </c>
      <c r="E5" s="20" t="s">
        <v>956</v>
      </c>
      <c r="F5" s="165" t="s">
        <v>1178</v>
      </c>
      <c r="G5" s="27">
        <v>2</v>
      </c>
      <c r="H5" s="27">
        <v>2</v>
      </c>
      <c r="I5" s="27">
        <v>6</v>
      </c>
    </row>
    <row r="6" spans="1:9">
      <c r="A6" s="127">
        <v>73</v>
      </c>
      <c r="B6" s="20" t="s">
        <v>136</v>
      </c>
      <c r="C6" s="20" t="s">
        <v>371</v>
      </c>
      <c r="D6" s="20">
        <v>1984</v>
      </c>
      <c r="E6" s="20" t="s">
        <v>358</v>
      </c>
      <c r="F6" s="165" t="s">
        <v>1176</v>
      </c>
      <c r="G6" s="153">
        <v>3</v>
      </c>
      <c r="H6" s="153">
        <v>3</v>
      </c>
      <c r="I6" s="153">
        <v>5</v>
      </c>
    </row>
    <row r="7" spans="1:9">
      <c r="A7" s="127">
        <v>74</v>
      </c>
      <c r="B7" s="20" t="s">
        <v>650</v>
      </c>
      <c r="C7" s="20" t="s">
        <v>651</v>
      </c>
      <c r="D7" s="20">
        <v>1990</v>
      </c>
      <c r="E7" s="20" t="s">
        <v>573</v>
      </c>
      <c r="F7" s="165" t="s">
        <v>1177</v>
      </c>
      <c r="G7" s="31">
        <v>4</v>
      </c>
      <c r="H7" s="31">
        <v>4</v>
      </c>
      <c r="I7" s="31">
        <v>4</v>
      </c>
    </row>
    <row r="8" spans="1:9">
      <c r="A8" s="127">
        <v>77</v>
      </c>
      <c r="B8" s="20" t="s">
        <v>883</v>
      </c>
      <c r="C8" s="20" t="s">
        <v>886</v>
      </c>
      <c r="D8" s="20">
        <v>1996</v>
      </c>
      <c r="E8" s="20" t="s">
        <v>815</v>
      </c>
      <c r="F8" s="165" t="s">
        <v>1168</v>
      </c>
      <c r="G8" s="31"/>
      <c r="H8" s="31"/>
      <c r="I8" s="31">
        <v>0</v>
      </c>
    </row>
    <row r="9" spans="1:9">
      <c r="A9" s="127"/>
      <c r="B9" s="32"/>
      <c r="C9" s="32"/>
      <c r="D9" s="32"/>
      <c r="E9" s="32"/>
      <c r="F9" s="163"/>
      <c r="G9" s="28"/>
      <c r="H9" s="28"/>
      <c r="I9" s="28"/>
    </row>
    <row r="10" spans="1:9">
      <c r="A10" s="127"/>
      <c r="B10" s="32"/>
      <c r="C10" s="32"/>
      <c r="D10" s="32"/>
      <c r="E10" s="32"/>
      <c r="F10" s="163"/>
      <c r="G10" s="28"/>
      <c r="H10" s="28"/>
      <c r="I10" s="28"/>
    </row>
    <row r="11" spans="1:9">
      <c r="A11" s="127"/>
      <c r="B11" s="32"/>
      <c r="C11" s="32"/>
      <c r="D11" s="32"/>
      <c r="E11" s="32"/>
      <c r="F11" s="163"/>
      <c r="G11" s="32"/>
      <c r="H11" s="36"/>
      <c r="I11" s="36"/>
    </row>
    <row r="12" spans="1:9" ht="15.6">
      <c r="A12" s="127"/>
      <c r="B12" s="32"/>
      <c r="C12" s="32"/>
      <c r="D12" s="32"/>
      <c r="E12" s="32"/>
      <c r="F12" s="163"/>
      <c r="G12" s="28"/>
      <c r="H12" s="27"/>
      <c r="I12" s="27"/>
    </row>
    <row r="13" spans="1:9">
      <c r="A13" s="127"/>
      <c r="B13" s="32"/>
      <c r="C13" s="32"/>
      <c r="D13" s="32"/>
      <c r="E13" s="32"/>
      <c r="F13" s="163"/>
      <c r="G13" s="28"/>
      <c r="H13" s="28"/>
      <c r="I13" s="28"/>
    </row>
    <row r="14" spans="1:9" ht="15.6">
      <c r="A14" s="127"/>
      <c r="B14" s="32"/>
      <c r="C14" s="32"/>
      <c r="D14" s="32"/>
      <c r="E14" s="32"/>
      <c r="F14" s="163"/>
      <c r="G14" s="27"/>
      <c r="H14" s="28"/>
      <c r="I14" s="28"/>
    </row>
    <row r="15" spans="1:9">
      <c r="A15" s="127"/>
      <c r="B15" s="32"/>
      <c r="C15" s="32"/>
      <c r="D15" s="32"/>
      <c r="E15" s="32"/>
      <c r="F15" s="163"/>
      <c r="G15" s="28"/>
      <c r="H15" s="28"/>
      <c r="I15" s="28"/>
    </row>
    <row r="16" spans="1:9">
      <c r="A16" s="127"/>
      <c r="B16" s="32"/>
      <c r="C16" s="32"/>
      <c r="D16" s="32"/>
      <c r="E16" s="32"/>
      <c r="F16" s="163"/>
      <c r="G16" s="28"/>
      <c r="H16" s="28"/>
      <c r="I16" s="28"/>
    </row>
    <row r="17" spans="1:9">
      <c r="A17" s="127"/>
      <c r="B17" s="32"/>
      <c r="C17" s="32"/>
      <c r="D17" s="32"/>
      <c r="E17" s="32"/>
      <c r="F17" s="163"/>
      <c r="G17" s="28"/>
      <c r="H17" s="28"/>
      <c r="I17" s="28"/>
    </row>
    <row r="18" spans="1:9">
      <c r="A18" s="127"/>
      <c r="B18" s="32"/>
      <c r="C18" s="32"/>
      <c r="D18" s="32"/>
      <c r="E18" s="32"/>
      <c r="F18" s="163"/>
      <c r="G18" s="32"/>
      <c r="H18" s="36"/>
      <c r="I18" s="36"/>
    </row>
    <row r="19" spans="1:9" ht="15.6">
      <c r="A19" s="127"/>
      <c r="B19" s="32"/>
      <c r="C19" s="32"/>
      <c r="D19" s="32"/>
      <c r="E19" s="32"/>
      <c r="F19" s="163"/>
      <c r="G19" s="27"/>
      <c r="H19" s="27"/>
      <c r="I19" s="27"/>
    </row>
    <row r="20" spans="1:9">
      <c r="A20" s="127"/>
      <c r="B20" s="32"/>
      <c r="C20" s="32"/>
      <c r="D20" s="32"/>
      <c r="E20" s="32"/>
      <c r="F20" s="163"/>
      <c r="G20" s="28"/>
      <c r="H20" s="28"/>
      <c r="I20" s="28"/>
    </row>
  </sheetData>
  <autoFilter ref="A3:I9">
    <sortState ref="A4:I9">
      <sortCondition ref="F3:F9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I20"/>
  <sheetViews>
    <sheetView workbookViewId="0">
      <selection activeCell="E7" sqref="E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3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1143</v>
      </c>
      <c r="B2" s="240"/>
      <c r="C2" s="240"/>
      <c r="D2" s="104" t="s">
        <v>1153</v>
      </c>
      <c r="E2" s="105"/>
      <c r="F2" s="161" t="s">
        <v>1120</v>
      </c>
      <c r="G2" s="241" t="s">
        <v>1154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85</v>
      </c>
      <c r="B4" s="20" t="s">
        <v>554</v>
      </c>
      <c r="C4" s="20" t="s">
        <v>555</v>
      </c>
      <c r="D4" s="20">
        <v>1972</v>
      </c>
      <c r="E4" s="20" t="s">
        <v>508</v>
      </c>
      <c r="F4" s="165" t="s">
        <v>1170</v>
      </c>
      <c r="G4" s="153">
        <v>1</v>
      </c>
      <c r="H4" s="159">
        <v>1</v>
      </c>
      <c r="I4" s="159">
        <v>8</v>
      </c>
    </row>
    <row r="5" spans="1:9">
      <c r="A5" s="122">
        <v>147</v>
      </c>
      <c r="B5" s="122" t="s">
        <v>1163</v>
      </c>
      <c r="C5" s="122" t="s">
        <v>1164</v>
      </c>
      <c r="D5" s="122">
        <v>1977</v>
      </c>
      <c r="E5" s="122" t="s">
        <v>1162</v>
      </c>
      <c r="F5" s="165" t="s">
        <v>1189</v>
      </c>
      <c r="G5" s="31">
        <v>2</v>
      </c>
      <c r="H5" s="31">
        <v>2</v>
      </c>
      <c r="I5" s="31">
        <v>6</v>
      </c>
    </row>
    <row r="6" spans="1:9">
      <c r="A6" s="127">
        <v>84</v>
      </c>
      <c r="B6" s="20" t="s">
        <v>551</v>
      </c>
      <c r="C6" s="20" t="s">
        <v>552</v>
      </c>
      <c r="D6" s="20">
        <v>1977</v>
      </c>
      <c r="E6" s="20" t="s">
        <v>508</v>
      </c>
      <c r="F6" s="165" t="s">
        <v>1185</v>
      </c>
      <c r="G6" s="31">
        <v>3</v>
      </c>
      <c r="H6" s="31">
        <v>3</v>
      </c>
      <c r="I6" s="31">
        <v>5</v>
      </c>
    </row>
    <row r="7" spans="1:9" ht="15.6">
      <c r="A7" s="127">
        <v>88</v>
      </c>
      <c r="B7" s="20" t="s">
        <v>1155</v>
      </c>
      <c r="C7" s="20" t="s">
        <v>352</v>
      </c>
      <c r="D7" s="20"/>
      <c r="E7" s="20" t="s">
        <v>1080</v>
      </c>
      <c r="F7" s="165" t="s">
        <v>1188</v>
      </c>
      <c r="G7" s="27">
        <v>4</v>
      </c>
      <c r="H7" s="159">
        <v>4</v>
      </c>
      <c r="I7" s="31">
        <v>4</v>
      </c>
    </row>
    <row r="8" spans="1:9" ht="15.6">
      <c r="A8" s="127">
        <v>86</v>
      </c>
      <c r="B8" s="20" t="s">
        <v>518</v>
      </c>
      <c r="C8" s="20" t="s">
        <v>143</v>
      </c>
      <c r="D8" s="20">
        <v>1973</v>
      </c>
      <c r="E8" s="20" t="s">
        <v>508</v>
      </c>
      <c r="F8" s="165" t="s">
        <v>1186</v>
      </c>
      <c r="G8" s="153">
        <v>5</v>
      </c>
      <c r="H8" s="31">
        <v>5</v>
      </c>
      <c r="I8" s="27">
        <v>3</v>
      </c>
    </row>
    <row r="9" spans="1:9">
      <c r="A9" s="127">
        <v>87</v>
      </c>
      <c r="B9" s="20" t="s">
        <v>857</v>
      </c>
      <c r="C9" s="20" t="s">
        <v>871</v>
      </c>
      <c r="D9" s="20">
        <v>1972</v>
      </c>
      <c r="E9" s="20" t="s">
        <v>815</v>
      </c>
      <c r="F9" s="165" t="s">
        <v>1187</v>
      </c>
      <c r="G9" s="31">
        <v>6</v>
      </c>
      <c r="H9" s="31">
        <v>6</v>
      </c>
      <c r="I9" s="31">
        <v>2</v>
      </c>
    </row>
    <row r="10" spans="1:9">
      <c r="A10" s="127">
        <v>83</v>
      </c>
      <c r="B10" s="20" t="s">
        <v>495</v>
      </c>
      <c r="C10" s="20" t="s">
        <v>282</v>
      </c>
      <c r="D10" s="20">
        <v>1978</v>
      </c>
      <c r="E10" s="20" t="s">
        <v>478</v>
      </c>
      <c r="F10" s="165" t="s">
        <v>1184</v>
      </c>
      <c r="G10" s="31">
        <v>7</v>
      </c>
      <c r="H10" s="159">
        <v>7</v>
      </c>
      <c r="I10" s="31">
        <v>1</v>
      </c>
    </row>
    <row r="11" spans="1:9" ht="15.6">
      <c r="A11" s="127">
        <v>78</v>
      </c>
      <c r="B11" s="20" t="s">
        <v>177</v>
      </c>
      <c r="C11" s="20" t="s">
        <v>178</v>
      </c>
      <c r="D11" s="20" t="s">
        <v>179</v>
      </c>
      <c r="E11" s="20" t="s">
        <v>154</v>
      </c>
      <c r="F11" s="165" t="s">
        <v>1179</v>
      </c>
      <c r="G11" s="27">
        <v>8</v>
      </c>
      <c r="H11" s="31">
        <v>8</v>
      </c>
      <c r="I11" s="168">
        <v>1</v>
      </c>
    </row>
    <row r="12" spans="1:9" ht="15.6">
      <c r="A12" s="127">
        <v>81</v>
      </c>
      <c r="B12" s="20" t="s">
        <v>356</v>
      </c>
      <c r="C12" s="20" t="s">
        <v>373</v>
      </c>
      <c r="D12" s="20">
        <v>1973</v>
      </c>
      <c r="E12" s="20" t="s">
        <v>358</v>
      </c>
      <c r="F12" s="165" t="s">
        <v>1182</v>
      </c>
      <c r="G12" s="153">
        <v>9</v>
      </c>
      <c r="H12" s="31">
        <v>9</v>
      </c>
      <c r="I12" s="27">
        <v>1</v>
      </c>
    </row>
    <row r="13" spans="1:9">
      <c r="A13" s="127">
        <v>79</v>
      </c>
      <c r="B13" s="20" t="s">
        <v>241</v>
      </c>
      <c r="C13" s="20" t="s">
        <v>242</v>
      </c>
      <c r="D13" s="20" t="s">
        <v>243</v>
      </c>
      <c r="E13" s="20" t="s">
        <v>154</v>
      </c>
      <c r="F13" s="165" t="s">
        <v>1180</v>
      </c>
      <c r="G13" s="31">
        <v>10</v>
      </c>
      <c r="H13" s="159">
        <v>10</v>
      </c>
      <c r="I13" s="31">
        <v>1</v>
      </c>
    </row>
    <row r="14" spans="1:9">
      <c r="A14" s="127">
        <v>80</v>
      </c>
      <c r="B14" s="20" t="s">
        <v>256</v>
      </c>
      <c r="C14" s="20" t="s">
        <v>133</v>
      </c>
      <c r="D14" s="20" t="s">
        <v>257</v>
      </c>
      <c r="E14" s="20" t="s">
        <v>154</v>
      </c>
      <c r="F14" s="165" t="s">
        <v>1181</v>
      </c>
      <c r="G14" s="31">
        <v>11</v>
      </c>
      <c r="H14" s="31">
        <v>11</v>
      </c>
      <c r="I14" s="31">
        <v>1</v>
      </c>
    </row>
    <row r="15" spans="1:9" s="124" customFormat="1" ht="15.6">
      <c r="A15" s="127">
        <v>82</v>
      </c>
      <c r="B15" s="20" t="s">
        <v>395</v>
      </c>
      <c r="C15" s="20" t="s">
        <v>396</v>
      </c>
      <c r="D15" s="20">
        <v>1971</v>
      </c>
      <c r="E15" s="20" t="s">
        <v>358</v>
      </c>
      <c r="F15" s="165" t="s">
        <v>1183</v>
      </c>
      <c r="G15" s="27">
        <v>12</v>
      </c>
      <c r="H15" s="31">
        <v>12</v>
      </c>
      <c r="I15" s="31">
        <v>1</v>
      </c>
    </row>
    <row r="16" spans="1:9">
      <c r="A16" s="122">
        <v>146</v>
      </c>
      <c r="B16" s="122" t="s">
        <v>1160</v>
      </c>
      <c r="C16" s="136" t="s">
        <v>1161</v>
      </c>
      <c r="D16" s="122">
        <v>1973</v>
      </c>
      <c r="E16" s="122" t="s">
        <v>1162</v>
      </c>
      <c r="F16" s="167" t="s">
        <v>1168</v>
      </c>
      <c r="G16" s="153"/>
      <c r="H16" s="159"/>
      <c r="I16" s="125">
        <v>0</v>
      </c>
    </row>
    <row r="17" spans="1:9">
      <c r="A17" s="127"/>
      <c r="B17" s="32"/>
      <c r="C17" s="32"/>
      <c r="D17" s="32"/>
      <c r="E17" s="32"/>
      <c r="F17" s="163"/>
      <c r="G17" s="28"/>
      <c r="H17" s="28"/>
      <c r="I17" s="28"/>
    </row>
    <row r="18" spans="1:9">
      <c r="A18" s="127"/>
      <c r="B18" s="32"/>
      <c r="C18" s="32"/>
      <c r="D18" s="32"/>
      <c r="E18" s="32"/>
      <c r="F18" s="163"/>
      <c r="G18" s="32"/>
      <c r="H18" s="36"/>
      <c r="I18" s="36"/>
    </row>
    <row r="19" spans="1:9" ht="15.6">
      <c r="A19" s="127"/>
      <c r="B19" s="32"/>
      <c r="C19" s="32"/>
      <c r="D19" s="32"/>
      <c r="E19" s="32"/>
      <c r="F19" s="163"/>
      <c r="G19" s="27"/>
      <c r="H19" s="27"/>
      <c r="I19" s="27"/>
    </row>
    <row r="20" spans="1:9">
      <c r="A20" s="127"/>
      <c r="B20" s="32"/>
      <c r="C20" s="32"/>
      <c r="D20" s="32"/>
      <c r="E20" s="32"/>
      <c r="F20" s="163"/>
      <c r="G20" s="28"/>
      <c r="H20" s="28"/>
      <c r="I20" s="28"/>
    </row>
  </sheetData>
  <autoFilter ref="A3:I16">
    <sortState ref="A4:I16">
      <sortCondition ref="F3:F16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J16" sqref="J16"/>
    </sheetView>
  </sheetViews>
  <sheetFormatPr defaultRowHeight="13.2"/>
  <cols>
    <col min="1" max="1" width="20.33203125" customWidth="1"/>
    <col min="2" max="2" width="13.5546875" style="5" customWidth="1"/>
    <col min="3" max="3" width="9.33203125" customWidth="1"/>
    <col min="4" max="4" width="13.33203125" customWidth="1"/>
    <col min="5" max="5" width="10" style="5" customWidth="1"/>
    <col min="6" max="6" width="8.44140625" style="5" customWidth="1"/>
    <col min="7" max="7" width="15.44140625" style="5" bestFit="1" customWidth="1"/>
    <col min="8" max="8" width="21.33203125" style="5" customWidth="1"/>
  </cols>
  <sheetData>
    <row r="1" spans="1:8" ht="15.6">
      <c r="A1" s="219" t="s">
        <v>54</v>
      </c>
      <c r="B1" s="219"/>
      <c r="C1" s="219"/>
      <c r="D1" s="219"/>
      <c r="E1" s="219"/>
      <c r="F1" s="219"/>
      <c r="G1" s="219"/>
      <c r="H1" s="219"/>
    </row>
    <row r="2" spans="1:8" ht="13.8">
      <c r="A2" s="16" t="s">
        <v>13</v>
      </c>
      <c r="B2" s="17" t="s">
        <v>14</v>
      </c>
      <c r="C2" s="220" t="s">
        <v>15</v>
      </c>
      <c r="D2" s="221"/>
      <c r="E2" s="218" t="s">
        <v>11</v>
      </c>
      <c r="F2" s="218"/>
      <c r="G2" s="218"/>
      <c r="H2" s="218"/>
    </row>
    <row r="3" spans="1:8" ht="15.6">
      <c r="A3" s="12" t="s">
        <v>16</v>
      </c>
      <c r="B3" s="6" t="s">
        <v>64</v>
      </c>
      <c r="C3" s="19" t="s">
        <v>74</v>
      </c>
      <c r="D3" s="19"/>
      <c r="E3" s="19"/>
      <c r="F3" s="19"/>
      <c r="G3" s="19" t="s">
        <v>65</v>
      </c>
      <c r="H3" s="18"/>
    </row>
    <row r="4" spans="1:8" ht="15.6">
      <c r="A4" s="12" t="s">
        <v>17</v>
      </c>
      <c r="B4" s="6" t="s">
        <v>64</v>
      </c>
      <c r="C4" s="19" t="s">
        <v>74</v>
      </c>
      <c r="D4" s="19"/>
      <c r="E4" s="19" t="s">
        <v>9</v>
      </c>
      <c r="F4" s="19"/>
      <c r="G4" s="19"/>
      <c r="H4" s="18"/>
    </row>
    <row r="5" spans="1:8" ht="15.6">
      <c r="A5" s="12" t="s">
        <v>18</v>
      </c>
      <c r="B5" s="6" t="s">
        <v>62</v>
      </c>
      <c r="C5" s="19" t="s">
        <v>75</v>
      </c>
      <c r="D5" s="19" t="s">
        <v>66</v>
      </c>
      <c r="E5" s="19"/>
      <c r="F5" s="19"/>
      <c r="G5" s="19"/>
      <c r="H5" s="18" t="s">
        <v>8</v>
      </c>
    </row>
    <row r="6" spans="1:8" ht="15.6">
      <c r="A6" s="12" t="s">
        <v>19</v>
      </c>
      <c r="B6" s="6" t="s">
        <v>63</v>
      </c>
      <c r="C6" s="19"/>
      <c r="D6" s="19"/>
      <c r="E6" s="19" t="s">
        <v>9</v>
      </c>
      <c r="F6" s="19"/>
      <c r="G6" s="19"/>
      <c r="H6" s="18" t="s">
        <v>8</v>
      </c>
    </row>
    <row r="7" spans="1:8" ht="15.6">
      <c r="A7" s="12" t="s">
        <v>20</v>
      </c>
      <c r="B7" s="6" t="s">
        <v>61</v>
      </c>
      <c r="C7" s="19" t="s">
        <v>76</v>
      </c>
      <c r="D7" s="19" t="s">
        <v>47</v>
      </c>
      <c r="E7" s="19"/>
      <c r="F7" s="19"/>
      <c r="G7" s="19" t="s">
        <v>69</v>
      </c>
      <c r="H7" s="18" t="s">
        <v>68</v>
      </c>
    </row>
    <row r="8" spans="1:8" ht="15.6">
      <c r="A8" s="12" t="s">
        <v>21</v>
      </c>
      <c r="B8" s="6" t="s">
        <v>61</v>
      </c>
      <c r="C8" s="19" t="s">
        <v>77</v>
      </c>
      <c r="D8" s="19" t="s">
        <v>48</v>
      </c>
      <c r="E8" s="19"/>
      <c r="F8" s="19" t="s">
        <v>10</v>
      </c>
      <c r="G8" s="7"/>
      <c r="H8" s="7"/>
    </row>
    <row r="9" spans="1:8" ht="15.6">
      <c r="A9" s="12" t="s">
        <v>22</v>
      </c>
      <c r="B9" s="6" t="s">
        <v>60</v>
      </c>
      <c r="C9" s="19" t="s">
        <v>78</v>
      </c>
      <c r="D9" s="19" t="s">
        <v>50</v>
      </c>
      <c r="E9" s="19" t="s">
        <v>70</v>
      </c>
      <c r="F9" s="19"/>
      <c r="G9" s="19" t="s">
        <v>71</v>
      </c>
      <c r="H9" s="18" t="s">
        <v>72</v>
      </c>
    </row>
    <row r="10" spans="1:8" ht="15.6">
      <c r="A10" s="12" t="s">
        <v>23</v>
      </c>
      <c r="B10" s="6" t="s">
        <v>60</v>
      </c>
      <c r="C10" s="19" t="s">
        <v>78</v>
      </c>
      <c r="D10" s="19" t="s">
        <v>50</v>
      </c>
      <c r="E10" s="19" t="s">
        <v>70</v>
      </c>
      <c r="F10" s="19"/>
      <c r="G10" s="19" t="s">
        <v>51</v>
      </c>
      <c r="H10" s="18"/>
    </row>
    <row r="11" spans="1:8" ht="15.6">
      <c r="A11" s="12" t="s">
        <v>24</v>
      </c>
      <c r="B11" s="6" t="s">
        <v>59</v>
      </c>
      <c r="C11" s="19" t="s">
        <v>78</v>
      </c>
      <c r="D11" s="19" t="s">
        <v>50</v>
      </c>
      <c r="E11" s="19"/>
      <c r="F11" s="19"/>
      <c r="G11" s="19" t="s">
        <v>49</v>
      </c>
      <c r="H11" s="18" t="s">
        <v>73</v>
      </c>
    </row>
    <row r="12" spans="1:8" ht="15.6">
      <c r="A12" s="12" t="s">
        <v>25</v>
      </c>
      <c r="B12" s="6" t="s">
        <v>59</v>
      </c>
      <c r="C12" s="19" t="s">
        <v>79</v>
      </c>
      <c r="D12" s="19" t="s">
        <v>35</v>
      </c>
      <c r="E12" s="19" t="s">
        <v>9</v>
      </c>
      <c r="F12" s="19"/>
      <c r="G12" s="19"/>
      <c r="H12" s="18"/>
    </row>
    <row r="13" spans="1:8" ht="15.6">
      <c r="A13" s="12" t="s">
        <v>26</v>
      </c>
      <c r="B13" s="6" t="s">
        <v>58</v>
      </c>
      <c r="C13" s="19" t="s">
        <v>78</v>
      </c>
      <c r="D13" s="19" t="s">
        <v>50</v>
      </c>
      <c r="E13" s="19" t="s">
        <v>9</v>
      </c>
      <c r="F13" s="19"/>
      <c r="G13" s="19"/>
      <c r="H13" s="18"/>
    </row>
    <row r="14" spans="1:8" ht="15.6">
      <c r="A14" s="12" t="s">
        <v>27</v>
      </c>
      <c r="B14" s="6" t="s">
        <v>58</v>
      </c>
      <c r="C14" s="19" t="s">
        <v>80</v>
      </c>
      <c r="D14" s="19" t="s">
        <v>35</v>
      </c>
      <c r="E14" s="19" t="s">
        <v>9</v>
      </c>
      <c r="F14" s="19"/>
      <c r="G14" s="19" t="s">
        <v>53</v>
      </c>
      <c r="H14" s="18"/>
    </row>
    <row r="15" spans="1:8" ht="15.6">
      <c r="A15" s="12" t="s">
        <v>28</v>
      </c>
      <c r="B15" s="6" t="s">
        <v>57</v>
      </c>
      <c r="C15" s="19" t="s">
        <v>78</v>
      </c>
      <c r="D15" s="19" t="s">
        <v>50</v>
      </c>
      <c r="E15" s="19" t="s">
        <v>9</v>
      </c>
      <c r="F15" s="19"/>
      <c r="G15" s="19"/>
      <c r="H15" s="18"/>
    </row>
    <row r="16" spans="1:8" ht="15.6">
      <c r="A16" s="12" t="s">
        <v>29</v>
      </c>
      <c r="B16" s="6" t="s">
        <v>57</v>
      </c>
      <c r="C16" s="19" t="s">
        <v>79</v>
      </c>
      <c r="D16" s="19" t="s">
        <v>35</v>
      </c>
      <c r="E16" s="19"/>
      <c r="F16" s="19" t="s">
        <v>10</v>
      </c>
      <c r="G16" s="19" t="s">
        <v>53</v>
      </c>
      <c r="H16" s="18"/>
    </row>
    <row r="17" spans="1:8" ht="15.6">
      <c r="A17" s="12" t="s">
        <v>30</v>
      </c>
      <c r="B17" s="6" t="s">
        <v>56</v>
      </c>
      <c r="C17" s="19" t="s">
        <v>78</v>
      </c>
      <c r="D17" s="19" t="s">
        <v>50</v>
      </c>
      <c r="E17" s="19" t="s">
        <v>9</v>
      </c>
      <c r="F17" s="19"/>
      <c r="G17" s="19"/>
      <c r="H17" s="18"/>
    </row>
    <row r="18" spans="1:8" ht="15.6">
      <c r="A18" s="12" t="s">
        <v>31</v>
      </c>
      <c r="B18" s="6" t="s">
        <v>56</v>
      </c>
      <c r="C18" s="19" t="s">
        <v>79</v>
      </c>
      <c r="D18" s="19" t="s">
        <v>35</v>
      </c>
      <c r="E18" s="19"/>
      <c r="F18" s="19" t="s">
        <v>10</v>
      </c>
      <c r="G18" s="19" t="s">
        <v>52</v>
      </c>
      <c r="H18" s="18"/>
    </row>
    <row r="19" spans="1:8" ht="15.6">
      <c r="A19" s="12" t="s">
        <v>32</v>
      </c>
      <c r="B19" s="6" t="s">
        <v>55</v>
      </c>
      <c r="C19" s="19" t="s">
        <v>78</v>
      </c>
      <c r="D19" s="19" t="s">
        <v>50</v>
      </c>
      <c r="E19" s="19" t="s">
        <v>9</v>
      </c>
      <c r="F19" s="19"/>
      <c r="G19" s="19"/>
      <c r="H19" s="18"/>
    </row>
    <row r="20" spans="1:8" ht="15.6">
      <c r="A20" s="12" t="s">
        <v>33</v>
      </c>
      <c r="B20" s="6" t="s">
        <v>55</v>
      </c>
      <c r="C20" s="19"/>
      <c r="D20" s="19" t="s">
        <v>35</v>
      </c>
      <c r="E20" s="19"/>
      <c r="F20" s="19"/>
      <c r="G20" s="19" t="s">
        <v>51</v>
      </c>
      <c r="H20" s="18"/>
    </row>
    <row r="22" spans="1:8" ht="39.6">
      <c r="A22" s="222" t="s">
        <v>38</v>
      </c>
      <c r="B22" s="15" t="s">
        <v>46</v>
      </c>
    </row>
    <row r="23" spans="1:8" ht="39.6">
      <c r="A23" s="222"/>
      <c r="B23" s="15" t="s">
        <v>45</v>
      </c>
    </row>
  </sheetData>
  <mergeCells count="4">
    <mergeCell ref="E2:H2"/>
    <mergeCell ref="A1:H1"/>
    <mergeCell ref="C2:D2"/>
    <mergeCell ref="A22:A23"/>
  </mergeCells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I30"/>
  <sheetViews>
    <sheetView topLeftCell="A7" workbookViewId="0">
      <selection activeCell="G27" sqref="G2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4414062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1144</v>
      </c>
      <c r="B2" s="240"/>
      <c r="C2" s="240"/>
      <c r="D2" s="104" t="s">
        <v>1153</v>
      </c>
      <c r="E2" s="105"/>
      <c r="F2" s="161" t="s">
        <v>1120</v>
      </c>
      <c r="G2" s="241" t="s">
        <v>1154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108</v>
      </c>
      <c r="B4" s="20" t="s">
        <v>1117</v>
      </c>
      <c r="C4" s="20" t="s">
        <v>787</v>
      </c>
      <c r="D4" s="81"/>
      <c r="E4" s="20" t="s">
        <v>1097</v>
      </c>
      <c r="F4" s="163" t="s">
        <v>1205</v>
      </c>
      <c r="G4" s="31">
        <v>1</v>
      </c>
      <c r="H4" s="166">
        <v>1</v>
      </c>
      <c r="I4" s="166">
        <v>8</v>
      </c>
    </row>
    <row r="5" spans="1:9">
      <c r="A5" s="127">
        <v>95</v>
      </c>
      <c r="B5" s="20" t="s">
        <v>562</v>
      </c>
      <c r="C5" s="20" t="s">
        <v>170</v>
      </c>
      <c r="D5" s="20">
        <v>1961</v>
      </c>
      <c r="E5" s="20" t="s">
        <v>508</v>
      </c>
      <c r="F5" s="163" t="s">
        <v>1195</v>
      </c>
      <c r="G5" s="31">
        <v>2</v>
      </c>
      <c r="H5" s="31">
        <v>2</v>
      </c>
      <c r="I5" s="31">
        <v>6</v>
      </c>
    </row>
    <row r="6" spans="1:9" ht="15.6">
      <c r="A6" s="127">
        <v>104</v>
      </c>
      <c r="B6" s="20" t="s">
        <v>892</v>
      </c>
      <c r="C6" s="20" t="s">
        <v>371</v>
      </c>
      <c r="D6" s="20">
        <v>1968</v>
      </c>
      <c r="E6" s="20" t="s">
        <v>1058</v>
      </c>
      <c r="F6" s="163" t="s">
        <v>1201</v>
      </c>
      <c r="G6" s="31">
        <v>3</v>
      </c>
      <c r="H6" s="166">
        <v>3</v>
      </c>
      <c r="I6" s="27">
        <v>5</v>
      </c>
    </row>
    <row r="7" spans="1:9">
      <c r="A7" s="127">
        <v>107</v>
      </c>
      <c r="B7" s="20" t="s">
        <v>1114</v>
      </c>
      <c r="C7" s="20" t="s">
        <v>1115</v>
      </c>
      <c r="D7" s="81"/>
      <c r="E7" s="20" t="s">
        <v>1097</v>
      </c>
      <c r="F7" s="163" t="s">
        <v>1204</v>
      </c>
      <c r="G7" s="31">
        <v>4</v>
      </c>
      <c r="H7" s="31">
        <v>4</v>
      </c>
      <c r="I7" s="31">
        <v>4</v>
      </c>
    </row>
    <row r="8" spans="1:9">
      <c r="A8" s="127">
        <v>93</v>
      </c>
      <c r="B8" s="20" t="s">
        <v>415</v>
      </c>
      <c r="C8" s="20" t="s">
        <v>190</v>
      </c>
      <c r="D8" s="20">
        <v>24031</v>
      </c>
      <c r="E8" s="20" t="s">
        <v>412</v>
      </c>
      <c r="F8" s="163" t="s">
        <v>1193</v>
      </c>
      <c r="G8" s="31">
        <v>5</v>
      </c>
      <c r="H8" s="166">
        <v>5</v>
      </c>
      <c r="I8" s="31">
        <v>3</v>
      </c>
    </row>
    <row r="9" spans="1:9" ht="15.6">
      <c r="A9" s="127">
        <v>97</v>
      </c>
      <c r="B9" s="20" t="s">
        <v>692</v>
      </c>
      <c r="C9" s="20" t="s">
        <v>693</v>
      </c>
      <c r="D9" s="20">
        <v>1969</v>
      </c>
      <c r="E9" s="20" t="s">
        <v>664</v>
      </c>
      <c r="F9" s="163" t="s">
        <v>1197</v>
      </c>
      <c r="G9" s="31">
        <v>6</v>
      </c>
      <c r="H9" s="31">
        <v>6</v>
      </c>
      <c r="I9" s="27">
        <v>2</v>
      </c>
    </row>
    <row r="10" spans="1:9">
      <c r="A10" s="127">
        <v>89</v>
      </c>
      <c r="B10" s="20" t="s">
        <v>122</v>
      </c>
      <c r="C10" s="20" t="s">
        <v>123</v>
      </c>
      <c r="D10" s="20">
        <v>1964</v>
      </c>
      <c r="E10" s="20" t="s">
        <v>124</v>
      </c>
      <c r="F10" s="163" t="s">
        <v>1190</v>
      </c>
      <c r="G10" s="31">
        <v>7</v>
      </c>
      <c r="H10" s="166">
        <v>7</v>
      </c>
      <c r="I10" s="153">
        <v>1</v>
      </c>
    </row>
    <row r="11" spans="1:9">
      <c r="A11" s="127">
        <v>91</v>
      </c>
      <c r="B11" s="20" t="s">
        <v>378</v>
      </c>
      <c r="C11" s="20" t="s">
        <v>143</v>
      </c>
      <c r="D11" s="20">
        <v>1970</v>
      </c>
      <c r="E11" s="20" t="s">
        <v>358</v>
      </c>
      <c r="F11" s="163" t="s">
        <v>1192</v>
      </c>
      <c r="G11" s="31">
        <v>8</v>
      </c>
      <c r="H11" s="31">
        <v>8</v>
      </c>
      <c r="I11" s="153">
        <v>1</v>
      </c>
    </row>
    <row r="12" spans="1:9">
      <c r="A12" s="127">
        <v>94</v>
      </c>
      <c r="B12" s="20" t="s">
        <v>559</v>
      </c>
      <c r="C12" s="20" t="s">
        <v>560</v>
      </c>
      <c r="D12" s="20">
        <v>1968</v>
      </c>
      <c r="E12" s="20" t="s">
        <v>508</v>
      </c>
      <c r="F12" s="163" t="s">
        <v>1194</v>
      </c>
      <c r="G12" s="31">
        <v>9</v>
      </c>
      <c r="H12" s="166">
        <v>9</v>
      </c>
      <c r="I12" s="153">
        <v>1</v>
      </c>
    </row>
    <row r="13" spans="1:9">
      <c r="A13" s="127">
        <v>105</v>
      </c>
      <c r="B13" s="20" t="s">
        <v>639</v>
      </c>
      <c r="C13" s="20" t="s">
        <v>107</v>
      </c>
      <c r="D13" s="20">
        <v>1967</v>
      </c>
      <c r="E13" s="20" t="s">
        <v>1001</v>
      </c>
      <c r="F13" s="163" t="s">
        <v>1202</v>
      </c>
      <c r="G13" s="31">
        <v>10</v>
      </c>
      <c r="H13" s="31">
        <v>10</v>
      </c>
      <c r="I13" s="153">
        <v>1</v>
      </c>
    </row>
    <row r="14" spans="1:9">
      <c r="A14" s="127">
        <v>96</v>
      </c>
      <c r="B14" s="20" t="s">
        <v>689</v>
      </c>
      <c r="C14" s="20" t="s">
        <v>458</v>
      </c>
      <c r="D14" s="20">
        <v>1961</v>
      </c>
      <c r="E14" s="20" t="s">
        <v>664</v>
      </c>
      <c r="F14" s="163" t="s">
        <v>1196</v>
      </c>
      <c r="G14" s="31">
        <v>11</v>
      </c>
      <c r="H14" s="166">
        <v>11</v>
      </c>
      <c r="I14" s="153">
        <v>1</v>
      </c>
    </row>
    <row r="15" spans="1:9">
      <c r="A15" s="127">
        <v>106</v>
      </c>
      <c r="B15" s="20" t="s">
        <v>1056</v>
      </c>
      <c r="C15" s="20" t="s">
        <v>533</v>
      </c>
      <c r="D15" s="20">
        <v>1962</v>
      </c>
      <c r="E15" s="20" t="s">
        <v>1027</v>
      </c>
      <c r="F15" s="163" t="s">
        <v>1203</v>
      </c>
      <c r="G15" s="31">
        <v>12</v>
      </c>
      <c r="H15" s="31">
        <v>12</v>
      </c>
      <c r="I15" s="153">
        <v>1</v>
      </c>
    </row>
    <row r="16" spans="1:9">
      <c r="A16" s="127">
        <v>98</v>
      </c>
      <c r="B16" s="20" t="s">
        <v>696</v>
      </c>
      <c r="C16" s="20" t="s">
        <v>697</v>
      </c>
      <c r="D16" s="20">
        <v>1962</v>
      </c>
      <c r="E16" s="20" t="s">
        <v>664</v>
      </c>
      <c r="F16" s="163" t="s">
        <v>1198</v>
      </c>
      <c r="G16" s="31">
        <v>13</v>
      </c>
      <c r="H16" s="166">
        <v>13</v>
      </c>
      <c r="I16" s="153">
        <v>1</v>
      </c>
    </row>
    <row r="17" spans="1:9">
      <c r="A17" s="127">
        <v>100</v>
      </c>
      <c r="B17" s="20" t="s">
        <v>762</v>
      </c>
      <c r="C17" s="20" t="s">
        <v>380</v>
      </c>
      <c r="D17" s="20">
        <v>1966</v>
      </c>
      <c r="E17" s="20" t="s">
        <v>1059</v>
      </c>
      <c r="F17" s="163" t="s">
        <v>1199</v>
      </c>
      <c r="G17" s="31">
        <v>14</v>
      </c>
      <c r="H17" s="31">
        <v>14</v>
      </c>
      <c r="I17" s="153">
        <v>1</v>
      </c>
    </row>
    <row r="18" spans="1:9">
      <c r="A18" s="127">
        <v>99</v>
      </c>
      <c r="B18" s="20" t="s">
        <v>740</v>
      </c>
      <c r="C18" s="20" t="s">
        <v>146</v>
      </c>
      <c r="D18" s="20">
        <v>1964</v>
      </c>
      <c r="E18" s="20" t="s">
        <v>737</v>
      </c>
      <c r="F18" s="163" t="s">
        <v>1199</v>
      </c>
      <c r="G18" s="31">
        <v>15</v>
      </c>
      <c r="H18" s="166">
        <v>15</v>
      </c>
      <c r="I18" s="153">
        <v>1</v>
      </c>
    </row>
    <row r="19" spans="1:9">
      <c r="A19" s="127">
        <v>101</v>
      </c>
      <c r="B19" s="20" t="s">
        <v>763</v>
      </c>
      <c r="C19" s="20" t="s">
        <v>764</v>
      </c>
      <c r="D19" s="20">
        <v>1962</v>
      </c>
      <c r="E19" s="20" t="s">
        <v>1059</v>
      </c>
      <c r="F19" s="163" t="s">
        <v>1200</v>
      </c>
      <c r="G19" s="31">
        <v>16</v>
      </c>
      <c r="H19" s="31">
        <v>16</v>
      </c>
      <c r="I19" s="153">
        <v>1</v>
      </c>
    </row>
    <row r="20" spans="1:9">
      <c r="A20" s="127">
        <v>90</v>
      </c>
      <c r="B20" s="20" t="s">
        <v>189</v>
      </c>
      <c r="C20" s="20" t="s">
        <v>190</v>
      </c>
      <c r="D20" s="20" t="s">
        <v>191</v>
      </c>
      <c r="E20" s="20" t="s">
        <v>154</v>
      </c>
      <c r="F20" s="163" t="s">
        <v>1191</v>
      </c>
      <c r="G20" s="31">
        <v>17</v>
      </c>
      <c r="H20" s="166">
        <v>17</v>
      </c>
      <c r="I20" s="153">
        <v>1</v>
      </c>
    </row>
    <row r="21" spans="1:9">
      <c r="A21" s="127">
        <v>92</v>
      </c>
      <c r="B21" s="20" t="s">
        <v>386</v>
      </c>
      <c r="C21" s="20" t="s">
        <v>284</v>
      </c>
      <c r="D21" s="20">
        <v>1966</v>
      </c>
      <c r="E21" s="20" t="s">
        <v>358</v>
      </c>
      <c r="F21" s="163" t="s">
        <v>1168</v>
      </c>
      <c r="G21" s="31"/>
      <c r="H21" s="31"/>
      <c r="I21" s="153">
        <v>0</v>
      </c>
    </row>
    <row r="22" spans="1:9">
      <c r="A22" s="127">
        <v>102</v>
      </c>
      <c r="B22" s="20" t="s">
        <v>806</v>
      </c>
      <c r="C22" s="20" t="s">
        <v>810</v>
      </c>
      <c r="D22" s="20">
        <v>1961</v>
      </c>
      <c r="E22" s="20" t="s">
        <v>800</v>
      </c>
      <c r="F22" s="163" t="s">
        <v>1168</v>
      </c>
      <c r="G22" s="31"/>
      <c r="H22" s="166"/>
      <c r="I22" s="153">
        <v>0</v>
      </c>
    </row>
    <row r="23" spans="1:9">
      <c r="A23" s="127">
        <v>103</v>
      </c>
      <c r="B23" s="20" t="s">
        <v>867</v>
      </c>
      <c r="C23" s="20" t="s">
        <v>190</v>
      </c>
      <c r="D23" s="20">
        <v>1964</v>
      </c>
      <c r="E23" s="20" t="s">
        <v>815</v>
      </c>
      <c r="F23" s="163" t="s">
        <v>1168</v>
      </c>
      <c r="G23" s="31"/>
      <c r="H23" s="31"/>
      <c r="I23" s="153">
        <v>0</v>
      </c>
    </row>
    <row r="24" spans="1:9">
      <c r="A24" s="127"/>
      <c r="B24" s="32"/>
      <c r="C24" s="32"/>
      <c r="D24" s="32"/>
      <c r="E24" s="32"/>
      <c r="F24" s="163"/>
      <c r="G24" s="31"/>
      <c r="H24" s="31"/>
      <c r="I24" s="31"/>
    </row>
    <row r="25" spans="1:9">
      <c r="A25" s="127"/>
      <c r="B25" s="32"/>
      <c r="C25" s="32"/>
      <c r="D25" s="32"/>
      <c r="E25" s="32"/>
      <c r="F25" s="163"/>
      <c r="G25" s="32"/>
      <c r="H25" s="36"/>
      <c r="I25" s="36"/>
    </row>
    <row r="26" spans="1:9" ht="15.6">
      <c r="A26" s="127"/>
      <c r="B26" s="32"/>
      <c r="C26" s="32"/>
      <c r="D26" s="32"/>
      <c r="E26" s="32"/>
      <c r="F26" s="163"/>
      <c r="G26" s="27"/>
      <c r="H26" s="27"/>
      <c r="I26" s="27"/>
    </row>
    <row r="27" spans="1:9">
      <c r="A27" s="127"/>
      <c r="B27" s="32"/>
      <c r="C27" s="32"/>
      <c r="D27" s="32"/>
      <c r="E27" s="32"/>
      <c r="F27" s="163"/>
      <c r="G27" s="28"/>
      <c r="H27" s="28"/>
      <c r="I27" s="28"/>
    </row>
    <row r="28" spans="1:9">
      <c r="A28" s="127"/>
      <c r="B28" s="32"/>
      <c r="C28" s="32"/>
      <c r="D28" s="32"/>
      <c r="E28" s="32"/>
      <c r="F28" s="163"/>
      <c r="G28" s="28"/>
      <c r="H28" s="28"/>
      <c r="I28" s="28"/>
    </row>
    <row r="29" spans="1:9">
      <c r="A29" s="127"/>
      <c r="B29" s="32"/>
      <c r="C29" s="32"/>
      <c r="D29" s="32"/>
      <c r="E29" s="32"/>
      <c r="F29" s="163"/>
      <c r="G29" s="28"/>
      <c r="H29" s="28"/>
      <c r="I29" s="28"/>
    </row>
    <row r="30" spans="1:9">
      <c r="A30" s="32"/>
      <c r="B30" s="32"/>
      <c r="C30" s="32"/>
      <c r="D30" s="32"/>
      <c r="E30" s="32"/>
      <c r="F30" s="163"/>
      <c r="G30" s="28"/>
      <c r="H30" s="28"/>
      <c r="I30" s="28"/>
    </row>
  </sheetData>
  <autoFilter ref="A3:I23">
    <sortState ref="A4:I23">
      <sortCondition ref="G3:G23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0"/>
  <sheetViews>
    <sheetView workbookViewId="0">
      <selection activeCell="K14" sqref="K14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10" style="25" customWidth="1"/>
    <col min="8" max="8" width="12.6640625" style="25" customWidth="1"/>
    <col min="9" max="9" width="10" style="25" customWidth="1"/>
    <col min="10" max="10" width="2.33203125" style="25" customWidth="1"/>
    <col min="11" max="16384" width="9.109375" style="25"/>
  </cols>
  <sheetData>
    <row r="1" spans="1:12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12" s="114" customFormat="1" ht="18">
      <c r="A2" s="239" t="s">
        <v>1156</v>
      </c>
      <c r="B2" s="240"/>
      <c r="C2" s="240"/>
      <c r="D2" s="104" t="s">
        <v>1153</v>
      </c>
      <c r="E2" s="105"/>
      <c r="F2" s="161" t="s">
        <v>1120</v>
      </c>
      <c r="G2" s="241" t="s">
        <v>1218</v>
      </c>
      <c r="H2" s="241"/>
      <c r="I2" s="242"/>
    </row>
    <row r="3" spans="1:12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12" s="68" customFormat="1" ht="15" customHeight="1">
      <c r="A4" s="122">
        <v>121</v>
      </c>
      <c r="B4" s="83" t="s">
        <v>999</v>
      </c>
      <c r="C4" s="83" t="s">
        <v>1000</v>
      </c>
      <c r="D4" s="83">
        <v>1960</v>
      </c>
      <c r="E4" s="83" t="s">
        <v>956</v>
      </c>
      <c r="F4" s="170" t="s">
        <v>1217</v>
      </c>
      <c r="G4" s="76">
        <v>1</v>
      </c>
      <c r="H4" s="76">
        <v>1</v>
      </c>
      <c r="I4" s="76">
        <v>8</v>
      </c>
    </row>
    <row r="5" spans="1:12" s="68" customFormat="1" ht="15" customHeight="1">
      <c r="A5" s="122">
        <v>109</v>
      </c>
      <c r="B5" s="83" t="s">
        <v>100</v>
      </c>
      <c r="C5" s="83" t="s">
        <v>101</v>
      </c>
      <c r="D5" s="83">
        <v>1953</v>
      </c>
      <c r="E5" s="83" t="s">
        <v>102</v>
      </c>
      <c r="F5" s="170" t="s">
        <v>1206</v>
      </c>
      <c r="G5" s="115">
        <v>2</v>
      </c>
      <c r="H5" s="115">
        <v>2</v>
      </c>
      <c r="I5" s="115">
        <v>6</v>
      </c>
    </row>
    <row r="6" spans="1:12" s="68" customFormat="1" ht="15" customHeight="1">
      <c r="A6" s="122">
        <v>118</v>
      </c>
      <c r="B6" s="83" t="s">
        <v>661</v>
      </c>
      <c r="C6" s="83" t="s">
        <v>662</v>
      </c>
      <c r="D6" s="83">
        <v>1957</v>
      </c>
      <c r="E6" s="83" t="s">
        <v>573</v>
      </c>
      <c r="F6" s="170" t="s">
        <v>1215</v>
      </c>
      <c r="G6" s="76">
        <v>3</v>
      </c>
      <c r="H6" s="76">
        <v>3</v>
      </c>
      <c r="I6" s="76">
        <v>5</v>
      </c>
    </row>
    <row r="7" spans="1:12" s="68" customFormat="1" ht="15" customHeight="1">
      <c r="A7" s="122">
        <v>117</v>
      </c>
      <c r="B7" s="83" t="s">
        <v>504</v>
      </c>
      <c r="C7" s="83" t="s">
        <v>505</v>
      </c>
      <c r="D7" s="83">
        <v>1957</v>
      </c>
      <c r="E7" s="83" t="s">
        <v>478</v>
      </c>
      <c r="F7" s="170" t="s">
        <v>1214</v>
      </c>
      <c r="G7" s="115">
        <v>4</v>
      </c>
      <c r="H7" s="115">
        <v>4</v>
      </c>
      <c r="I7" s="115">
        <v>4</v>
      </c>
    </row>
    <row r="8" spans="1:12" s="68" customFormat="1" ht="15" customHeight="1">
      <c r="A8" s="122">
        <v>116</v>
      </c>
      <c r="B8" s="83" t="s">
        <v>503</v>
      </c>
      <c r="C8" s="83" t="s">
        <v>403</v>
      </c>
      <c r="D8" s="83">
        <v>1958</v>
      </c>
      <c r="E8" s="83" t="s">
        <v>478</v>
      </c>
      <c r="F8" s="170" t="s">
        <v>1213</v>
      </c>
      <c r="G8" s="76">
        <v>5</v>
      </c>
      <c r="H8" s="76">
        <v>5</v>
      </c>
      <c r="I8" s="115">
        <v>3</v>
      </c>
      <c r="L8" s="115"/>
    </row>
    <row r="9" spans="1:12" s="68" customFormat="1" ht="15" customHeight="1">
      <c r="A9" s="122">
        <v>115</v>
      </c>
      <c r="B9" s="83" t="s">
        <v>464</v>
      </c>
      <c r="C9" s="83" t="s">
        <v>465</v>
      </c>
      <c r="D9" s="83">
        <v>1956</v>
      </c>
      <c r="E9" s="83" t="s">
        <v>466</v>
      </c>
      <c r="F9" s="170" t="s">
        <v>1212</v>
      </c>
      <c r="G9" s="115">
        <v>6</v>
      </c>
      <c r="H9" s="115">
        <v>6</v>
      </c>
      <c r="I9" s="115">
        <v>2</v>
      </c>
    </row>
    <row r="10" spans="1:12" s="68" customFormat="1" ht="15" customHeight="1">
      <c r="A10" s="122">
        <v>114</v>
      </c>
      <c r="B10" s="83" t="s">
        <v>457</v>
      </c>
      <c r="C10" s="83" t="s">
        <v>458</v>
      </c>
      <c r="D10" s="83">
        <v>1956</v>
      </c>
      <c r="E10" s="83" t="s">
        <v>459</v>
      </c>
      <c r="F10" s="170" t="s">
        <v>1211</v>
      </c>
      <c r="G10" s="76">
        <v>7</v>
      </c>
      <c r="H10" s="76">
        <v>7</v>
      </c>
      <c r="I10" s="115">
        <v>1</v>
      </c>
    </row>
    <row r="11" spans="1:12" s="68" customFormat="1" ht="15" customHeight="1">
      <c r="A11" s="122">
        <v>113</v>
      </c>
      <c r="B11" s="83" t="s">
        <v>379</v>
      </c>
      <c r="C11" s="83" t="s">
        <v>392</v>
      </c>
      <c r="D11" s="83">
        <v>1952</v>
      </c>
      <c r="E11" s="83" t="s">
        <v>358</v>
      </c>
      <c r="F11" s="170" t="s">
        <v>1210</v>
      </c>
      <c r="G11" s="115">
        <v>8</v>
      </c>
      <c r="H11" s="115">
        <v>8</v>
      </c>
      <c r="I11" s="115">
        <v>1</v>
      </c>
    </row>
    <row r="12" spans="1:12" s="68" customFormat="1" ht="15" customHeight="1">
      <c r="A12" s="122">
        <v>119</v>
      </c>
      <c r="B12" s="83" t="s">
        <v>765</v>
      </c>
      <c r="C12" s="83" t="s">
        <v>123</v>
      </c>
      <c r="D12" s="83">
        <v>1960</v>
      </c>
      <c r="E12" s="83" t="s">
        <v>1059</v>
      </c>
      <c r="F12" s="170" t="s">
        <v>1216</v>
      </c>
      <c r="G12" s="76">
        <v>9</v>
      </c>
      <c r="H12" s="76">
        <v>9</v>
      </c>
      <c r="I12" s="115">
        <v>1</v>
      </c>
    </row>
    <row r="13" spans="1:12" s="68" customFormat="1" ht="15" customHeight="1">
      <c r="A13" s="122">
        <v>110</v>
      </c>
      <c r="B13" s="83" t="s">
        <v>379</v>
      </c>
      <c r="C13" s="83" t="s">
        <v>380</v>
      </c>
      <c r="D13" s="83">
        <v>1946</v>
      </c>
      <c r="E13" s="83" t="s">
        <v>358</v>
      </c>
      <c r="F13" s="170" t="s">
        <v>1207</v>
      </c>
      <c r="G13" s="115">
        <v>10</v>
      </c>
      <c r="H13" s="115">
        <v>10</v>
      </c>
      <c r="I13" s="115">
        <v>1</v>
      </c>
    </row>
    <row r="14" spans="1:12" s="68" customFormat="1" ht="15" customHeight="1">
      <c r="A14" s="122">
        <v>112</v>
      </c>
      <c r="B14" s="83" t="s">
        <v>383</v>
      </c>
      <c r="C14" s="83" t="s">
        <v>384</v>
      </c>
      <c r="D14" s="83">
        <v>1957</v>
      </c>
      <c r="E14" s="83" t="s">
        <v>358</v>
      </c>
      <c r="F14" s="170" t="s">
        <v>1209</v>
      </c>
      <c r="G14" s="76">
        <v>11</v>
      </c>
      <c r="H14" s="76">
        <v>11</v>
      </c>
      <c r="I14" s="115">
        <v>1</v>
      </c>
    </row>
    <row r="15" spans="1:12" s="68" customFormat="1" ht="15" customHeight="1">
      <c r="A15" s="122">
        <v>111</v>
      </c>
      <c r="B15" s="83" t="s">
        <v>381</v>
      </c>
      <c r="C15" s="83" t="s">
        <v>382</v>
      </c>
      <c r="D15" s="83">
        <v>1950</v>
      </c>
      <c r="E15" s="83" t="s">
        <v>358</v>
      </c>
      <c r="F15" s="170" t="s">
        <v>1208</v>
      </c>
      <c r="G15" s="115">
        <v>12</v>
      </c>
      <c r="H15" s="115">
        <v>12</v>
      </c>
      <c r="I15" s="115">
        <v>1</v>
      </c>
    </row>
    <row r="16" spans="1:12" s="68" customFormat="1" ht="15" customHeight="1">
      <c r="A16" s="122">
        <v>120</v>
      </c>
      <c r="B16" s="83" t="s">
        <v>880</v>
      </c>
      <c r="C16" s="83" t="s">
        <v>465</v>
      </c>
      <c r="D16" s="83">
        <v>1957</v>
      </c>
      <c r="E16" s="83" t="s">
        <v>815</v>
      </c>
      <c r="F16" s="170" t="s">
        <v>1168</v>
      </c>
      <c r="G16" s="76"/>
      <c r="H16" s="76"/>
      <c r="I16" s="115">
        <v>0</v>
      </c>
    </row>
    <row r="17" spans="1:9" s="68" customFormat="1" ht="15" customHeight="1">
      <c r="A17" s="122"/>
      <c r="B17" s="117"/>
      <c r="C17" s="117"/>
      <c r="D17" s="117"/>
      <c r="E17" s="117"/>
      <c r="F17" s="170"/>
      <c r="G17" s="76"/>
      <c r="H17" s="76"/>
      <c r="I17" s="115"/>
    </row>
    <row r="18" spans="1:9" s="68" customFormat="1" ht="15" customHeight="1">
      <c r="A18" s="122"/>
      <c r="B18" s="117"/>
      <c r="C18" s="117"/>
      <c r="D18" s="117"/>
      <c r="E18" s="117"/>
      <c r="F18" s="169"/>
      <c r="G18" s="117"/>
      <c r="H18" s="121"/>
      <c r="I18" s="121"/>
    </row>
    <row r="19" spans="1:9" s="68" customFormat="1" ht="15" customHeight="1">
      <c r="A19" s="122"/>
      <c r="B19" s="117"/>
      <c r="C19" s="117"/>
      <c r="D19" s="117"/>
      <c r="E19" s="117"/>
      <c r="F19" s="169"/>
      <c r="G19" s="115"/>
      <c r="H19" s="115"/>
      <c r="I19" s="115"/>
    </row>
    <row r="20" spans="1:9">
      <c r="A20" s="32"/>
      <c r="B20" s="32"/>
      <c r="C20" s="32"/>
      <c r="D20" s="32"/>
      <c r="E20" s="32"/>
      <c r="F20" s="163"/>
      <c r="G20" s="28"/>
      <c r="H20" s="28"/>
      <c r="I20" s="28"/>
    </row>
  </sheetData>
  <autoFilter ref="A3:I16">
    <sortState ref="A4:I16">
      <sortCondition ref="F3:F16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I36"/>
  <sheetViews>
    <sheetView tabSelected="1" workbookViewId="0">
      <selection activeCell="I8" sqref="I8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164" customWidth="1"/>
    <col min="7" max="7" width="9.6640625" style="25" customWidth="1"/>
    <col min="8" max="8" width="12.6640625" style="25" customWidth="1"/>
    <col min="9" max="9" width="9.6640625" style="25" customWidth="1"/>
    <col min="10" max="10" width="2.1093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1137</v>
      </c>
      <c r="B2" s="240"/>
      <c r="C2" s="240"/>
      <c r="D2" s="104" t="s">
        <v>1157</v>
      </c>
      <c r="E2" s="105"/>
      <c r="F2" s="161" t="s">
        <v>1120</v>
      </c>
      <c r="G2" s="241" t="s">
        <v>1158</v>
      </c>
      <c r="H2" s="241"/>
      <c r="I2" s="242"/>
    </row>
    <row r="3" spans="1:9" s="110" customFormat="1" ht="31.2">
      <c r="A3" s="107" t="s">
        <v>86</v>
      </c>
      <c r="B3" s="107" t="s">
        <v>3</v>
      </c>
      <c r="C3" s="107" t="s">
        <v>2</v>
      </c>
      <c r="D3" s="107" t="s">
        <v>4</v>
      </c>
      <c r="E3" s="107" t="s">
        <v>0</v>
      </c>
      <c r="F3" s="162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127">
        <v>127</v>
      </c>
      <c r="B4" s="20" t="s">
        <v>356</v>
      </c>
      <c r="C4" s="20" t="s">
        <v>357</v>
      </c>
      <c r="D4" s="20">
        <v>2002</v>
      </c>
      <c r="E4" s="20" t="s">
        <v>358</v>
      </c>
      <c r="F4" s="165" t="s">
        <v>1248</v>
      </c>
      <c r="G4" s="31">
        <v>1</v>
      </c>
      <c r="H4" s="166">
        <v>1</v>
      </c>
      <c r="I4" s="166">
        <v>8</v>
      </c>
    </row>
    <row r="5" spans="1:9">
      <c r="A5" s="127">
        <v>124</v>
      </c>
      <c r="B5" s="20" t="s">
        <v>725</v>
      </c>
      <c r="C5" s="20" t="s">
        <v>352</v>
      </c>
      <c r="D5" s="20">
        <v>2002</v>
      </c>
      <c r="E5" s="20" t="s">
        <v>664</v>
      </c>
      <c r="F5" s="165" t="s">
        <v>1246</v>
      </c>
      <c r="G5" s="31">
        <v>2</v>
      </c>
      <c r="H5" s="31">
        <v>2</v>
      </c>
      <c r="I5" s="31">
        <v>6</v>
      </c>
    </row>
    <row r="6" spans="1:9" ht="15.6">
      <c r="A6" s="127">
        <v>125</v>
      </c>
      <c r="B6" s="20" t="s">
        <v>755</v>
      </c>
      <c r="C6" s="20" t="s">
        <v>352</v>
      </c>
      <c r="D6" s="20">
        <v>2001</v>
      </c>
      <c r="E6" s="20" t="s">
        <v>1059</v>
      </c>
      <c r="F6" s="165" t="s">
        <v>1247</v>
      </c>
      <c r="G6" s="27">
        <v>3</v>
      </c>
      <c r="H6" s="27">
        <v>3</v>
      </c>
      <c r="I6" s="27">
        <v>5</v>
      </c>
    </row>
    <row r="7" spans="1:9">
      <c r="A7" s="127">
        <v>123</v>
      </c>
      <c r="B7" s="20" t="s">
        <v>615</v>
      </c>
      <c r="C7" s="20" t="s">
        <v>616</v>
      </c>
      <c r="D7" s="20">
        <v>2002</v>
      </c>
      <c r="E7" s="20" t="s">
        <v>573</v>
      </c>
      <c r="F7" s="165" t="s">
        <v>1245</v>
      </c>
      <c r="G7" s="31">
        <v>4</v>
      </c>
      <c r="H7" s="31">
        <v>4</v>
      </c>
      <c r="I7" s="31">
        <v>4</v>
      </c>
    </row>
    <row r="8" spans="1:9">
      <c r="A8" s="127">
        <v>128</v>
      </c>
      <c r="B8" s="20" t="s">
        <v>359</v>
      </c>
      <c r="C8" s="20" t="s">
        <v>360</v>
      </c>
      <c r="D8" s="20">
        <v>2002</v>
      </c>
      <c r="E8" s="20" t="s">
        <v>358</v>
      </c>
      <c r="F8" s="165" t="s">
        <v>1249</v>
      </c>
      <c r="G8" s="31">
        <v>5</v>
      </c>
      <c r="H8" s="31">
        <v>5</v>
      </c>
      <c r="I8" s="31">
        <v>3</v>
      </c>
    </row>
    <row r="9" spans="1:9">
      <c r="A9" s="127">
        <v>129</v>
      </c>
      <c r="B9" s="20" t="s">
        <v>757</v>
      </c>
      <c r="C9" s="20" t="s">
        <v>580</v>
      </c>
      <c r="D9" s="20">
        <v>2002</v>
      </c>
      <c r="E9" s="20" t="s">
        <v>1059</v>
      </c>
      <c r="F9" s="165" t="s">
        <v>1250</v>
      </c>
      <c r="G9" s="153">
        <v>6</v>
      </c>
      <c r="H9" s="153">
        <v>6</v>
      </c>
      <c r="I9" s="153">
        <v>2</v>
      </c>
    </row>
    <row r="10" spans="1:9">
      <c r="A10" s="127">
        <v>122</v>
      </c>
      <c r="B10" s="20" t="s">
        <v>740</v>
      </c>
      <c r="C10" s="20" t="s">
        <v>1037</v>
      </c>
      <c r="D10" s="20">
        <v>2001</v>
      </c>
      <c r="E10" s="20" t="s">
        <v>1027</v>
      </c>
      <c r="F10" s="165" t="s">
        <v>1244</v>
      </c>
      <c r="G10" s="153">
        <v>7</v>
      </c>
      <c r="H10" s="153">
        <v>7</v>
      </c>
      <c r="I10" s="153">
        <v>1</v>
      </c>
    </row>
    <row r="11" spans="1:9">
      <c r="A11" s="127">
        <v>126</v>
      </c>
      <c r="B11" s="20" t="s">
        <v>756</v>
      </c>
      <c r="C11" s="20" t="s">
        <v>364</v>
      </c>
      <c r="D11" s="20">
        <v>2001</v>
      </c>
      <c r="E11" s="20" t="s">
        <v>1059</v>
      </c>
      <c r="F11" s="165" t="s">
        <v>1168</v>
      </c>
      <c r="G11" s="31"/>
      <c r="H11" s="160"/>
      <c r="I11" s="160">
        <v>0</v>
      </c>
    </row>
    <row r="12" spans="1:9" ht="15.6">
      <c r="A12" s="127">
        <v>130</v>
      </c>
      <c r="B12" s="20" t="s">
        <v>1062</v>
      </c>
      <c r="C12" s="20" t="s">
        <v>178</v>
      </c>
      <c r="D12" s="20">
        <v>2002</v>
      </c>
      <c r="E12" s="20" t="s">
        <v>1063</v>
      </c>
      <c r="F12" s="165" t="s">
        <v>1168</v>
      </c>
      <c r="G12" s="31"/>
      <c r="H12" s="27"/>
      <c r="I12" s="27">
        <v>0</v>
      </c>
    </row>
    <row r="13" spans="1:9">
      <c r="A13" s="127"/>
      <c r="B13" s="32"/>
      <c r="C13" s="32"/>
      <c r="D13" s="32"/>
      <c r="E13" s="32"/>
      <c r="F13" s="163"/>
      <c r="G13" s="28"/>
      <c r="H13" s="28"/>
      <c r="I13" s="28"/>
    </row>
    <row r="14" spans="1:9" ht="15.6">
      <c r="A14" s="127"/>
      <c r="B14" s="32"/>
      <c r="C14" s="32"/>
      <c r="D14" s="32"/>
      <c r="E14" s="32"/>
      <c r="F14" s="163"/>
      <c r="G14" s="27"/>
      <c r="H14" s="28"/>
      <c r="I14" s="28"/>
    </row>
    <row r="15" spans="1:9">
      <c r="A15" s="127"/>
      <c r="B15" s="32"/>
      <c r="C15" s="32"/>
      <c r="D15" s="32"/>
      <c r="E15" s="32"/>
      <c r="F15" s="163"/>
      <c r="G15" s="28"/>
      <c r="H15" s="28"/>
      <c r="I15" s="28"/>
    </row>
    <row r="16" spans="1:9">
      <c r="A16" s="127"/>
      <c r="B16" s="32"/>
      <c r="C16" s="32"/>
      <c r="D16" s="32"/>
      <c r="E16" s="32"/>
      <c r="F16" s="163"/>
      <c r="G16" s="28"/>
      <c r="H16" s="28"/>
      <c r="I16" s="28"/>
    </row>
    <row r="17" spans="1:9">
      <c r="A17" s="127"/>
      <c r="B17" s="32"/>
      <c r="C17" s="32"/>
      <c r="D17" s="32"/>
      <c r="E17" s="32"/>
      <c r="F17" s="163"/>
      <c r="G17" s="28"/>
      <c r="H17" s="28"/>
      <c r="I17" s="28"/>
    </row>
    <row r="18" spans="1:9">
      <c r="A18" s="127"/>
      <c r="B18" s="32"/>
      <c r="C18" s="32"/>
      <c r="D18" s="32"/>
      <c r="E18" s="32"/>
      <c r="F18" s="163"/>
      <c r="G18" s="32"/>
      <c r="H18" s="36"/>
      <c r="I18" s="36"/>
    </row>
    <row r="19" spans="1:9" ht="15.6">
      <c r="A19" s="127"/>
      <c r="B19" s="32"/>
      <c r="C19" s="32"/>
      <c r="D19" s="32"/>
      <c r="E19" s="32"/>
      <c r="F19" s="163"/>
      <c r="G19" s="27"/>
      <c r="H19" s="27"/>
      <c r="I19" s="27"/>
    </row>
    <row r="20" spans="1:9">
      <c r="A20" s="127"/>
      <c r="B20" s="32"/>
      <c r="C20" s="32"/>
      <c r="D20" s="32"/>
      <c r="E20" s="32"/>
      <c r="F20" s="163"/>
      <c r="G20" s="28"/>
      <c r="H20" s="28"/>
      <c r="I20" s="28"/>
    </row>
    <row r="36" spans="1:1">
      <c r="A36" s="25">
        <v>0</v>
      </c>
    </row>
  </sheetData>
  <autoFilter ref="A3:I12">
    <sortState ref="A4:I12">
      <sortCondition ref="F3:F12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42"/>
  <sheetViews>
    <sheetView topLeftCell="A34" workbookViewId="0">
      <selection activeCell="E7" sqref="E7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1.5546875" style="25" customWidth="1"/>
    <col min="11" max="16384" width="9.109375" style="25"/>
  </cols>
  <sheetData>
    <row r="1" spans="1:10" ht="40.5" customHeight="1">
      <c r="A1" s="223" t="s">
        <v>82</v>
      </c>
      <c r="B1" s="224"/>
      <c r="C1" s="224"/>
      <c r="D1" s="225"/>
      <c r="E1" s="224"/>
      <c r="F1" s="224"/>
      <c r="G1" s="225"/>
      <c r="H1" s="225"/>
      <c r="I1" s="226"/>
    </row>
    <row r="2" spans="1:10" ht="26.25" customHeight="1">
      <c r="A2" s="229" t="s">
        <v>1121</v>
      </c>
      <c r="B2" s="230"/>
      <c r="C2" s="230"/>
      <c r="D2" s="93" t="s">
        <v>1122</v>
      </c>
      <c r="E2" s="88"/>
      <c r="F2" s="92" t="s">
        <v>1120</v>
      </c>
      <c r="G2" s="227" t="s">
        <v>1360</v>
      </c>
      <c r="H2" s="227"/>
      <c r="I2" s="228"/>
    </row>
    <row r="3" spans="1:10" s="87" customFormat="1" ht="42.75" customHeight="1">
      <c r="A3" s="84" t="s">
        <v>83</v>
      </c>
      <c r="B3" s="84" t="s">
        <v>3</v>
      </c>
      <c r="C3" s="84" t="s">
        <v>2</v>
      </c>
      <c r="D3" s="89" t="s">
        <v>4</v>
      </c>
      <c r="E3" s="84" t="s">
        <v>0</v>
      </c>
      <c r="F3" s="85" t="s">
        <v>84</v>
      </c>
      <c r="G3" s="90" t="s">
        <v>85</v>
      </c>
      <c r="H3" s="91" t="s">
        <v>1094</v>
      </c>
      <c r="I3" s="91" t="s">
        <v>1095</v>
      </c>
      <c r="J3" s="25"/>
    </row>
    <row r="4" spans="1:10" ht="15.6">
      <c r="A4" s="26">
        <v>5</v>
      </c>
      <c r="B4" s="20" t="s">
        <v>185</v>
      </c>
      <c r="C4" s="20" t="s">
        <v>186</v>
      </c>
      <c r="D4" s="20" t="s">
        <v>160</v>
      </c>
      <c r="E4" s="20" t="s">
        <v>154</v>
      </c>
      <c r="F4" s="189">
        <v>7.73</v>
      </c>
      <c r="G4" s="31">
        <v>1</v>
      </c>
      <c r="H4" s="31">
        <v>1</v>
      </c>
      <c r="I4" s="31">
        <v>8</v>
      </c>
    </row>
    <row r="5" spans="1:10" ht="15.6">
      <c r="A5" s="29">
        <v>5</v>
      </c>
      <c r="B5" s="20" t="s">
        <v>506</v>
      </c>
      <c r="C5" s="20" t="s">
        <v>507</v>
      </c>
      <c r="D5" s="20">
        <v>2006</v>
      </c>
      <c r="E5" s="20" t="s">
        <v>508</v>
      </c>
      <c r="F5" s="189">
        <v>7.74</v>
      </c>
      <c r="G5" s="31">
        <v>1</v>
      </c>
      <c r="H5" s="31">
        <v>2</v>
      </c>
      <c r="I5" s="31">
        <v>6</v>
      </c>
    </row>
    <row r="6" spans="1:10">
      <c r="A6" s="30">
        <v>6</v>
      </c>
      <c r="B6" s="20" t="s">
        <v>820</v>
      </c>
      <c r="C6" s="20" t="s">
        <v>821</v>
      </c>
      <c r="D6" s="20">
        <v>2005</v>
      </c>
      <c r="E6" s="20" t="s">
        <v>815</v>
      </c>
      <c r="F6" s="189">
        <v>7.82</v>
      </c>
      <c r="G6" s="31">
        <v>1</v>
      </c>
      <c r="H6" s="31">
        <v>3</v>
      </c>
      <c r="I6" s="31">
        <v>5</v>
      </c>
    </row>
    <row r="7" spans="1:10" ht="15.6">
      <c r="A7" s="26">
        <v>4</v>
      </c>
      <c r="B7" s="20" t="s">
        <v>822</v>
      </c>
      <c r="C7" s="20" t="s">
        <v>823</v>
      </c>
      <c r="D7" s="20">
        <v>2005</v>
      </c>
      <c r="E7" s="20" t="s">
        <v>815</v>
      </c>
      <c r="F7" s="189">
        <v>7.82</v>
      </c>
      <c r="G7" s="31">
        <v>2</v>
      </c>
      <c r="H7" s="31">
        <v>4</v>
      </c>
      <c r="I7" s="31">
        <v>4</v>
      </c>
    </row>
    <row r="8" spans="1:10" ht="15.6">
      <c r="A8" s="26">
        <v>6</v>
      </c>
      <c r="B8" s="20" t="s">
        <v>947</v>
      </c>
      <c r="C8" s="20" t="s">
        <v>948</v>
      </c>
      <c r="D8" s="20">
        <v>2005</v>
      </c>
      <c r="E8" s="20" t="s">
        <v>1058</v>
      </c>
      <c r="F8" s="189">
        <v>7.83</v>
      </c>
      <c r="G8" s="31">
        <v>1</v>
      </c>
      <c r="H8" s="31">
        <v>5</v>
      </c>
      <c r="I8" s="31">
        <v>3</v>
      </c>
    </row>
    <row r="9" spans="1:10">
      <c r="A9" s="192">
        <v>6</v>
      </c>
      <c r="B9" s="122" t="s">
        <v>1166</v>
      </c>
      <c r="C9" s="122" t="s">
        <v>627</v>
      </c>
      <c r="D9" s="122">
        <v>2005</v>
      </c>
      <c r="E9" s="122" t="s">
        <v>1167</v>
      </c>
      <c r="F9" s="191">
        <v>7.91</v>
      </c>
      <c r="G9" s="125">
        <v>1</v>
      </c>
      <c r="H9" s="125">
        <v>6</v>
      </c>
      <c r="I9" s="125">
        <v>2</v>
      </c>
    </row>
    <row r="10" spans="1:10" ht="15.6">
      <c r="A10" s="26">
        <v>4</v>
      </c>
      <c r="B10" s="20" t="s">
        <v>699</v>
      </c>
      <c r="C10" s="20" t="s">
        <v>259</v>
      </c>
      <c r="D10" s="20">
        <v>2005</v>
      </c>
      <c r="E10" s="20" t="s">
        <v>664</v>
      </c>
      <c r="F10" s="194">
        <v>7.92</v>
      </c>
      <c r="G10" s="31">
        <v>2</v>
      </c>
      <c r="H10" s="31">
        <v>7</v>
      </c>
      <c r="I10" s="31">
        <v>1</v>
      </c>
    </row>
    <row r="11" spans="1:10" ht="15.6">
      <c r="A11" s="26">
        <v>1</v>
      </c>
      <c r="B11" s="20" t="s">
        <v>576</v>
      </c>
      <c r="C11" s="20" t="s">
        <v>455</v>
      </c>
      <c r="D11" s="20">
        <v>2005</v>
      </c>
      <c r="E11" s="20" t="s">
        <v>573</v>
      </c>
      <c r="F11" s="195">
        <v>7.92</v>
      </c>
      <c r="G11" s="27">
        <v>2</v>
      </c>
      <c r="H11" s="27">
        <v>7</v>
      </c>
      <c r="I11" s="27">
        <v>1</v>
      </c>
    </row>
    <row r="12" spans="1:10" ht="15.6">
      <c r="A12" s="26">
        <v>5</v>
      </c>
      <c r="B12" s="20" t="s">
        <v>854</v>
      </c>
      <c r="C12" s="20" t="s">
        <v>535</v>
      </c>
      <c r="D12" s="20">
        <v>2005</v>
      </c>
      <c r="E12" s="20" t="s">
        <v>1001</v>
      </c>
      <c r="F12" s="189">
        <v>8</v>
      </c>
      <c r="G12" s="31">
        <v>1</v>
      </c>
      <c r="H12" s="31">
        <v>9</v>
      </c>
      <c r="I12" s="31">
        <v>1</v>
      </c>
    </row>
    <row r="13" spans="1:10" ht="15.6">
      <c r="A13" s="26">
        <v>3</v>
      </c>
      <c r="B13" s="20" t="s">
        <v>780</v>
      </c>
      <c r="C13" s="20" t="s">
        <v>781</v>
      </c>
      <c r="D13" s="20"/>
      <c r="E13" s="20" t="s">
        <v>769</v>
      </c>
      <c r="F13" s="189">
        <v>8.01</v>
      </c>
      <c r="G13" s="31">
        <v>3</v>
      </c>
      <c r="H13" s="31">
        <v>10</v>
      </c>
      <c r="I13" s="27">
        <v>1</v>
      </c>
    </row>
    <row r="14" spans="1:10" ht="15.6">
      <c r="A14" s="26">
        <v>1</v>
      </c>
      <c r="B14" s="20" t="s">
        <v>954</v>
      </c>
      <c r="C14" s="20" t="s">
        <v>955</v>
      </c>
      <c r="D14" s="20">
        <v>2005</v>
      </c>
      <c r="E14" s="20" t="s">
        <v>956</v>
      </c>
      <c r="F14" s="188">
        <v>8.0399999999999991</v>
      </c>
      <c r="G14" s="27">
        <v>2</v>
      </c>
      <c r="H14" s="31">
        <v>11</v>
      </c>
      <c r="I14" s="31">
        <v>1</v>
      </c>
    </row>
    <row r="15" spans="1:10" ht="15.6">
      <c r="A15" s="30">
        <v>6</v>
      </c>
      <c r="B15" s="20" t="s">
        <v>112</v>
      </c>
      <c r="C15" s="20" t="s">
        <v>113</v>
      </c>
      <c r="D15" s="20">
        <v>2006</v>
      </c>
      <c r="E15" s="20" t="s">
        <v>102</v>
      </c>
      <c r="F15" s="189">
        <v>8.07</v>
      </c>
      <c r="G15" s="31">
        <v>3</v>
      </c>
      <c r="H15" s="31">
        <v>12</v>
      </c>
      <c r="I15" s="27">
        <v>1</v>
      </c>
    </row>
    <row r="16" spans="1:10" ht="15.6">
      <c r="A16" s="29">
        <v>5</v>
      </c>
      <c r="B16" s="20" t="s">
        <v>961</v>
      </c>
      <c r="C16" s="20" t="s">
        <v>593</v>
      </c>
      <c r="D16" s="20">
        <v>2005</v>
      </c>
      <c r="E16" s="20" t="s">
        <v>956</v>
      </c>
      <c r="F16" s="189">
        <v>8.14</v>
      </c>
      <c r="G16" s="31">
        <v>3</v>
      </c>
      <c r="H16" s="31">
        <v>13</v>
      </c>
      <c r="I16" s="31">
        <v>1</v>
      </c>
    </row>
    <row r="17" spans="1:9" ht="15.6">
      <c r="A17" s="26">
        <v>3</v>
      </c>
      <c r="B17" s="20" t="s">
        <v>565</v>
      </c>
      <c r="C17" s="20" t="s">
        <v>742</v>
      </c>
      <c r="D17" s="20">
        <v>2005</v>
      </c>
      <c r="E17" s="20" t="s">
        <v>743</v>
      </c>
      <c r="F17" s="188">
        <v>8.15</v>
      </c>
      <c r="G17" s="27">
        <v>4</v>
      </c>
      <c r="H17" s="31">
        <v>14</v>
      </c>
      <c r="I17" s="27">
        <v>1</v>
      </c>
    </row>
    <row r="18" spans="1:9" ht="15.6">
      <c r="A18" s="26">
        <v>4</v>
      </c>
      <c r="B18" s="20" t="s">
        <v>782</v>
      </c>
      <c r="C18" s="20" t="s">
        <v>783</v>
      </c>
      <c r="D18" s="20"/>
      <c r="E18" s="20" t="s">
        <v>769</v>
      </c>
      <c r="F18" s="189">
        <v>8.36</v>
      </c>
      <c r="G18" s="31">
        <v>1</v>
      </c>
      <c r="H18" s="31">
        <v>15</v>
      </c>
      <c r="I18" s="31">
        <v>1</v>
      </c>
    </row>
    <row r="19" spans="1:9" ht="15.6">
      <c r="A19" s="30">
        <v>6</v>
      </c>
      <c r="B19" s="20" t="s">
        <v>267</v>
      </c>
      <c r="C19" s="20" t="s">
        <v>268</v>
      </c>
      <c r="D19" s="20">
        <v>2006</v>
      </c>
      <c r="E19" s="20" t="s">
        <v>1060</v>
      </c>
      <c r="F19" s="189">
        <v>8.4499999999999993</v>
      </c>
      <c r="G19" s="31">
        <v>2</v>
      </c>
      <c r="H19" s="31">
        <v>16</v>
      </c>
      <c r="I19" s="27">
        <v>1</v>
      </c>
    </row>
    <row r="20" spans="1:9" ht="15.6">
      <c r="A20" s="26">
        <v>2</v>
      </c>
      <c r="B20" s="20" t="s">
        <v>818</v>
      </c>
      <c r="C20" s="20" t="s">
        <v>186</v>
      </c>
      <c r="D20" s="20">
        <v>2006</v>
      </c>
      <c r="E20" s="20" t="s">
        <v>815</v>
      </c>
      <c r="F20" s="189">
        <v>8.4499999999999993</v>
      </c>
      <c r="G20" s="31">
        <v>2</v>
      </c>
      <c r="H20" s="31">
        <v>16</v>
      </c>
      <c r="I20" s="31">
        <v>1</v>
      </c>
    </row>
    <row r="21" spans="1:9" ht="15.6">
      <c r="A21" s="26">
        <v>3</v>
      </c>
      <c r="B21" s="20" t="s">
        <v>509</v>
      </c>
      <c r="C21" s="20" t="s">
        <v>110</v>
      </c>
      <c r="D21" s="20">
        <v>2006</v>
      </c>
      <c r="E21" s="20" t="s">
        <v>508</v>
      </c>
      <c r="F21" s="189">
        <v>8.4700000000000006</v>
      </c>
      <c r="G21" s="31">
        <v>2</v>
      </c>
      <c r="H21" s="31">
        <v>18</v>
      </c>
      <c r="I21" s="27">
        <v>1</v>
      </c>
    </row>
    <row r="22" spans="1:9" ht="15.6">
      <c r="A22" s="26">
        <v>4</v>
      </c>
      <c r="B22" s="20" t="s">
        <v>439</v>
      </c>
      <c r="C22" s="20" t="s">
        <v>449</v>
      </c>
      <c r="D22" s="20">
        <v>38638</v>
      </c>
      <c r="E22" s="20" t="s">
        <v>412</v>
      </c>
      <c r="F22" s="189">
        <v>8.48</v>
      </c>
      <c r="G22" s="31">
        <v>3</v>
      </c>
      <c r="H22" s="31">
        <v>19</v>
      </c>
      <c r="I22" s="31">
        <v>1</v>
      </c>
    </row>
    <row r="23" spans="1:9" ht="15.6">
      <c r="A23" s="29">
        <v>5</v>
      </c>
      <c r="B23" s="20" t="s">
        <v>963</v>
      </c>
      <c r="C23" s="20" t="s">
        <v>528</v>
      </c>
      <c r="D23" s="20">
        <v>2005</v>
      </c>
      <c r="E23" s="20" t="s">
        <v>956</v>
      </c>
      <c r="F23" s="189">
        <v>8.49</v>
      </c>
      <c r="G23" s="31">
        <v>4</v>
      </c>
      <c r="H23" s="31">
        <v>20</v>
      </c>
      <c r="I23" s="27">
        <v>1</v>
      </c>
    </row>
    <row r="24" spans="1:9" ht="15.6">
      <c r="A24" s="26">
        <v>3</v>
      </c>
      <c r="B24" s="20" t="s">
        <v>701</v>
      </c>
      <c r="C24" s="20" t="s">
        <v>627</v>
      </c>
      <c r="D24" s="20">
        <v>2006</v>
      </c>
      <c r="E24" s="20" t="s">
        <v>664</v>
      </c>
      <c r="F24" s="188">
        <v>8.51</v>
      </c>
      <c r="G24" s="27">
        <v>4</v>
      </c>
      <c r="H24" s="31">
        <v>21</v>
      </c>
      <c r="I24" s="31">
        <v>1</v>
      </c>
    </row>
    <row r="25" spans="1:9" s="124" customFormat="1" ht="15.6">
      <c r="A25" s="193">
        <v>1</v>
      </c>
      <c r="B25" s="20" t="s">
        <v>162</v>
      </c>
      <c r="C25" s="20" t="s">
        <v>163</v>
      </c>
      <c r="D25" s="20" t="s">
        <v>160</v>
      </c>
      <c r="E25" s="20" t="s">
        <v>154</v>
      </c>
      <c r="F25" s="188">
        <v>8.5500000000000007</v>
      </c>
      <c r="G25" s="27">
        <v>3</v>
      </c>
      <c r="H25" s="31">
        <v>22</v>
      </c>
      <c r="I25" s="31">
        <v>1</v>
      </c>
    </row>
    <row r="26" spans="1:9" ht="15.6">
      <c r="A26" s="26">
        <v>2</v>
      </c>
      <c r="B26" s="20" t="s">
        <v>452</v>
      </c>
      <c r="C26" s="20" t="s">
        <v>113</v>
      </c>
      <c r="D26" s="20">
        <v>38796</v>
      </c>
      <c r="E26" s="20" t="s">
        <v>412</v>
      </c>
      <c r="F26" s="189">
        <v>8.5500000000000007</v>
      </c>
      <c r="G26" s="31">
        <v>5</v>
      </c>
      <c r="H26" s="31">
        <v>22</v>
      </c>
      <c r="I26" s="27">
        <v>1</v>
      </c>
    </row>
    <row r="27" spans="1:9" ht="15.6">
      <c r="A27" s="29">
        <v>1</v>
      </c>
      <c r="B27" s="20" t="s">
        <v>258</v>
      </c>
      <c r="C27" s="20" t="s">
        <v>259</v>
      </c>
      <c r="D27" s="20">
        <v>2006</v>
      </c>
      <c r="E27" s="20" t="s">
        <v>1060</v>
      </c>
      <c r="F27" s="189">
        <v>8.58</v>
      </c>
      <c r="G27" s="31">
        <v>6</v>
      </c>
      <c r="H27" s="31">
        <v>24</v>
      </c>
      <c r="I27" s="27">
        <v>1</v>
      </c>
    </row>
    <row r="28" spans="1:9" ht="15.6">
      <c r="A28" s="26">
        <v>4</v>
      </c>
      <c r="B28" s="20" t="s">
        <v>572</v>
      </c>
      <c r="C28" s="20" t="s">
        <v>110</v>
      </c>
      <c r="D28" s="20">
        <v>2005</v>
      </c>
      <c r="E28" s="20" t="s">
        <v>573</v>
      </c>
      <c r="F28" s="189">
        <v>8.61</v>
      </c>
      <c r="G28" s="31">
        <v>3</v>
      </c>
      <c r="H28" s="31">
        <v>25</v>
      </c>
      <c r="I28" s="31">
        <v>1</v>
      </c>
    </row>
    <row r="29" spans="1:9" ht="15.6">
      <c r="A29" s="26">
        <v>3</v>
      </c>
      <c r="B29" s="20" t="s">
        <v>174</v>
      </c>
      <c r="C29" s="20" t="s">
        <v>175</v>
      </c>
      <c r="D29" s="20" t="s">
        <v>160</v>
      </c>
      <c r="E29" s="20" t="s">
        <v>154</v>
      </c>
      <c r="F29" s="189">
        <v>8.6300000000000008</v>
      </c>
      <c r="G29" s="31">
        <v>3</v>
      </c>
      <c r="H29" s="31">
        <v>26</v>
      </c>
      <c r="I29" s="27">
        <v>1</v>
      </c>
    </row>
    <row r="30" spans="1:9" ht="15.6">
      <c r="A30" s="26">
        <v>4</v>
      </c>
      <c r="B30" s="20" t="s">
        <v>819</v>
      </c>
      <c r="C30" s="20" t="s">
        <v>455</v>
      </c>
      <c r="D30" s="20">
        <v>2006</v>
      </c>
      <c r="E30" s="20" t="s">
        <v>815</v>
      </c>
      <c r="F30" s="189">
        <v>8.67</v>
      </c>
      <c r="G30" s="31">
        <v>5</v>
      </c>
      <c r="H30" s="31">
        <v>27</v>
      </c>
      <c r="I30" s="31">
        <v>1</v>
      </c>
    </row>
    <row r="31" spans="1:9" ht="15.6">
      <c r="A31" s="26">
        <v>4</v>
      </c>
      <c r="B31" s="20" t="s">
        <v>574</v>
      </c>
      <c r="C31" s="20" t="s">
        <v>575</v>
      </c>
      <c r="D31" s="20">
        <v>2006</v>
      </c>
      <c r="E31" s="20" t="s">
        <v>573</v>
      </c>
      <c r="F31" s="189">
        <v>8.69</v>
      </c>
      <c r="G31" s="31">
        <v>4</v>
      </c>
      <c r="H31" s="31">
        <v>28</v>
      </c>
      <c r="I31" s="27">
        <v>1</v>
      </c>
    </row>
    <row r="32" spans="1:9" ht="15.6">
      <c r="A32" s="26">
        <v>3</v>
      </c>
      <c r="B32" s="20" t="s">
        <v>158</v>
      </c>
      <c r="C32" s="20" t="s">
        <v>159</v>
      </c>
      <c r="D32" s="20" t="s">
        <v>160</v>
      </c>
      <c r="E32" s="20" t="s">
        <v>154</v>
      </c>
      <c r="F32" s="189">
        <v>8.7200000000000006</v>
      </c>
      <c r="G32" s="31">
        <v>5</v>
      </c>
      <c r="H32" s="31">
        <v>29</v>
      </c>
      <c r="I32" s="31">
        <v>1</v>
      </c>
    </row>
    <row r="33" spans="1:9" ht="15.6">
      <c r="A33" s="26">
        <v>2</v>
      </c>
      <c r="B33" s="20" t="s">
        <v>816</v>
      </c>
      <c r="C33" s="20" t="s">
        <v>817</v>
      </c>
      <c r="D33" s="20">
        <v>2006</v>
      </c>
      <c r="E33" s="20" t="s">
        <v>815</v>
      </c>
      <c r="F33" s="189">
        <v>8.73</v>
      </c>
      <c r="G33" s="31">
        <v>4</v>
      </c>
      <c r="H33" s="31">
        <v>30</v>
      </c>
      <c r="I33" s="27">
        <v>1</v>
      </c>
    </row>
    <row r="34" spans="1:9" ht="15.6">
      <c r="A34" s="29">
        <v>5</v>
      </c>
      <c r="B34" s="20" t="s">
        <v>784</v>
      </c>
      <c r="C34" s="20" t="s">
        <v>300</v>
      </c>
      <c r="D34" s="20"/>
      <c r="E34" s="20" t="s">
        <v>769</v>
      </c>
      <c r="F34" s="189">
        <v>8.8800000000000008</v>
      </c>
      <c r="G34" s="31">
        <v>5</v>
      </c>
      <c r="H34" s="31">
        <v>31</v>
      </c>
      <c r="I34" s="31">
        <v>1</v>
      </c>
    </row>
    <row r="35" spans="1:9" ht="15.6">
      <c r="A35" s="26">
        <v>2</v>
      </c>
      <c r="B35" s="20" t="s">
        <v>958</v>
      </c>
      <c r="C35" s="20" t="s">
        <v>959</v>
      </c>
      <c r="D35" s="20">
        <v>2005</v>
      </c>
      <c r="E35" s="20" t="s">
        <v>956</v>
      </c>
      <c r="F35" s="189">
        <v>8.92</v>
      </c>
      <c r="G35" s="31">
        <v>4</v>
      </c>
      <c r="H35" s="31">
        <v>32</v>
      </c>
      <c r="I35" s="27">
        <v>1</v>
      </c>
    </row>
    <row r="36" spans="1:9" ht="15.6">
      <c r="A36" s="26">
        <v>1</v>
      </c>
      <c r="B36" s="20" t="s">
        <v>183</v>
      </c>
      <c r="C36" s="20" t="s">
        <v>127</v>
      </c>
      <c r="D36" s="20" t="s">
        <v>160</v>
      </c>
      <c r="E36" s="20" t="s">
        <v>154</v>
      </c>
      <c r="F36" s="188">
        <v>8.94</v>
      </c>
      <c r="G36" s="27">
        <v>6</v>
      </c>
      <c r="H36" s="31">
        <v>33</v>
      </c>
      <c r="I36" s="31">
        <v>1</v>
      </c>
    </row>
    <row r="37" spans="1:9" ht="15.6">
      <c r="A37" s="29">
        <v>5</v>
      </c>
      <c r="B37" s="20" t="s">
        <v>264</v>
      </c>
      <c r="C37" s="20" t="s">
        <v>265</v>
      </c>
      <c r="D37" s="20">
        <v>2005</v>
      </c>
      <c r="E37" s="20" t="s">
        <v>1060</v>
      </c>
      <c r="F37" s="189">
        <v>9.1</v>
      </c>
      <c r="G37" s="31">
        <v>4</v>
      </c>
      <c r="H37" s="31">
        <v>34</v>
      </c>
      <c r="I37" s="27">
        <v>1</v>
      </c>
    </row>
    <row r="38" spans="1:9" ht="15.6">
      <c r="A38" s="26">
        <v>1</v>
      </c>
      <c r="B38" s="20" t="s">
        <v>965</v>
      </c>
      <c r="C38" s="20" t="s">
        <v>262</v>
      </c>
      <c r="D38" s="20">
        <v>2005</v>
      </c>
      <c r="E38" s="20" t="s">
        <v>956</v>
      </c>
      <c r="F38" s="188">
        <v>9.18</v>
      </c>
      <c r="G38" s="27">
        <v>5</v>
      </c>
      <c r="H38" s="31">
        <v>35</v>
      </c>
      <c r="I38" s="31">
        <v>1</v>
      </c>
    </row>
    <row r="39" spans="1:9" ht="15.6">
      <c r="A39" s="26">
        <v>2</v>
      </c>
      <c r="B39" s="20" t="s">
        <v>177</v>
      </c>
      <c r="C39" s="20" t="s">
        <v>127</v>
      </c>
      <c r="D39" s="20" t="s">
        <v>181</v>
      </c>
      <c r="E39" s="20" t="s">
        <v>154</v>
      </c>
      <c r="F39" s="189">
        <v>9.26</v>
      </c>
      <c r="G39" s="31">
        <v>6</v>
      </c>
      <c r="H39" s="31">
        <v>36</v>
      </c>
      <c r="I39" s="27">
        <v>1</v>
      </c>
    </row>
    <row r="40" spans="1:9" ht="15.6">
      <c r="A40" s="26">
        <v>3</v>
      </c>
      <c r="B40" s="20" t="s">
        <v>745</v>
      </c>
      <c r="C40" s="20" t="s">
        <v>259</v>
      </c>
      <c r="D40" s="20">
        <v>2006</v>
      </c>
      <c r="E40" s="20" t="s">
        <v>1059</v>
      </c>
      <c r="F40" s="189">
        <v>9.2899999999999991</v>
      </c>
      <c r="G40" s="31">
        <v>5</v>
      </c>
      <c r="H40" s="31">
        <v>37</v>
      </c>
      <c r="I40" s="31">
        <v>1</v>
      </c>
    </row>
    <row r="41" spans="1:9" ht="15.6">
      <c r="A41" s="26">
        <v>2</v>
      </c>
      <c r="B41" s="20" t="s">
        <v>261</v>
      </c>
      <c r="C41" s="20" t="s">
        <v>262</v>
      </c>
      <c r="D41" s="20">
        <v>2006</v>
      </c>
      <c r="E41" s="20" t="s">
        <v>1060</v>
      </c>
      <c r="F41" s="189">
        <v>9.5500000000000007</v>
      </c>
      <c r="G41" s="31">
        <v>6</v>
      </c>
      <c r="H41" s="31">
        <v>38</v>
      </c>
      <c r="I41" s="27">
        <v>1</v>
      </c>
    </row>
    <row r="42" spans="1:9" ht="15.6">
      <c r="A42" s="29">
        <v>1</v>
      </c>
      <c r="B42" s="20" t="s">
        <v>703</v>
      </c>
      <c r="C42" s="20" t="s">
        <v>704</v>
      </c>
      <c r="D42" s="20">
        <v>2006</v>
      </c>
      <c r="E42" s="20" t="s">
        <v>664</v>
      </c>
      <c r="F42" s="31" t="s">
        <v>1168</v>
      </c>
      <c r="G42" s="31" t="s">
        <v>1168</v>
      </c>
      <c r="H42" s="31">
        <v>39</v>
      </c>
      <c r="I42" s="31">
        <v>1</v>
      </c>
    </row>
  </sheetData>
  <autoFilter ref="A3:I42">
    <sortState ref="A4:I42">
      <sortCondition ref="F3:F42"/>
    </sortState>
  </autoFilter>
  <mergeCells count="3">
    <mergeCell ref="A1:I1"/>
    <mergeCell ref="G2:I2"/>
    <mergeCell ref="A2:C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8"/>
  <sheetViews>
    <sheetView topLeftCell="A3" workbookViewId="0">
      <selection activeCell="E21" sqref="E21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5546875" style="25" customWidth="1"/>
    <col min="9" max="9" width="9.6640625" style="25" customWidth="1"/>
    <col min="10" max="10" width="2.88671875" style="25" customWidth="1"/>
    <col min="11" max="16384" width="9.109375" style="25"/>
  </cols>
  <sheetData>
    <row r="1" spans="1:9" ht="40.5" customHeight="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ht="18">
      <c r="A2" s="229" t="s">
        <v>1123</v>
      </c>
      <c r="B2" s="230"/>
      <c r="C2" s="230"/>
      <c r="D2" s="93" t="s">
        <v>1122</v>
      </c>
      <c r="E2" s="88"/>
      <c r="F2" s="92" t="s">
        <v>1120</v>
      </c>
      <c r="G2" s="227" t="s">
        <v>1361</v>
      </c>
      <c r="H2" s="227"/>
      <c r="I2" s="228"/>
    </row>
    <row r="3" spans="1:9" s="87" customFormat="1" ht="31.2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85" t="s">
        <v>85</v>
      </c>
      <c r="H3" s="86" t="s">
        <v>1094</v>
      </c>
      <c r="I3" s="86" t="s">
        <v>1095</v>
      </c>
    </row>
    <row r="4" spans="1:9" s="97" customFormat="1" ht="15.6">
      <c r="A4" s="99">
        <v>3</v>
      </c>
      <c r="B4" s="83" t="s">
        <v>231</v>
      </c>
      <c r="C4" s="83" t="s">
        <v>232</v>
      </c>
      <c r="D4" s="83" t="s">
        <v>160</v>
      </c>
      <c r="E4" s="83" t="s">
        <v>154</v>
      </c>
      <c r="F4" s="187">
        <v>7.81</v>
      </c>
      <c r="G4" s="100">
        <v>1</v>
      </c>
      <c r="H4" s="100">
        <v>1</v>
      </c>
      <c r="I4" s="100">
        <v>8</v>
      </c>
    </row>
    <row r="5" spans="1:9" s="97" customFormat="1" ht="15.6">
      <c r="A5" s="98">
        <v>5</v>
      </c>
      <c r="B5" s="83" t="s">
        <v>772</v>
      </c>
      <c r="C5" s="83" t="s">
        <v>789</v>
      </c>
      <c r="D5" s="83"/>
      <c r="E5" s="83" t="s">
        <v>769</v>
      </c>
      <c r="F5" s="196">
        <v>7.9</v>
      </c>
      <c r="G5" s="116">
        <v>1</v>
      </c>
      <c r="H5" s="116">
        <v>2</v>
      </c>
      <c r="I5" s="116">
        <v>6</v>
      </c>
    </row>
    <row r="6" spans="1:9" s="97" customFormat="1" ht="15.6">
      <c r="A6" s="99">
        <v>3</v>
      </c>
      <c r="B6" s="83" t="s">
        <v>1098</v>
      </c>
      <c r="C6" s="83" t="s">
        <v>1099</v>
      </c>
      <c r="E6" s="83" t="s">
        <v>1097</v>
      </c>
      <c r="F6" s="187">
        <v>8.14</v>
      </c>
      <c r="G6" s="116">
        <v>1</v>
      </c>
      <c r="H6" s="116">
        <v>3</v>
      </c>
      <c r="I6" s="116">
        <v>5</v>
      </c>
    </row>
    <row r="7" spans="1:9" s="97" customFormat="1" ht="15.6">
      <c r="A7" s="99">
        <v>4</v>
      </c>
      <c r="B7" s="83" t="s">
        <v>967</v>
      </c>
      <c r="C7" s="83" t="s">
        <v>170</v>
      </c>
      <c r="D7" s="83">
        <v>2005</v>
      </c>
      <c r="E7" s="83" t="s">
        <v>956</v>
      </c>
      <c r="F7" s="187">
        <v>8.2899999999999991</v>
      </c>
      <c r="G7" s="116">
        <v>1</v>
      </c>
      <c r="H7" s="116">
        <v>4</v>
      </c>
      <c r="I7" s="116">
        <v>4</v>
      </c>
    </row>
    <row r="8" spans="1:9" s="97" customFormat="1" ht="15.6">
      <c r="A8" s="99">
        <v>4</v>
      </c>
      <c r="B8" s="83" t="s">
        <v>776</v>
      </c>
      <c r="C8" s="83" t="s">
        <v>787</v>
      </c>
      <c r="D8" s="83"/>
      <c r="E8" s="83" t="s">
        <v>769</v>
      </c>
      <c r="F8" s="187">
        <v>8.2899999999999991</v>
      </c>
      <c r="G8" s="116">
        <v>2</v>
      </c>
      <c r="H8" s="100">
        <v>5</v>
      </c>
      <c r="I8" s="116">
        <v>3</v>
      </c>
    </row>
    <row r="9" spans="1:9" s="97" customFormat="1" ht="15.6">
      <c r="A9" s="99">
        <v>4</v>
      </c>
      <c r="B9" s="83" t="s">
        <v>952</v>
      </c>
      <c r="C9" s="83" t="s">
        <v>133</v>
      </c>
      <c r="D9" s="83">
        <v>2005</v>
      </c>
      <c r="E9" s="83" t="s">
        <v>1058</v>
      </c>
      <c r="F9" s="186">
        <v>8.35</v>
      </c>
      <c r="G9" s="116">
        <v>2</v>
      </c>
      <c r="H9" s="116">
        <v>6</v>
      </c>
      <c r="I9" s="116">
        <v>2</v>
      </c>
    </row>
    <row r="10" spans="1:9" s="97" customFormat="1" ht="15.6">
      <c r="A10" s="98">
        <v>5</v>
      </c>
      <c r="B10" s="83" t="s">
        <v>791</v>
      </c>
      <c r="C10" s="83" t="s">
        <v>239</v>
      </c>
      <c r="D10" s="83"/>
      <c r="E10" s="83" t="s">
        <v>769</v>
      </c>
      <c r="F10" s="187">
        <v>8.3699999999999992</v>
      </c>
      <c r="G10" s="116">
        <v>2</v>
      </c>
      <c r="H10" s="100">
        <v>7</v>
      </c>
      <c r="I10" s="116">
        <v>1</v>
      </c>
    </row>
    <row r="11" spans="1:9" s="97" customFormat="1" ht="15.6">
      <c r="A11" s="99">
        <v>4</v>
      </c>
      <c r="B11" s="83" t="s">
        <v>601</v>
      </c>
      <c r="C11" s="83" t="s">
        <v>271</v>
      </c>
      <c r="D11" s="83">
        <v>2006</v>
      </c>
      <c r="E11" s="83" t="s">
        <v>1059</v>
      </c>
      <c r="F11" s="187">
        <v>8.43</v>
      </c>
      <c r="G11" s="116">
        <v>2</v>
      </c>
      <c r="H11" s="116">
        <v>8</v>
      </c>
      <c r="I11" s="116">
        <v>1</v>
      </c>
    </row>
    <row r="12" spans="1:9" s="97" customFormat="1" ht="15.6">
      <c r="A12" s="99">
        <v>2</v>
      </c>
      <c r="B12" s="83" t="s">
        <v>1100</v>
      </c>
      <c r="C12" s="83" t="s">
        <v>136</v>
      </c>
      <c r="E12" s="83" t="s">
        <v>1097</v>
      </c>
      <c r="F12" s="187">
        <v>8.48</v>
      </c>
      <c r="G12" s="116">
        <v>1</v>
      </c>
      <c r="H12" s="100">
        <v>9</v>
      </c>
      <c r="I12" s="116">
        <v>1</v>
      </c>
    </row>
    <row r="13" spans="1:9" s="97" customFormat="1" ht="15.6">
      <c r="A13" s="99">
        <v>3</v>
      </c>
      <c r="B13" s="83" t="s">
        <v>241</v>
      </c>
      <c r="C13" s="83" t="s">
        <v>246</v>
      </c>
      <c r="D13" s="83" t="s">
        <v>160</v>
      </c>
      <c r="E13" s="83" t="s">
        <v>154</v>
      </c>
      <c r="F13" s="187">
        <v>8.48</v>
      </c>
      <c r="G13" s="100">
        <v>3</v>
      </c>
      <c r="H13" s="116">
        <v>10</v>
      </c>
      <c r="I13" s="116">
        <v>1</v>
      </c>
    </row>
    <row r="14" spans="1:9" s="97" customFormat="1" ht="15.6">
      <c r="A14" s="99">
        <v>4</v>
      </c>
      <c r="B14" s="83" t="s">
        <v>746</v>
      </c>
      <c r="C14" s="83" t="s">
        <v>747</v>
      </c>
      <c r="D14" s="83">
        <v>2005</v>
      </c>
      <c r="E14" s="83" t="s">
        <v>1059</v>
      </c>
      <c r="F14" s="187">
        <v>8.5500000000000007</v>
      </c>
      <c r="G14" s="116">
        <v>2</v>
      </c>
      <c r="H14" s="116">
        <v>11</v>
      </c>
      <c r="I14" s="116">
        <v>1</v>
      </c>
    </row>
    <row r="15" spans="1:9" s="97" customFormat="1" ht="15.6">
      <c r="A15" s="98">
        <v>5</v>
      </c>
      <c r="B15" s="83" t="s">
        <v>577</v>
      </c>
      <c r="C15" s="83" t="s">
        <v>578</v>
      </c>
      <c r="D15" s="83">
        <v>2006</v>
      </c>
      <c r="E15" s="83" t="s">
        <v>573</v>
      </c>
      <c r="F15" s="187">
        <v>8.6</v>
      </c>
      <c r="G15" s="116">
        <v>3</v>
      </c>
      <c r="H15" s="116">
        <v>12</v>
      </c>
      <c r="I15" s="116">
        <v>1</v>
      </c>
    </row>
    <row r="16" spans="1:9" s="97" customFormat="1" ht="15.6">
      <c r="A16" s="98">
        <v>1</v>
      </c>
      <c r="B16" s="83" t="s">
        <v>270</v>
      </c>
      <c r="C16" s="83" t="s">
        <v>271</v>
      </c>
      <c r="D16" s="83">
        <v>2006</v>
      </c>
      <c r="E16" s="83" t="s">
        <v>1060</v>
      </c>
      <c r="F16" s="187">
        <v>8.6999999999999993</v>
      </c>
      <c r="G16" s="116">
        <v>3</v>
      </c>
      <c r="H16" s="100">
        <v>13</v>
      </c>
      <c r="I16" s="116">
        <v>1</v>
      </c>
    </row>
    <row r="17" spans="1:9" s="97" customFormat="1" ht="15.6">
      <c r="A17" s="99">
        <v>1</v>
      </c>
      <c r="B17" s="83" t="s">
        <v>106</v>
      </c>
      <c r="C17" s="83" t="s">
        <v>107</v>
      </c>
      <c r="D17" s="83">
        <v>2006</v>
      </c>
      <c r="E17" s="83" t="s">
        <v>102</v>
      </c>
      <c r="F17" s="186">
        <v>8.7100000000000009</v>
      </c>
      <c r="G17" s="116">
        <v>4</v>
      </c>
      <c r="H17" s="116">
        <v>14</v>
      </c>
      <c r="I17" s="116">
        <v>1</v>
      </c>
    </row>
    <row r="18" spans="1:9" s="97" customFormat="1" ht="15.6">
      <c r="A18" s="99">
        <v>3</v>
      </c>
      <c r="B18" s="83" t="s">
        <v>814</v>
      </c>
      <c r="C18" s="83" t="s">
        <v>498</v>
      </c>
      <c r="D18" s="83">
        <v>2006</v>
      </c>
      <c r="E18" s="83" t="s">
        <v>815</v>
      </c>
      <c r="F18" s="187">
        <v>8.85</v>
      </c>
      <c r="G18" s="116">
        <v>3</v>
      </c>
      <c r="H18" s="116">
        <v>15</v>
      </c>
      <c r="I18" s="116">
        <v>1</v>
      </c>
    </row>
    <row r="19" spans="1:9" s="97" customFormat="1" ht="15.6">
      <c r="A19" s="99">
        <v>3</v>
      </c>
      <c r="B19" s="83" t="s">
        <v>784</v>
      </c>
      <c r="C19" s="83" t="s">
        <v>658</v>
      </c>
      <c r="D19" s="83"/>
      <c r="E19" s="83" t="s">
        <v>769</v>
      </c>
      <c r="F19" s="187">
        <v>8.85</v>
      </c>
      <c r="G19" s="116">
        <v>4</v>
      </c>
      <c r="H19" s="100">
        <v>16</v>
      </c>
      <c r="I19" s="116">
        <v>1</v>
      </c>
    </row>
    <row r="20" spans="1:9" s="97" customFormat="1" ht="13.8">
      <c r="A20" s="101">
        <v>6</v>
      </c>
      <c r="B20" s="83" t="s">
        <v>258</v>
      </c>
      <c r="C20" s="83" t="s">
        <v>219</v>
      </c>
      <c r="D20" s="83">
        <v>2005</v>
      </c>
      <c r="E20" s="83" t="s">
        <v>1060</v>
      </c>
      <c r="F20" s="187">
        <v>8.8800000000000008</v>
      </c>
      <c r="G20" s="116">
        <v>4</v>
      </c>
      <c r="H20" s="116">
        <v>17</v>
      </c>
      <c r="I20" s="116">
        <v>1</v>
      </c>
    </row>
    <row r="21" spans="1:9" s="97" customFormat="1" ht="15.6">
      <c r="A21" s="99">
        <v>2</v>
      </c>
      <c r="B21" s="83" t="s">
        <v>785</v>
      </c>
      <c r="C21" s="83" t="s">
        <v>786</v>
      </c>
      <c r="D21" s="83"/>
      <c r="E21" s="83" t="s">
        <v>769</v>
      </c>
      <c r="F21" s="187">
        <v>8.92</v>
      </c>
      <c r="G21" s="116">
        <v>3</v>
      </c>
      <c r="H21" s="116">
        <v>18</v>
      </c>
      <c r="I21" s="116">
        <v>1</v>
      </c>
    </row>
    <row r="22" spans="1:9" s="97" customFormat="1" ht="15.6">
      <c r="A22" s="99">
        <v>1</v>
      </c>
      <c r="B22" s="83" t="s">
        <v>235</v>
      </c>
      <c r="C22" s="83" t="s">
        <v>239</v>
      </c>
      <c r="D22" s="83" t="s">
        <v>181</v>
      </c>
      <c r="E22" s="83" t="s">
        <v>154</v>
      </c>
      <c r="F22" s="186">
        <v>9.02</v>
      </c>
      <c r="G22" s="100">
        <v>4</v>
      </c>
      <c r="H22" s="100">
        <v>19</v>
      </c>
      <c r="I22" s="116">
        <v>1</v>
      </c>
    </row>
    <row r="23" spans="1:9" s="97" customFormat="1" ht="15.6">
      <c r="A23" s="99">
        <v>1</v>
      </c>
      <c r="B23" s="83" t="s">
        <v>579</v>
      </c>
      <c r="C23" s="83" t="s">
        <v>580</v>
      </c>
      <c r="D23" s="83">
        <v>2006</v>
      </c>
      <c r="E23" s="83" t="s">
        <v>573</v>
      </c>
      <c r="F23" s="186">
        <v>9.02</v>
      </c>
      <c r="G23" s="100">
        <v>5</v>
      </c>
      <c r="H23" s="116">
        <v>20</v>
      </c>
      <c r="I23" s="116">
        <v>1</v>
      </c>
    </row>
    <row r="24" spans="1:9" s="97" customFormat="1" ht="15.6">
      <c r="A24" s="98">
        <v>5</v>
      </c>
      <c r="B24" s="83" t="s">
        <v>462</v>
      </c>
      <c r="C24" s="83" t="s">
        <v>463</v>
      </c>
      <c r="D24" s="83"/>
      <c r="E24" s="83" t="s">
        <v>154</v>
      </c>
      <c r="F24" s="187">
        <v>9.39</v>
      </c>
      <c r="G24" s="116">
        <v>4</v>
      </c>
      <c r="H24" s="116">
        <v>21</v>
      </c>
      <c r="I24" s="116">
        <v>1</v>
      </c>
    </row>
    <row r="25" spans="1:9" s="97" customFormat="1" ht="15.6">
      <c r="A25" s="99">
        <v>2</v>
      </c>
      <c r="B25" s="83" t="s">
        <v>317</v>
      </c>
      <c r="C25" s="83" t="s">
        <v>950</v>
      </c>
      <c r="D25" s="83">
        <v>2005</v>
      </c>
      <c r="E25" s="83" t="s">
        <v>1058</v>
      </c>
      <c r="F25" s="197" t="s">
        <v>1169</v>
      </c>
      <c r="G25" s="116"/>
      <c r="H25" s="100"/>
      <c r="I25" s="116">
        <v>0</v>
      </c>
    </row>
    <row r="26" spans="1:9" s="97" customFormat="1" ht="15.6">
      <c r="A26" s="99">
        <v>5</v>
      </c>
      <c r="B26" s="83" t="s">
        <v>1003</v>
      </c>
      <c r="C26" s="83" t="s">
        <v>357</v>
      </c>
      <c r="D26" s="83">
        <v>2006</v>
      </c>
      <c r="E26" s="83" t="s">
        <v>1001</v>
      </c>
      <c r="F26" s="187" t="s">
        <v>1169</v>
      </c>
      <c r="G26" s="116"/>
      <c r="H26" s="116"/>
      <c r="I26" s="116">
        <v>0</v>
      </c>
    </row>
    <row r="27" spans="1:9" s="97" customFormat="1" ht="15.6">
      <c r="A27" s="99">
        <v>2</v>
      </c>
      <c r="B27" s="83" t="s">
        <v>790</v>
      </c>
      <c r="C27" s="83" t="s">
        <v>143</v>
      </c>
      <c r="D27" s="83"/>
      <c r="E27" s="83" t="s">
        <v>769</v>
      </c>
      <c r="F27" s="187" t="s">
        <v>1169</v>
      </c>
      <c r="G27" s="116"/>
      <c r="H27" s="116"/>
      <c r="I27" s="116">
        <v>0</v>
      </c>
    </row>
    <row r="28" spans="1:9" s="97" customFormat="1" ht="15.6">
      <c r="A28" s="99">
        <v>2</v>
      </c>
      <c r="B28" s="83" t="s">
        <v>788</v>
      </c>
      <c r="C28" s="83" t="s">
        <v>97</v>
      </c>
      <c r="D28" s="83"/>
      <c r="E28" s="83" t="s">
        <v>769</v>
      </c>
      <c r="F28" s="187" t="s">
        <v>1169</v>
      </c>
      <c r="G28" s="116"/>
      <c r="H28" s="100"/>
      <c r="I28" s="116">
        <v>0</v>
      </c>
    </row>
  </sheetData>
  <autoFilter ref="A3:I28">
    <sortState ref="A4:I28">
      <sortCondition ref="F3:F28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52"/>
  <sheetViews>
    <sheetView topLeftCell="A13" zoomScaleNormal="100" workbookViewId="0">
      <selection activeCell="I5" sqref="I5"/>
    </sheetView>
  </sheetViews>
  <sheetFormatPr defaultColWidth="9.109375" defaultRowHeight="13.8"/>
  <cols>
    <col min="1" max="1" width="9.6640625" style="97" customWidth="1"/>
    <col min="2" max="2" width="17" style="97" customWidth="1"/>
    <col min="3" max="3" width="19.33203125" style="97" bestFit="1" customWidth="1"/>
    <col min="4" max="4" width="15.44140625" style="97" customWidth="1"/>
    <col min="5" max="5" width="29.109375" style="97" customWidth="1"/>
    <col min="6" max="6" width="18.109375" style="97" customWidth="1"/>
    <col min="7" max="7" width="9.6640625" style="97" customWidth="1"/>
    <col min="8" max="8" width="12.6640625" style="97" customWidth="1"/>
    <col min="9" max="9" width="9.6640625" style="97" customWidth="1"/>
    <col min="10" max="10" width="3.109375" style="97" customWidth="1"/>
    <col min="11" max="16384" width="9.109375" style="97"/>
  </cols>
  <sheetData>
    <row r="1" spans="1:9" ht="40.5" customHeight="1">
      <c r="A1" s="232" t="s">
        <v>82</v>
      </c>
      <c r="B1" s="233"/>
      <c r="C1" s="233"/>
      <c r="D1" s="233"/>
      <c r="E1" s="233"/>
      <c r="F1" s="233"/>
      <c r="G1" s="233"/>
      <c r="H1" s="233"/>
      <c r="I1" s="234"/>
    </row>
    <row r="2" spans="1:9" s="114" customFormat="1" ht="18">
      <c r="A2" s="235" t="s">
        <v>1124</v>
      </c>
      <c r="B2" s="236"/>
      <c r="C2" s="236"/>
      <c r="D2" s="111" t="s">
        <v>1125</v>
      </c>
      <c r="E2" s="112"/>
      <c r="F2" s="113" t="s">
        <v>1120</v>
      </c>
      <c r="G2" s="237" t="s">
        <v>1359</v>
      </c>
      <c r="H2" s="237"/>
      <c r="I2" s="238"/>
    </row>
    <row r="3" spans="1:9" s="110" customFormat="1" ht="31.2">
      <c r="A3" s="107" t="s">
        <v>83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>
      <c r="A4" s="72">
        <v>4</v>
      </c>
      <c r="B4" s="83" t="s">
        <v>506</v>
      </c>
      <c r="C4" s="83" t="s">
        <v>510</v>
      </c>
      <c r="D4" s="83">
        <v>2003</v>
      </c>
      <c r="E4" s="83" t="s">
        <v>508</v>
      </c>
      <c r="F4" s="178">
        <v>8.4700000000000006</v>
      </c>
      <c r="G4" s="76">
        <v>1</v>
      </c>
      <c r="H4" s="116">
        <v>1</v>
      </c>
      <c r="I4" s="116">
        <v>8</v>
      </c>
    </row>
    <row r="5" spans="1:9">
      <c r="A5" s="101">
        <v>6</v>
      </c>
      <c r="B5" s="83" t="s">
        <v>310</v>
      </c>
      <c r="C5" s="83" t="s">
        <v>311</v>
      </c>
      <c r="D5" s="83">
        <v>2003</v>
      </c>
      <c r="E5" s="83" t="s">
        <v>306</v>
      </c>
      <c r="F5" s="187">
        <v>8.5</v>
      </c>
      <c r="G5" s="116">
        <v>1</v>
      </c>
      <c r="H5" s="116">
        <v>2</v>
      </c>
      <c r="I5" s="116">
        <v>5.5</v>
      </c>
    </row>
    <row r="6" spans="1:9" ht="15.6">
      <c r="A6" s="99">
        <v>4</v>
      </c>
      <c r="B6" s="83" t="s">
        <v>706</v>
      </c>
      <c r="C6" s="83" t="s">
        <v>707</v>
      </c>
      <c r="D6" s="83">
        <v>2003</v>
      </c>
      <c r="E6" s="83" t="s">
        <v>664</v>
      </c>
      <c r="F6" s="187">
        <v>8.5</v>
      </c>
      <c r="G6" s="116">
        <v>1</v>
      </c>
      <c r="H6" s="116">
        <v>2</v>
      </c>
      <c r="I6" s="116">
        <v>5.5</v>
      </c>
    </row>
    <row r="7" spans="1:9" ht="15.6">
      <c r="A7" s="99">
        <v>3</v>
      </c>
      <c r="B7" s="83" t="s">
        <v>126</v>
      </c>
      <c r="C7" s="83" t="s">
        <v>127</v>
      </c>
      <c r="D7" s="83">
        <v>2003</v>
      </c>
      <c r="E7" s="83" t="s">
        <v>128</v>
      </c>
      <c r="F7" s="186">
        <v>8.5299999999999994</v>
      </c>
      <c r="G7" s="100">
        <v>2</v>
      </c>
      <c r="H7" s="116">
        <v>3</v>
      </c>
      <c r="I7" s="116">
        <v>4</v>
      </c>
    </row>
    <row r="8" spans="1:9" ht="15.6">
      <c r="A8" s="99">
        <v>2</v>
      </c>
      <c r="B8" s="83" t="s">
        <v>935</v>
      </c>
      <c r="C8" s="83" t="s">
        <v>936</v>
      </c>
      <c r="D8" s="83">
        <v>2004</v>
      </c>
      <c r="E8" s="83" t="s">
        <v>1058</v>
      </c>
      <c r="F8" s="187">
        <v>8.5500000000000007</v>
      </c>
      <c r="G8" s="116">
        <v>3</v>
      </c>
      <c r="H8" s="116">
        <v>4</v>
      </c>
      <c r="I8" s="116">
        <v>3</v>
      </c>
    </row>
    <row r="9" spans="1:9">
      <c r="A9" s="101">
        <v>6</v>
      </c>
      <c r="B9" s="83" t="s">
        <v>335</v>
      </c>
      <c r="C9" s="83" t="s">
        <v>336</v>
      </c>
      <c r="D9" s="83">
        <v>2004</v>
      </c>
      <c r="E9" s="83" t="s">
        <v>333</v>
      </c>
      <c r="F9" s="187">
        <v>8.57</v>
      </c>
      <c r="G9" s="116">
        <v>4</v>
      </c>
      <c r="H9" s="116">
        <v>5</v>
      </c>
      <c r="I9" s="116">
        <v>2</v>
      </c>
    </row>
    <row r="10" spans="1:9" ht="15.6">
      <c r="A10" s="99">
        <v>4</v>
      </c>
      <c r="B10" s="83" t="s">
        <v>512</v>
      </c>
      <c r="C10" s="83" t="s">
        <v>513</v>
      </c>
      <c r="D10" s="83">
        <v>2003</v>
      </c>
      <c r="E10" s="83" t="s">
        <v>508</v>
      </c>
      <c r="F10" s="187">
        <v>8.61</v>
      </c>
      <c r="G10" s="116">
        <v>1</v>
      </c>
      <c r="H10" s="116">
        <v>6</v>
      </c>
      <c r="I10" s="116">
        <v>1</v>
      </c>
    </row>
    <row r="11" spans="1:9" ht="15.6">
      <c r="A11" s="99">
        <v>5</v>
      </c>
      <c r="B11" s="83" t="s">
        <v>933</v>
      </c>
      <c r="C11" s="83" t="s">
        <v>934</v>
      </c>
      <c r="D11" s="83">
        <v>2003</v>
      </c>
      <c r="E11" s="83" t="s">
        <v>1058</v>
      </c>
      <c r="F11" s="187">
        <v>8.6199999999999992</v>
      </c>
      <c r="G11" s="116">
        <v>5</v>
      </c>
      <c r="H11" s="116">
        <v>7</v>
      </c>
      <c r="I11" s="116">
        <v>1</v>
      </c>
    </row>
    <row r="12" spans="1:9" ht="15.6">
      <c r="A12" s="99">
        <v>4</v>
      </c>
      <c r="B12" s="83" t="s">
        <v>277</v>
      </c>
      <c r="C12" s="83" t="s">
        <v>278</v>
      </c>
      <c r="D12" s="83">
        <v>2003</v>
      </c>
      <c r="E12" s="83" t="s">
        <v>1060</v>
      </c>
      <c r="F12" s="187">
        <v>8.74</v>
      </c>
      <c r="G12" s="116">
        <v>1</v>
      </c>
      <c r="H12" s="116">
        <v>8</v>
      </c>
      <c r="I12" s="116">
        <v>1</v>
      </c>
    </row>
    <row r="13" spans="1:9">
      <c r="A13" s="72">
        <v>2</v>
      </c>
      <c r="B13" s="83" t="s">
        <v>576</v>
      </c>
      <c r="C13" s="83" t="s">
        <v>598</v>
      </c>
      <c r="D13" s="83">
        <v>2003</v>
      </c>
      <c r="E13" s="83" t="s">
        <v>573</v>
      </c>
      <c r="F13" s="178">
        <v>8.77</v>
      </c>
      <c r="G13" s="76">
        <v>1</v>
      </c>
      <c r="H13" s="116">
        <v>9</v>
      </c>
      <c r="I13" s="116">
        <v>1</v>
      </c>
    </row>
    <row r="14" spans="1:9" ht="15.6">
      <c r="A14" s="99">
        <v>3</v>
      </c>
      <c r="B14" s="83" t="s">
        <v>835</v>
      </c>
      <c r="C14" s="83" t="s">
        <v>259</v>
      </c>
      <c r="D14" s="83">
        <v>2003</v>
      </c>
      <c r="E14" s="83" t="s">
        <v>815</v>
      </c>
      <c r="F14" s="186">
        <v>8.82</v>
      </c>
      <c r="G14" s="116">
        <v>2</v>
      </c>
      <c r="H14" s="116">
        <v>10</v>
      </c>
      <c r="I14" s="116">
        <v>1</v>
      </c>
    </row>
    <row r="15" spans="1:9" ht="15.6">
      <c r="A15" s="98">
        <v>1</v>
      </c>
      <c r="B15" s="83" t="s">
        <v>709</v>
      </c>
      <c r="C15" s="83" t="s">
        <v>259</v>
      </c>
      <c r="D15" s="83">
        <v>2003</v>
      </c>
      <c r="E15" s="83" t="s">
        <v>664</v>
      </c>
      <c r="F15" s="187">
        <v>8.83</v>
      </c>
      <c r="G15" s="116">
        <v>6</v>
      </c>
      <c r="H15" s="116">
        <v>11</v>
      </c>
      <c r="I15" s="116">
        <v>1</v>
      </c>
    </row>
    <row r="16" spans="1:9">
      <c r="A16" s="72">
        <v>1</v>
      </c>
      <c r="B16" s="83" t="s">
        <v>515</v>
      </c>
      <c r="C16" s="83" t="s">
        <v>113</v>
      </c>
      <c r="D16" s="83">
        <v>2004</v>
      </c>
      <c r="E16" s="83" t="s">
        <v>508</v>
      </c>
      <c r="F16" s="170">
        <v>8.84</v>
      </c>
      <c r="G16" s="115">
        <v>1</v>
      </c>
      <c r="H16" s="116">
        <v>12</v>
      </c>
      <c r="I16" s="116">
        <v>1</v>
      </c>
    </row>
    <row r="17" spans="1:9">
      <c r="A17" s="72">
        <v>1</v>
      </c>
      <c r="B17" s="83" t="s">
        <v>592</v>
      </c>
      <c r="C17" s="83" t="s">
        <v>593</v>
      </c>
      <c r="D17" s="83">
        <v>2004</v>
      </c>
      <c r="E17" s="83" t="s">
        <v>573</v>
      </c>
      <c r="F17" s="170">
        <v>8.98</v>
      </c>
      <c r="G17" s="115">
        <v>1</v>
      </c>
      <c r="H17" s="116">
        <v>13</v>
      </c>
      <c r="I17" s="116">
        <v>1</v>
      </c>
    </row>
    <row r="18" spans="1:9" ht="15.6">
      <c r="A18" s="99">
        <v>2</v>
      </c>
      <c r="B18" s="83" t="s">
        <v>583</v>
      </c>
      <c r="C18" s="83" t="s">
        <v>584</v>
      </c>
      <c r="D18" s="83">
        <v>2003</v>
      </c>
      <c r="E18" s="83" t="s">
        <v>573</v>
      </c>
      <c r="F18" s="187">
        <v>9</v>
      </c>
      <c r="G18" s="116">
        <v>2</v>
      </c>
      <c r="H18" s="116">
        <v>14</v>
      </c>
      <c r="I18" s="116">
        <v>1</v>
      </c>
    </row>
    <row r="19" spans="1:9">
      <c r="A19" s="73">
        <v>6</v>
      </c>
      <c r="B19" s="83" t="s">
        <v>514</v>
      </c>
      <c r="C19" s="83" t="s">
        <v>455</v>
      </c>
      <c r="D19" s="83">
        <v>2003</v>
      </c>
      <c r="E19" s="83" t="s">
        <v>508</v>
      </c>
      <c r="F19" s="178">
        <v>9.06</v>
      </c>
      <c r="G19" s="76">
        <v>2</v>
      </c>
      <c r="H19" s="116">
        <v>15</v>
      </c>
      <c r="I19" s="116">
        <v>1</v>
      </c>
    </row>
    <row r="20" spans="1:9">
      <c r="A20" s="72">
        <v>1</v>
      </c>
      <c r="B20" s="83" t="s">
        <v>714</v>
      </c>
      <c r="C20" s="83" t="s">
        <v>715</v>
      </c>
      <c r="D20" s="83">
        <v>2003</v>
      </c>
      <c r="E20" s="83" t="s">
        <v>664</v>
      </c>
      <c r="F20" s="170">
        <v>9.07</v>
      </c>
      <c r="G20" s="115">
        <v>2</v>
      </c>
      <c r="H20" s="116">
        <v>16</v>
      </c>
      <c r="I20" s="116">
        <v>1</v>
      </c>
    </row>
    <row r="21" spans="1:9">
      <c r="A21" s="67">
        <v>5</v>
      </c>
      <c r="B21" s="83" t="s">
        <v>1011</v>
      </c>
      <c r="C21" s="83" t="s">
        <v>1012</v>
      </c>
      <c r="D21" s="83">
        <v>2003</v>
      </c>
      <c r="E21" s="83" t="s">
        <v>1001</v>
      </c>
      <c r="F21" s="178">
        <v>9.08</v>
      </c>
      <c r="G21" s="76">
        <v>2</v>
      </c>
      <c r="H21" s="116">
        <v>17</v>
      </c>
      <c r="I21" s="116">
        <v>1</v>
      </c>
    </row>
    <row r="22" spans="1:9">
      <c r="A22" s="72">
        <v>2</v>
      </c>
      <c r="B22" s="83" t="s">
        <v>594</v>
      </c>
      <c r="C22" s="83" t="s">
        <v>186</v>
      </c>
      <c r="D22" s="83">
        <v>2003</v>
      </c>
      <c r="E22" s="83" t="s">
        <v>573</v>
      </c>
      <c r="F22" s="178">
        <v>9.1199999999999992</v>
      </c>
      <c r="G22" s="76">
        <v>3</v>
      </c>
      <c r="H22" s="116">
        <v>18</v>
      </c>
      <c r="I22" s="116">
        <v>1</v>
      </c>
    </row>
    <row r="23" spans="1:9">
      <c r="A23" s="72">
        <v>4</v>
      </c>
      <c r="B23" s="83" t="s">
        <v>581</v>
      </c>
      <c r="C23" s="83" t="s">
        <v>394</v>
      </c>
      <c r="D23" s="83">
        <v>2003</v>
      </c>
      <c r="E23" s="83" t="s">
        <v>573</v>
      </c>
      <c r="F23" s="178">
        <v>9.19</v>
      </c>
      <c r="G23" s="76">
        <v>3</v>
      </c>
      <c r="H23" s="116">
        <v>19</v>
      </c>
      <c r="I23" s="116">
        <v>1</v>
      </c>
    </row>
    <row r="24" spans="1:9">
      <c r="A24" s="72">
        <v>2</v>
      </c>
      <c r="B24" s="83" t="s">
        <v>748</v>
      </c>
      <c r="C24" s="83" t="s">
        <v>110</v>
      </c>
      <c r="D24" s="83">
        <v>2003</v>
      </c>
      <c r="E24" s="83" t="s">
        <v>1059</v>
      </c>
      <c r="F24" s="178">
        <v>9.1999999999999993</v>
      </c>
      <c r="G24" s="76">
        <v>2</v>
      </c>
      <c r="H24" s="116">
        <v>20</v>
      </c>
      <c r="I24" s="116">
        <v>1</v>
      </c>
    </row>
    <row r="25" spans="1:9" ht="15.6">
      <c r="A25" s="98">
        <v>1</v>
      </c>
      <c r="B25" s="83" t="s">
        <v>445</v>
      </c>
      <c r="C25" s="83" t="s">
        <v>446</v>
      </c>
      <c r="D25" s="83">
        <v>37780</v>
      </c>
      <c r="E25" s="83" t="s">
        <v>412</v>
      </c>
      <c r="F25" s="187">
        <v>9.2200000000000006</v>
      </c>
      <c r="G25" s="100">
        <v>3</v>
      </c>
      <c r="H25" s="116">
        <v>21</v>
      </c>
      <c r="I25" s="116">
        <v>1</v>
      </c>
    </row>
    <row r="26" spans="1:9">
      <c r="A26" s="72">
        <v>3</v>
      </c>
      <c r="B26" s="83" t="s">
        <v>596</v>
      </c>
      <c r="C26" s="77" t="s">
        <v>597</v>
      </c>
      <c r="D26" s="83">
        <v>2004</v>
      </c>
      <c r="E26" s="83" t="s">
        <v>573</v>
      </c>
      <c r="F26" s="178">
        <v>9.23</v>
      </c>
      <c r="G26" s="76">
        <v>3</v>
      </c>
      <c r="H26" s="116">
        <v>22</v>
      </c>
      <c r="I26" s="116">
        <v>1</v>
      </c>
    </row>
    <row r="27" spans="1:9">
      <c r="A27" s="210">
        <v>2</v>
      </c>
      <c r="B27" s="102" t="s">
        <v>583</v>
      </c>
      <c r="C27" s="102" t="s">
        <v>586</v>
      </c>
      <c r="D27" s="102">
        <v>2003</v>
      </c>
      <c r="E27" s="102" t="s">
        <v>573</v>
      </c>
      <c r="F27" s="211">
        <v>9.24</v>
      </c>
      <c r="G27" s="173">
        <v>3</v>
      </c>
      <c r="H27" s="116">
        <v>23</v>
      </c>
      <c r="I27" s="116">
        <v>1</v>
      </c>
    </row>
    <row r="28" spans="1:9" s="95" customFormat="1" ht="15" customHeight="1">
      <c r="A28" s="99">
        <v>5</v>
      </c>
      <c r="B28" s="83" t="s">
        <v>685</v>
      </c>
      <c r="C28" s="83" t="s">
        <v>175</v>
      </c>
      <c r="D28" s="83">
        <v>2003</v>
      </c>
      <c r="E28" s="83" t="s">
        <v>664</v>
      </c>
      <c r="F28" s="187">
        <v>9.27</v>
      </c>
      <c r="G28" s="116">
        <v>4</v>
      </c>
      <c r="H28" s="116">
        <v>24</v>
      </c>
      <c r="I28" s="116">
        <v>1</v>
      </c>
    </row>
    <row r="29" spans="1:9" s="68" customFormat="1" ht="15" customHeight="1">
      <c r="A29" s="72">
        <v>3</v>
      </c>
      <c r="B29" s="83" t="s">
        <v>590</v>
      </c>
      <c r="C29" s="83" t="s">
        <v>591</v>
      </c>
      <c r="D29" s="83">
        <v>2004</v>
      </c>
      <c r="E29" s="83" t="s">
        <v>573</v>
      </c>
      <c r="F29" s="178">
        <v>9.31</v>
      </c>
      <c r="G29" s="76">
        <v>1</v>
      </c>
      <c r="H29" s="116">
        <v>25</v>
      </c>
      <c r="I29" s="116">
        <v>1</v>
      </c>
    </row>
    <row r="30" spans="1:9" s="68" customFormat="1" ht="15" customHeight="1">
      <c r="A30" s="101">
        <v>6</v>
      </c>
      <c r="B30" s="83" t="s">
        <v>261</v>
      </c>
      <c r="C30" s="83" t="s">
        <v>274</v>
      </c>
      <c r="D30" s="83">
        <v>2004</v>
      </c>
      <c r="E30" s="83" t="s">
        <v>1060</v>
      </c>
      <c r="F30" s="187">
        <v>9.43</v>
      </c>
      <c r="G30" s="116">
        <v>3</v>
      </c>
      <c r="H30" s="116">
        <v>26</v>
      </c>
      <c r="I30" s="116">
        <v>1</v>
      </c>
    </row>
    <row r="31" spans="1:9" s="68" customFormat="1" ht="15" customHeight="1">
      <c r="A31" s="72">
        <v>2</v>
      </c>
      <c r="B31" s="83" t="s">
        <v>516</v>
      </c>
      <c r="C31" s="83" t="s">
        <v>517</v>
      </c>
      <c r="D31" s="83">
        <v>2003</v>
      </c>
      <c r="E31" s="83" t="s">
        <v>508</v>
      </c>
      <c r="F31" s="178">
        <v>9.44</v>
      </c>
      <c r="G31" s="76">
        <v>2</v>
      </c>
      <c r="H31" s="116">
        <v>27</v>
      </c>
      <c r="I31" s="116">
        <v>1</v>
      </c>
    </row>
    <row r="32" spans="1:9" s="68" customFormat="1" ht="15" customHeight="1">
      <c r="A32" s="101">
        <v>6</v>
      </c>
      <c r="B32" s="83" t="s">
        <v>736</v>
      </c>
      <c r="C32" s="83" t="s">
        <v>487</v>
      </c>
      <c r="D32" s="83">
        <v>2004</v>
      </c>
      <c r="E32" s="83" t="s">
        <v>1027</v>
      </c>
      <c r="F32" s="187">
        <v>9.44</v>
      </c>
      <c r="G32" s="116">
        <v>5</v>
      </c>
      <c r="H32" s="116">
        <v>28</v>
      </c>
      <c r="I32" s="116">
        <v>1</v>
      </c>
    </row>
    <row r="33" spans="1:9" s="68" customFormat="1" ht="15" customHeight="1">
      <c r="A33" s="99">
        <v>5</v>
      </c>
      <c r="B33" s="83" t="s">
        <v>826</v>
      </c>
      <c r="C33" s="83" t="s">
        <v>827</v>
      </c>
      <c r="D33" s="83">
        <v>2004</v>
      </c>
      <c r="E33" s="83" t="s">
        <v>815</v>
      </c>
      <c r="F33" s="187">
        <v>9.58</v>
      </c>
      <c r="G33" s="116">
        <v>4</v>
      </c>
      <c r="H33" s="116">
        <v>29</v>
      </c>
      <c r="I33" s="116">
        <v>1</v>
      </c>
    </row>
    <row r="34" spans="1:9" s="68" customFormat="1" ht="15" customHeight="1">
      <c r="A34" s="98">
        <v>1</v>
      </c>
      <c r="B34" s="83" t="s">
        <v>1008</v>
      </c>
      <c r="C34" s="83" t="s">
        <v>443</v>
      </c>
      <c r="D34" s="83">
        <v>2003</v>
      </c>
      <c r="E34" s="83" t="s">
        <v>1001</v>
      </c>
      <c r="F34" s="187">
        <v>9.61</v>
      </c>
      <c r="G34" s="116">
        <v>2</v>
      </c>
      <c r="H34" s="116">
        <v>30</v>
      </c>
      <c r="I34" s="116">
        <v>1</v>
      </c>
    </row>
    <row r="35" spans="1:9" s="68" customFormat="1" ht="15" customHeight="1">
      <c r="A35" s="99">
        <v>5</v>
      </c>
      <c r="B35" s="83" t="s">
        <v>1005</v>
      </c>
      <c r="C35" s="83" t="s">
        <v>1006</v>
      </c>
      <c r="D35" s="83">
        <v>2003</v>
      </c>
      <c r="E35" s="83" t="s">
        <v>1001</v>
      </c>
      <c r="F35" s="187">
        <v>9.65</v>
      </c>
      <c r="G35" s="116">
        <v>3</v>
      </c>
      <c r="H35" s="116">
        <v>31</v>
      </c>
      <c r="I35" s="116">
        <v>1</v>
      </c>
    </row>
    <row r="36" spans="1:9" s="68" customFormat="1" ht="15" customHeight="1">
      <c r="A36" s="67">
        <v>5</v>
      </c>
      <c r="B36" s="83" t="s">
        <v>152</v>
      </c>
      <c r="C36" s="83" t="s">
        <v>153</v>
      </c>
      <c r="D36" s="83" t="s">
        <v>155</v>
      </c>
      <c r="E36" s="83" t="s">
        <v>154</v>
      </c>
      <c r="F36" s="178">
        <v>9.7100000000000009</v>
      </c>
      <c r="G36" s="76">
        <v>4</v>
      </c>
      <c r="H36" s="116">
        <v>32</v>
      </c>
      <c r="I36" s="116">
        <v>1</v>
      </c>
    </row>
    <row r="37" spans="1:9" s="68" customFormat="1" ht="15" customHeight="1">
      <c r="A37" s="98">
        <v>1</v>
      </c>
      <c r="B37" s="83" t="s">
        <v>938</v>
      </c>
      <c r="C37" s="83" t="s">
        <v>528</v>
      </c>
      <c r="D37" s="83">
        <v>2004</v>
      </c>
      <c r="E37" s="83" t="s">
        <v>1058</v>
      </c>
      <c r="F37" s="187">
        <v>9.74</v>
      </c>
      <c r="G37" s="100">
        <v>5</v>
      </c>
      <c r="H37" s="116">
        <v>33</v>
      </c>
      <c r="I37" s="116">
        <v>1</v>
      </c>
    </row>
    <row r="38" spans="1:9" s="68" customFormat="1" ht="15" customHeight="1">
      <c r="A38" s="99">
        <v>3</v>
      </c>
      <c r="B38" s="83" t="s">
        <v>1031</v>
      </c>
      <c r="C38" s="83" t="s">
        <v>517</v>
      </c>
      <c r="D38" s="83">
        <v>2003</v>
      </c>
      <c r="E38" s="83" t="s">
        <v>1027</v>
      </c>
      <c r="F38" s="186">
        <v>9.82</v>
      </c>
      <c r="G38" s="100">
        <v>4</v>
      </c>
      <c r="H38" s="116">
        <v>34</v>
      </c>
      <c r="I38" s="116">
        <v>1</v>
      </c>
    </row>
    <row r="39" spans="1:9" s="68" customFormat="1" ht="15" customHeight="1">
      <c r="A39" s="67">
        <v>5</v>
      </c>
      <c r="B39" s="71" t="s">
        <v>1092</v>
      </c>
      <c r="C39" s="71" t="s">
        <v>487</v>
      </c>
      <c r="D39" s="70">
        <v>2003</v>
      </c>
      <c r="E39" s="70" t="s">
        <v>306</v>
      </c>
      <c r="F39" s="178">
        <v>9.89</v>
      </c>
      <c r="G39" s="76">
        <v>3</v>
      </c>
      <c r="H39" s="116">
        <v>35</v>
      </c>
      <c r="I39" s="116">
        <v>1</v>
      </c>
    </row>
    <row r="40" spans="1:9" s="68" customFormat="1" ht="15" customHeight="1">
      <c r="A40" s="72">
        <v>3</v>
      </c>
      <c r="B40" s="83" t="s">
        <v>745</v>
      </c>
      <c r="C40" s="83" t="s">
        <v>300</v>
      </c>
      <c r="D40" s="83">
        <v>2004</v>
      </c>
      <c r="E40" s="83" t="s">
        <v>1059</v>
      </c>
      <c r="F40" s="178">
        <v>9.93</v>
      </c>
      <c r="G40" s="76">
        <v>4</v>
      </c>
      <c r="H40" s="116">
        <v>36</v>
      </c>
      <c r="I40" s="116">
        <v>1</v>
      </c>
    </row>
    <row r="41" spans="1:9" s="68" customFormat="1" ht="15" customHeight="1">
      <c r="A41" s="72">
        <v>4</v>
      </c>
      <c r="B41" s="83" t="s">
        <v>518</v>
      </c>
      <c r="C41" s="83" t="s">
        <v>148</v>
      </c>
      <c r="D41" s="83">
        <v>2003</v>
      </c>
      <c r="E41" s="83" t="s">
        <v>508</v>
      </c>
      <c r="F41" s="178">
        <v>9.9499999999999993</v>
      </c>
      <c r="G41" s="76">
        <v>4</v>
      </c>
      <c r="H41" s="116">
        <v>37</v>
      </c>
      <c r="I41" s="116">
        <v>1</v>
      </c>
    </row>
    <row r="42" spans="1:9" s="68" customFormat="1" ht="15" customHeight="1">
      <c r="A42" s="72">
        <v>3</v>
      </c>
      <c r="B42" s="83" t="s">
        <v>223</v>
      </c>
      <c r="C42" s="83" t="s">
        <v>224</v>
      </c>
      <c r="D42" s="83" t="s">
        <v>166</v>
      </c>
      <c r="E42" s="83" t="s">
        <v>154</v>
      </c>
      <c r="F42" s="178">
        <v>10.07</v>
      </c>
      <c r="G42" s="76">
        <v>4</v>
      </c>
      <c r="H42" s="116">
        <v>38</v>
      </c>
      <c r="I42" s="116">
        <v>1</v>
      </c>
    </row>
    <row r="43" spans="1:9" s="68" customFormat="1" ht="15" customHeight="1">
      <c r="A43" s="67">
        <v>5</v>
      </c>
      <c r="B43" s="83" t="s">
        <v>785</v>
      </c>
      <c r="C43" s="83" t="s">
        <v>600</v>
      </c>
      <c r="D43" s="83">
        <v>2004</v>
      </c>
      <c r="E43" s="83" t="s">
        <v>769</v>
      </c>
      <c r="F43" s="178">
        <v>10.23</v>
      </c>
      <c r="G43" s="76">
        <v>5</v>
      </c>
      <c r="H43" s="116">
        <v>39</v>
      </c>
      <c r="I43" s="116">
        <v>1</v>
      </c>
    </row>
    <row r="44" spans="1:9" s="68" customFormat="1" ht="15" customHeight="1">
      <c r="A44" s="99">
        <v>2</v>
      </c>
      <c r="B44" s="83" t="s">
        <v>162</v>
      </c>
      <c r="C44" s="83" t="s">
        <v>165</v>
      </c>
      <c r="D44" s="83" t="s">
        <v>166</v>
      </c>
      <c r="E44" s="83" t="s">
        <v>154</v>
      </c>
      <c r="F44" s="187">
        <v>10.23</v>
      </c>
      <c r="G44" s="116">
        <v>6</v>
      </c>
      <c r="H44" s="116">
        <v>40</v>
      </c>
      <c r="I44" s="116">
        <v>1</v>
      </c>
    </row>
    <row r="45" spans="1:9" s="68" customFormat="1" ht="15" customHeight="1">
      <c r="A45" s="99">
        <v>4</v>
      </c>
      <c r="B45" s="83" t="s">
        <v>304</v>
      </c>
      <c r="C45" s="83" t="s">
        <v>305</v>
      </c>
      <c r="D45" s="83">
        <v>2003</v>
      </c>
      <c r="E45" s="83" t="s">
        <v>306</v>
      </c>
      <c r="F45" s="187">
        <v>10.42</v>
      </c>
      <c r="G45" s="116">
        <v>5</v>
      </c>
      <c r="H45" s="116">
        <v>41</v>
      </c>
      <c r="I45" s="116">
        <v>1</v>
      </c>
    </row>
    <row r="46" spans="1:9" s="68" customFormat="1" ht="15" customHeight="1">
      <c r="A46" s="72">
        <v>4</v>
      </c>
      <c r="B46" s="83" t="s">
        <v>796</v>
      </c>
      <c r="C46" s="83" t="s">
        <v>783</v>
      </c>
      <c r="D46" s="83">
        <v>2004</v>
      </c>
      <c r="E46" s="83" t="s">
        <v>769</v>
      </c>
      <c r="F46" s="178">
        <v>10.52</v>
      </c>
      <c r="G46" s="76">
        <v>4</v>
      </c>
      <c r="H46" s="116">
        <v>42</v>
      </c>
      <c r="I46" s="116">
        <v>1</v>
      </c>
    </row>
    <row r="47" spans="1:9" s="68" customFormat="1" ht="15" customHeight="1">
      <c r="A47" s="99">
        <v>2</v>
      </c>
      <c r="B47" s="83" t="s">
        <v>925</v>
      </c>
      <c r="C47" s="83" t="s">
        <v>939</v>
      </c>
      <c r="D47" s="83">
        <v>2003</v>
      </c>
      <c r="E47" s="83" t="s">
        <v>1058</v>
      </c>
      <c r="F47" s="187">
        <v>10.71</v>
      </c>
      <c r="G47" s="116">
        <v>6</v>
      </c>
      <c r="H47" s="116">
        <v>43</v>
      </c>
      <c r="I47" s="116">
        <v>1</v>
      </c>
    </row>
    <row r="48" spans="1:9" s="68" customFormat="1" ht="15" customHeight="1">
      <c r="A48" s="67">
        <v>5</v>
      </c>
      <c r="B48" s="83" t="s">
        <v>599</v>
      </c>
      <c r="C48" s="83" t="s">
        <v>600</v>
      </c>
      <c r="D48" s="83">
        <v>2003</v>
      </c>
      <c r="E48" s="83" t="s">
        <v>573</v>
      </c>
      <c r="F48" s="178">
        <v>11.06</v>
      </c>
      <c r="G48" s="76">
        <v>5</v>
      </c>
      <c r="H48" s="116">
        <v>44</v>
      </c>
      <c r="I48" s="116">
        <v>1</v>
      </c>
    </row>
    <row r="49" spans="1:9" s="68" customFormat="1" ht="15" customHeight="1">
      <c r="A49" s="99">
        <v>3</v>
      </c>
      <c r="B49" s="83" t="s">
        <v>806</v>
      </c>
      <c r="C49" s="83" t="s">
        <v>807</v>
      </c>
      <c r="D49" s="83">
        <v>2003</v>
      </c>
      <c r="E49" s="83" t="s">
        <v>800</v>
      </c>
      <c r="F49" s="186" t="s">
        <v>1168</v>
      </c>
      <c r="G49" s="116" t="s">
        <v>1168</v>
      </c>
      <c r="H49" s="116"/>
      <c r="I49" s="116">
        <v>0</v>
      </c>
    </row>
    <row r="50" spans="1:9" s="68" customFormat="1" ht="15" customHeight="1">
      <c r="A50" s="94">
        <v>1</v>
      </c>
      <c r="B50" s="96" t="s">
        <v>1126</v>
      </c>
      <c r="C50" s="96" t="s">
        <v>127</v>
      </c>
      <c r="D50" s="96">
        <v>2003</v>
      </c>
      <c r="E50" s="96" t="s">
        <v>815</v>
      </c>
      <c r="F50" s="190" t="s">
        <v>1168</v>
      </c>
      <c r="G50" s="94" t="s">
        <v>1168</v>
      </c>
      <c r="H50" s="116"/>
      <c r="I50" s="94">
        <v>0</v>
      </c>
    </row>
    <row r="51" spans="1:9" s="68" customFormat="1" ht="15" customHeight="1">
      <c r="A51" s="72">
        <v>3</v>
      </c>
      <c r="B51" s="83" t="s">
        <v>833</v>
      </c>
      <c r="C51" s="83" t="s">
        <v>394</v>
      </c>
      <c r="D51" s="83">
        <v>2003</v>
      </c>
      <c r="E51" s="83" t="s">
        <v>815</v>
      </c>
      <c r="F51" s="179" t="s">
        <v>1168</v>
      </c>
      <c r="G51" s="138" t="s">
        <v>1168</v>
      </c>
      <c r="H51" s="116"/>
      <c r="I51" s="76">
        <v>0</v>
      </c>
    </row>
    <row r="52" spans="1:9" s="68" customFormat="1" ht="15" customHeight="1">
      <c r="A52" s="72">
        <v>4</v>
      </c>
      <c r="B52" s="83" t="s">
        <v>588</v>
      </c>
      <c r="C52" s="83" t="s">
        <v>589</v>
      </c>
      <c r="D52" s="83">
        <v>2004</v>
      </c>
      <c r="E52" s="83" t="s">
        <v>573</v>
      </c>
      <c r="F52" s="179" t="s">
        <v>1168</v>
      </c>
      <c r="G52" s="138" t="s">
        <v>1168</v>
      </c>
      <c r="H52" s="116"/>
      <c r="I52" s="76">
        <v>0</v>
      </c>
    </row>
  </sheetData>
  <autoFilter ref="A3:I52">
    <sortState ref="A4:I52">
      <sortCondition ref="F3:F52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26"/>
  <sheetViews>
    <sheetView workbookViewId="0">
      <selection activeCell="I10" sqref="I10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1.88671875" style="25" customWidth="1"/>
    <col min="11" max="16384" width="9.109375" style="25"/>
  </cols>
  <sheetData>
    <row r="1" spans="1:9" ht="21">
      <c r="A1" s="223" t="s">
        <v>1136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22</v>
      </c>
      <c r="B2" s="240"/>
      <c r="C2" s="240"/>
      <c r="D2" s="104" t="s">
        <v>1127</v>
      </c>
      <c r="E2" s="105"/>
      <c r="F2" s="106" t="s">
        <v>1120</v>
      </c>
      <c r="G2" s="241" t="s">
        <v>1351</v>
      </c>
      <c r="H2" s="241"/>
      <c r="I2" s="242"/>
    </row>
    <row r="3" spans="1:9" s="110" customFormat="1" ht="31.2">
      <c r="A3" s="107" t="s">
        <v>83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3</v>
      </c>
      <c r="B4" s="83" t="s">
        <v>898</v>
      </c>
      <c r="C4" s="83" t="s">
        <v>904</v>
      </c>
      <c r="D4" s="83">
        <v>2000</v>
      </c>
      <c r="E4" s="83" t="s">
        <v>1058</v>
      </c>
      <c r="F4" s="170">
        <v>13.44</v>
      </c>
      <c r="G4" s="115">
        <v>1</v>
      </c>
      <c r="H4" s="115">
        <v>1</v>
      </c>
      <c r="I4" s="115">
        <v>8</v>
      </c>
    </row>
    <row r="5" spans="1:9" s="68" customFormat="1" ht="15" customHeight="1">
      <c r="A5" s="72">
        <v>3</v>
      </c>
      <c r="B5" s="83" t="s">
        <v>626</v>
      </c>
      <c r="C5" s="83" t="s">
        <v>627</v>
      </c>
      <c r="D5" s="83">
        <v>2000</v>
      </c>
      <c r="E5" s="83" t="s">
        <v>573</v>
      </c>
      <c r="F5" s="170">
        <v>13.48</v>
      </c>
      <c r="G5" s="76">
        <v>1</v>
      </c>
      <c r="H5" s="76">
        <v>2</v>
      </c>
      <c r="I5" s="76">
        <v>6</v>
      </c>
    </row>
    <row r="6" spans="1:9" s="68" customFormat="1" ht="15" customHeight="1">
      <c r="A6" s="72">
        <v>2</v>
      </c>
      <c r="B6" s="83" t="s">
        <v>484</v>
      </c>
      <c r="C6" s="83" t="s">
        <v>485</v>
      </c>
      <c r="D6" s="83">
        <v>2000</v>
      </c>
      <c r="E6" s="83" t="s">
        <v>478</v>
      </c>
      <c r="F6" s="178">
        <v>13.59</v>
      </c>
      <c r="G6" s="76">
        <v>1</v>
      </c>
      <c r="H6" s="115">
        <v>3</v>
      </c>
      <c r="I6" s="76">
        <v>5</v>
      </c>
    </row>
    <row r="7" spans="1:9" s="68" customFormat="1" ht="15" customHeight="1">
      <c r="A7" s="73">
        <v>6</v>
      </c>
      <c r="B7" s="115" t="s">
        <v>1165</v>
      </c>
      <c r="C7" s="115" t="s">
        <v>528</v>
      </c>
      <c r="D7" s="115">
        <v>2000</v>
      </c>
      <c r="E7" s="115" t="s">
        <v>1080</v>
      </c>
      <c r="F7" s="178">
        <v>13.74</v>
      </c>
      <c r="G7" s="76">
        <v>2</v>
      </c>
      <c r="H7" s="76">
        <v>4</v>
      </c>
      <c r="I7" s="76">
        <v>4</v>
      </c>
    </row>
    <row r="8" spans="1:9" s="68" customFormat="1" ht="15" customHeight="1">
      <c r="A8" s="72">
        <v>5</v>
      </c>
      <c r="B8" s="83" t="s">
        <v>902</v>
      </c>
      <c r="C8" s="83" t="s">
        <v>193</v>
      </c>
      <c r="D8" s="83">
        <v>1999</v>
      </c>
      <c r="E8" s="83" t="s">
        <v>1058</v>
      </c>
      <c r="F8" s="178">
        <v>13.83</v>
      </c>
      <c r="G8" s="76">
        <v>2</v>
      </c>
      <c r="H8" s="115">
        <v>5</v>
      </c>
      <c r="I8" s="76">
        <v>3</v>
      </c>
    </row>
    <row r="9" spans="1:9" s="68" customFormat="1" ht="15" customHeight="1">
      <c r="A9" s="72">
        <v>4</v>
      </c>
      <c r="B9" s="83" t="s">
        <v>844</v>
      </c>
      <c r="C9" s="83" t="s">
        <v>845</v>
      </c>
      <c r="D9" s="83">
        <v>1999</v>
      </c>
      <c r="E9" s="83" t="s">
        <v>815</v>
      </c>
      <c r="F9" s="178">
        <v>14.06</v>
      </c>
      <c r="G9" s="76">
        <v>3</v>
      </c>
      <c r="H9" s="76">
        <v>6</v>
      </c>
      <c r="I9" s="76">
        <v>2</v>
      </c>
    </row>
    <row r="10" spans="1:9" s="68" customFormat="1" ht="15" customHeight="1">
      <c r="A10" s="72">
        <v>4</v>
      </c>
      <c r="B10" s="83" t="s">
        <v>483</v>
      </c>
      <c r="C10" s="83" t="s">
        <v>110</v>
      </c>
      <c r="D10" s="83">
        <v>2000</v>
      </c>
      <c r="E10" s="83" t="s">
        <v>478</v>
      </c>
      <c r="F10" s="178">
        <v>14.18</v>
      </c>
      <c r="G10" s="76">
        <v>3</v>
      </c>
      <c r="H10" s="115">
        <v>7</v>
      </c>
      <c r="I10" s="76">
        <v>1</v>
      </c>
    </row>
    <row r="11" spans="1:9" s="68" customFormat="1" ht="15" customHeight="1">
      <c r="A11" s="72">
        <v>4</v>
      </c>
      <c r="B11" s="83" t="s">
        <v>847</v>
      </c>
      <c r="C11" s="83" t="s">
        <v>848</v>
      </c>
      <c r="D11" s="83">
        <v>2000</v>
      </c>
      <c r="E11" s="83" t="s">
        <v>815</v>
      </c>
      <c r="F11" s="178">
        <v>14.26</v>
      </c>
      <c r="G11" s="76">
        <v>2</v>
      </c>
      <c r="H11" s="76">
        <v>8</v>
      </c>
      <c r="I11" s="76">
        <v>1</v>
      </c>
    </row>
    <row r="12" spans="1:9" s="68" customFormat="1" ht="15" customHeight="1">
      <c r="A12" s="67">
        <v>1</v>
      </c>
      <c r="B12" s="83" t="s">
        <v>527</v>
      </c>
      <c r="C12" s="83" t="s">
        <v>528</v>
      </c>
      <c r="D12" s="83">
        <v>2000</v>
      </c>
      <c r="E12" s="83" t="s">
        <v>508</v>
      </c>
      <c r="F12" s="178">
        <v>14.3</v>
      </c>
      <c r="G12" s="115">
        <v>3</v>
      </c>
      <c r="H12" s="115">
        <v>9</v>
      </c>
      <c r="I12" s="76">
        <v>1</v>
      </c>
    </row>
    <row r="13" spans="1:9" s="68" customFormat="1" ht="15" customHeight="1">
      <c r="A13" s="72">
        <v>5</v>
      </c>
      <c r="B13" s="83" t="s">
        <v>625</v>
      </c>
      <c r="C13" s="83" t="s">
        <v>487</v>
      </c>
      <c r="D13" s="83">
        <v>2000</v>
      </c>
      <c r="E13" s="83" t="s">
        <v>573</v>
      </c>
      <c r="F13" s="178">
        <v>14.41</v>
      </c>
      <c r="G13" s="76">
        <v>4</v>
      </c>
      <c r="H13" s="76">
        <v>10</v>
      </c>
      <c r="I13" s="76">
        <v>1</v>
      </c>
    </row>
    <row r="14" spans="1:9" s="139" customFormat="1" ht="15" customHeight="1">
      <c r="A14" s="72">
        <v>5</v>
      </c>
      <c r="B14" s="83" t="s">
        <v>488</v>
      </c>
      <c r="C14" s="83" t="s">
        <v>489</v>
      </c>
      <c r="D14" s="83">
        <v>2000</v>
      </c>
      <c r="E14" s="103" t="s">
        <v>478</v>
      </c>
      <c r="F14" s="178">
        <v>14.43</v>
      </c>
      <c r="G14" s="76">
        <v>4</v>
      </c>
      <c r="H14" s="115">
        <v>11</v>
      </c>
      <c r="I14" s="76">
        <v>1</v>
      </c>
    </row>
    <row r="15" spans="1:9" s="68" customFormat="1" ht="15" customHeight="1">
      <c r="A15" s="72">
        <v>5</v>
      </c>
      <c r="B15" s="83" t="s">
        <v>987</v>
      </c>
      <c r="C15" s="83" t="s">
        <v>259</v>
      </c>
      <c r="D15" s="83">
        <v>1999</v>
      </c>
      <c r="E15" s="83" t="s">
        <v>956</v>
      </c>
      <c r="F15" s="178">
        <v>14.45</v>
      </c>
      <c r="G15" s="76">
        <v>1</v>
      </c>
      <c r="H15" s="76">
        <v>12</v>
      </c>
      <c r="I15" s="76">
        <v>1</v>
      </c>
    </row>
    <row r="16" spans="1:9" s="68" customFormat="1" ht="15" customHeight="1">
      <c r="A16" s="67">
        <v>1</v>
      </c>
      <c r="B16" s="83" t="s">
        <v>540</v>
      </c>
      <c r="C16" s="83" t="s">
        <v>541</v>
      </c>
      <c r="D16" s="83">
        <v>2000</v>
      </c>
      <c r="E16" s="83" t="s">
        <v>508</v>
      </c>
      <c r="F16" s="178">
        <v>14.94</v>
      </c>
      <c r="G16" s="76">
        <v>5</v>
      </c>
      <c r="H16" s="115">
        <v>13</v>
      </c>
      <c r="I16" s="76">
        <v>1</v>
      </c>
    </row>
    <row r="17" spans="1:9" s="68" customFormat="1" ht="15" customHeight="1">
      <c r="A17" s="72">
        <v>2</v>
      </c>
      <c r="B17" s="83" t="s">
        <v>454</v>
      </c>
      <c r="C17" s="83" t="s">
        <v>455</v>
      </c>
      <c r="D17" s="83">
        <v>36389</v>
      </c>
      <c r="E17" s="83" t="s">
        <v>412</v>
      </c>
      <c r="F17" s="178">
        <v>15.01</v>
      </c>
      <c r="G17" s="76">
        <v>4</v>
      </c>
      <c r="H17" s="76">
        <v>14</v>
      </c>
      <c r="I17" s="76">
        <v>1</v>
      </c>
    </row>
    <row r="18" spans="1:9" s="68" customFormat="1" ht="15" customHeight="1">
      <c r="A18" s="72">
        <v>2</v>
      </c>
      <c r="B18" s="83" t="s">
        <v>526</v>
      </c>
      <c r="C18" s="83" t="s">
        <v>274</v>
      </c>
      <c r="D18" s="83">
        <v>2000</v>
      </c>
      <c r="E18" s="83" t="s">
        <v>508</v>
      </c>
      <c r="F18" s="178">
        <v>15.16</v>
      </c>
      <c r="G18" s="76">
        <v>2</v>
      </c>
      <c r="H18" s="115">
        <v>15</v>
      </c>
      <c r="I18" s="76">
        <v>1</v>
      </c>
    </row>
    <row r="19" spans="1:9" s="68" customFormat="1" ht="15" customHeight="1">
      <c r="A19" s="72">
        <v>3</v>
      </c>
      <c r="B19" s="83" t="s">
        <v>368</v>
      </c>
      <c r="C19" s="83" t="s">
        <v>259</v>
      </c>
      <c r="D19" s="83">
        <v>1999</v>
      </c>
      <c r="E19" s="83" t="s">
        <v>358</v>
      </c>
      <c r="F19" s="170">
        <v>16</v>
      </c>
      <c r="G19" s="115">
        <v>6</v>
      </c>
      <c r="H19" s="76">
        <v>16</v>
      </c>
      <c r="I19" s="76">
        <v>1</v>
      </c>
    </row>
    <row r="20" spans="1:9" s="68" customFormat="1" ht="15" customHeight="1">
      <c r="A20" s="67">
        <v>1</v>
      </c>
      <c r="B20" s="83" t="s">
        <v>900</v>
      </c>
      <c r="C20" s="83" t="s">
        <v>309</v>
      </c>
      <c r="D20" s="83">
        <v>1999</v>
      </c>
      <c r="E20" s="83" t="s">
        <v>1058</v>
      </c>
      <c r="F20" s="179" t="s">
        <v>1168</v>
      </c>
      <c r="G20" s="138" t="s">
        <v>1168</v>
      </c>
      <c r="H20" s="115"/>
      <c r="I20" s="76">
        <v>0</v>
      </c>
    </row>
    <row r="21" spans="1:9" s="68" customFormat="1" ht="15" customHeight="1">
      <c r="A21" s="67">
        <v>1</v>
      </c>
      <c r="B21" s="83" t="s">
        <v>490</v>
      </c>
      <c r="C21" s="83" t="s">
        <v>491</v>
      </c>
      <c r="D21" s="83">
        <v>2000</v>
      </c>
      <c r="E21" s="83" t="s">
        <v>478</v>
      </c>
      <c r="F21" s="179" t="s">
        <v>1168</v>
      </c>
      <c r="G21" s="115" t="s">
        <v>1168</v>
      </c>
      <c r="H21" s="76"/>
      <c r="I21" s="115">
        <v>0</v>
      </c>
    </row>
    <row r="22" spans="1:9" s="68" customFormat="1" ht="15" customHeight="1">
      <c r="A22" s="72">
        <v>3</v>
      </c>
      <c r="B22" s="83" t="s">
        <v>1071</v>
      </c>
      <c r="C22" s="83" t="s">
        <v>1072</v>
      </c>
      <c r="D22" s="83">
        <v>2000</v>
      </c>
      <c r="E22" s="83" t="s">
        <v>1080</v>
      </c>
      <c r="F22" s="170" t="s">
        <v>1168</v>
      </c>
      <c r="G22" s="138" t="s">
        <v>1168</v>
      </c>
      <c r="H22" s="76"/>
      <c r="I22" s="76">
        <v>0</v>
      </c>
    </row>
    <row r="23" spans="1:9" s="68" customFormat="1" ht="15" customHeight="1">
      <c r="A23" s="72">
        <v>4</v>
      </c>
      <c r="B23" s="83" t="s">
        <v>486</v>
      </c>
      <c r="C23" s="83" t="s">
        <v>487</v>
      </c>
      <c r="D23" s="83">
        <v>2000</v>
      </c>
      <c r="E23" s="83" t="s">
        <v>478</v>
      </c>
      <c r="F23" s="179" t="s">
        <v>1168</v>
      </c>
      <c r="G23" s="138" t="s">
        <v>1168</v>
      </c>
      <c r="H23" s="115"/>
      <c r="I23" s="76">
        <v>0</v>
      </c>
    </row>
    <row r="24" spans="1:9" s="68" customFormat="1" ht="15" customHeight="1">
      <c r="A24" s="72">
        <v>2</v>
      </c>
      <c r="B24" s="83" t="s">
        <v>906</v>
      </c>
      <c r="C24" s="83" t="s">
        <v>193</v>
      </c>
      <c r="D24" s="83">
        <v>2000</v>
      </c>
      <c r="E24" s="83" t="s">
        <v>1058</v>
      </c>
      <c r="F24" s="179" t="s">
        <v>1168</v>
      </c>
      <c r="G24" s="138" t="s">
        <v>1168</v>
      </c>
      <c r="H24" s="76"/>
      <c r="I24" s="76">
        <v>0</v>
      </c>
    </row>
    <row r="25" spans="1:9" ht="15" customHeight="1"/>
    <row r="26" spans="1:9" ht="15" customHeight="1"/>
  </sheetData>
  <autoFilter ref="A3:I24">
    <sortState ref="A4:I24">
      <sortCondition ref="F3:F24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40"/>
  <sheetViews>
    <sheetView zoomScaleNormal="100" workbookViewId="0">
      <selection activeCell="K34" sqref="K34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2.88671875" style="25" customWidth="1"/>
    <col min="11" max="16384" width="9.109375" style="25"/>
  </cols>
  <sheetData>
    <row r="1" spans="1:9" ht="2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s="114" customFormat="1" ht="18">
      <c r="A2" s="239" t="s">
        <v>1129</v>
      </c>
      <c r="B2" s="240"/>
      <c r="C2" s="240"/>
      <c r="D2" s="104" t="s">
        <v>1127</v>
      </c>
      <c r="E2" s="105"/>
      <c r="F2" s="106" t="s">
        <v>1120</v>
      </c>
      <c r="G2" s="241" t="s">
        <v>1352</v>
      </c>
      <c r="H2" s="241"/>
      <c r="I2" s="242"/>
    </row>
    <row r="3" spans="1:9" s="110" customFormat="1" ht="31.2">
      <c r="A3" s="107" t="s">
        <v>83</v>
      </c>
      <c r="B3" s="107" t="s">
        <v>3</v>
      </c>
      <c r="C3" s="107" t="s">
        <v>2</v>
      </c>
      <c r="D3" s="107" t="s">
        <v>4</v>
      </c>
      <c r="E3" s="107" t="s">
        <v>0</v>
      </c>
      <c r="F3" s="108" t="s">
        <v>84</v>
      </c>
      <c r="G3" s="108" t="s">
        <v>85</v>
      </c>
      <c r="H3" s="109" t="s">
        <v>1094</v>
      </c>
      <c r="I3" s="109" t="s">
        <v>1095</v>
      </c>
    </row>
    <row r="4" spans="1:9" s="97" customFormat="1" ht="15.6">
      <c r="A4" s="99">
        <v>5</v>
      </c>
      <c r="B4" s="83" t="s">
        <v>636</v>
      </c>
      <c r="C4" s="83" t="s">
        <v>282</v>
      </c>
      <c r="D4" s="83">
        <v>1999</v>
      </c>
      <c r="E4" s="83" t="s">
        <v>573</v>
      </c>
      <c r="F4" s="187">
        <v>11.36</v>
      </c>
      <c r="G4" s="116">
        <v>1</v>
      </c>
      <c r="H4" s="116">
        <v>1</v>
      </c>
      <c r="I4" s="116">
        <v>8</v>
      </c>
    </row>
    <row r="5" spans="1:9" s="97" customFormat="1" ht="15.6">
      <c r="A5" s="99">
        <v>4</v>
      </c>
      <c r="B5" s="83" t="s">
        <v>1043</v>
      </c>
      <c r="C5" s="83" t="s">
        <v>1044</v>
      </c>
      <c r="D5" s="83">
        <v>1999</v>
      </c>
      <c r="E5" s="83" t="s">
        <v>1027</v>
      </c>
      <c r="F5" s="187">
        <v>11.63</v>
      </c>
      <c r="G5" s="116">
        <v>2</v>
      </c>
      <c r="H5" s="116">
        <v>2</v>
      </c>
      <c r="I5" s="116">
        <v>6</v>
      </c>
    </row>
    <row r="6" spans="1:9" s="97" customFormat="1" ht="15.6">
      <c r="A6" s="99">
        <v>2</v>
      </c>
      <c r="B6" s="83" t="s">
        <v>399</v>
      </c>
      <c r="C6" s="83" t="s">
        <v>400</v>
      </c>
      <c r="D6" s="83">
        <v>1999</v>
      </c>
      <c r="E6" s="83" t="s">
        <v>358</v>
      </c>
      <c r="F6" s="187">
        <v>11.72</v>
      </c>
      <c r="G6" s="116">
        <v>3</v>
      </c>
      <c r="H6" s="116">
        <v>3</v>
      </c>
      <c r="I6" s="116">
        <v>5</v>
      </c>
    </row>
    <row r="7" spans="1:9" s="97" customFormat="1" ht="15.6">
      <c r="A7" s="99">
        <v>3</v>
      </c>
      <c r="B7" s="83" t="s">
        <v>316</v>
      </c>
      <c r="C7" s="83" t="s">
        <v>232</v>
      </c>
      <c r="D7" s="83">
        <v>1999</v>
      </c>
      <c r="E7" s="83" t="s">
        <v>306</v>
      </c>
      <c r="F7" s="186">
        <v>11.8</v>
      </c>
      <c r="G7" s="100">
        <v>4</v>
      </c>
      <c r="H7" s="116">
        <v>4</v>
      </c>
      <c r="I7" s="116">
        <v>4</v>
      </c>
    </row>
    <row r="8" spans="1:9" s="97" customFormat="1" ht="15.6">
      <c r="A8" s="99">
        <v>2</v>
      </c>
      <c r="B8" s="83" t="s">
        <v>909</v>
      </c>
      <c r="C8" s="83" t="s">
        <v>910</v>
      </c>
      <c r="D8" s="83">
        <v>2000</v>
      </c>
      <c r="E8" s="83" t="s">
        <v>1058</v>
      </c>
      <c r="F8" s="187">
        <v>11.84</v>
      </c>
      <c r="G8" s="116">
        <v>1</v>
      </c>
      <c r="H8" s="116">
        <v>5</v>
      </c>
      <c r="I8" s="116">
        <v>3</v>
      </c>
    </row>
    <row r="9" spans="1:9" s="97" customFormat="1" ht="15.6">
      <c r="A9" s="99">
        <v>4</v>
      </c>
      <c r="B9" s="83" t="s">
        <v>1073</v>
      </c>
      <c r="C9" s="83" t="s">
        <v>282</v>
      </c>
      <c r="D9" s="83">
        <v>2000</v>
      </c>
      <c r="E9" s="83" t="s">
        <v>1080</v>
      </c>
      <c r="F9" s="187">
        <v>11.9</v>
      </c>
      <c r="G9" s="116">
        <v>1</v>
      </c>
      <c r="H9" s="116">
        <v>6</v>
      </c>
      <c r="I9" s="116">
        <v>2</v>
      </c>
    </row>
    <row r="10" spans="1:9" s="97" customFormat="1" ht="15.6">
      <c r="A10" s="98">
        <v>1</v>
      </c>
      <c r="B10" s="83" t="s">
        <v>1024</v>
      </c>
      <c r="C10" s="83" t="s">
        <v>332</v>
      </c>
      <c r="D10" s="83">
        <v>2000</v>
      </c>
      <c r="E10" s="83" t="s">
        <v>1001</v>
      </c>
      <c r="F10" s="187">
        <v>11.92</v>
      </c>
      <c r="G10" s="116">
        <v>2</v>
      </c>
      <c r="H10" s="116">
        <v>7</v>
      </c>
      <c r="I10" s="116">
        <v>1</v>
      </c>
    </row>
    <row r="11" spans="1:9" s="97" customFormat="1" ht="15.6">
      <c r="A11" s="99">
        <v>1</v>
      </c>
      <c r="B11" s="83" t="s">
        <v>1021</v>
      </c>
      <c r="C11" s="83" t="s">
        <v>133</v>
      </c>
      <c r="D11" s="83">
        <v>1999</v>
      </c>
      <c r="E11" s="83" t="s">
        <v>1001</v>
      </c>
      <c r="F11" s="186">
        <v>11.95</v>
      </c>
      <c r="G11" s="100">
        <v>2</v>
      </c>
      <c r="H11" s="116">
        <v>8</v>
      </c>
      <c r="I11" s="116">
        <v>1</v>
      </c>
    </row>
    <row r="12" spans="1:9" s="97" customFormat="1" ht="15.6">
      <c r="A12" s="99">
        <v>3</v>
      </c>
      <c r="B12" s="83" t="s">
        <v>407</v>
      </c>
      <c r="C12" s="83" t="s">
        <v>408</v>
      </c>
      <c r="D12" s="83">
        <v>2000</v>
      </c>
      <c r="E12" s="83" t="s">
        <v>358</v>
      </c>
      <c r="F12" s="187">
        <v>12.02</v>
      </c>
      <c r="G12" s="116">
        <v>1</v>
      </c>
      <c r="H12" s="116">
        <v>9</v>
      </c>
      <c r="I12" s="116">
        <v>1</v>
      </c>
    </row>
    <row r="13" spans="1:9" s="97" customFormat="1" ht="15.6">
      <c r="A13" s="99">
        <v>5</v>
      </c>
      <c r="B13" s="83" t="s">
        <v>842</v>
      </c>
      <c r="C13" s="83" t="s">
        <v>658</v>
      </c>
      <c r="D13" s="83">
        <v>1999</v>
      </c>
      <c r="E13" s="83" t="s">
        <v>1080</v>
      </c>
      <c r="F13" s="187">
        <v>12.02</v>
      </c>
      <c r="G13" s="116">
        <v>3</v>
      </c>
      <c r="H13" s="116">
        <v>10</v>
      </c>
      <c r="I13" s="116">
        <v>1</v>
      </c>
    </row>
    <row r="14" spans="1:9" s="97" customFormat="1" ht="15.6">
      <c r="A14" s="99">
        <v>3</v>
      </c>
      <c r="B14" s="83" t="s">
        <v>758</v>
      </c>
      <c r="C14" s="83" t="s">
        <v>759</v>
      </c>
      <c r="D14" s="83">
        <v>1999</v>
      </c>
      <c r="E14" s="83" t="s">
        <v>1059</v>
      </c>
      <c r="F14" s="187">
        <v>12.04</v>
      </c>
      <c r="G14" s="116">
        <v>3</v>
      </c>
      <c r="H14" s="116">
        <v>11</v>
      </c>
      <c r="I14" s="116">
        <v>1</v>
      </c>
    </row>
    <row r="15" spans="1:9" s="97" customFormat="1" ht="15.6">
      <c r="A15" s="99">
        <v>3</v>
      </c>
      <c r="B15" s="83" t="s">
        <v>519</v>
      </c>
      <c r="C15" s="83" t="s">
        <v>658</v>
      </c>
      <c r="D15" s="83">
        <v>2000</v>
      </c>
      <c r="E15" s="83" t="s">
        <v>1001</v>
      </c>
      <c r="F15" s="186">
        <v>12.06</v>
      </c>
      <c r="G15" s="116">
        <v>1</v>
      </c>
      <c r="H15" s="116">
        <v>12</v>
      </c>
      <c r="I15" s="116">
        <v>1</v>
      </c>
    </row>
    <row r="16" spans="1:9" s="97" customFormat="1" ht="15.6">
      <c r="A16" s="98">
        <v>1</v>
      </c>
      <c r="B16" s="83" t="s">
        <v>701</v>
      </c>
      <c r="C16" s="83" t="s">
        <v>107</v>
      </c>
      <c r="D16" s="83">
        <v>2000</v>
      </c>
      <c r="E16" s="83" t="s">
        <v>664</v>
      </c>
      <c r="F16" s="187">
        <v>12.14</v>
      </c>
      <c r="G16" s="116">
        <v>5</v>
      </c>
      <c r="H16" s="116">
        <v>13</v>
      </c>
      <c r="I16" s="116">
        <v>1</v>
      </c>
    </row>
    <row r="17" spans="1:9" s="97" customFormat="1" ht="13.8">
      <c r="A17" s="101">
        <v>6</v>
      </c>
      <c r="B17" s="83" t="s">
        <v>590</v>
      </c>
      <c r="C17" s="83" t="s">
        <v>349</v>
      </c>
      <c r="D17" s="83">
        <v>2000</v>
      </c>
      <c r="E17" s="83" t="s">
        <v>664</v>
      </c>
      <c r="F17" s="187">
        <v>12.23</v>
      </c>
      <c r="G17" s="116">
        <v>6</v>
      </c>
      <c r="H17" s="116">
        <v>14</v>
      </c>
      <c r="I17" s="116">
        <v>1</v>
      </c>
    </row>
    <row r="18" spans="1:9" s="97" customFormat="1" ht="15.6">
      <c r="A18" s="99">
        <v>3</v>
      </c>
      <c r="B18" s="83" t="s">
        <v>404</v>
      </c>
      <c r="C18" s="83" t="s">
        <v>405</v>
      </c>
      <c r="D18" s="83">
        <v>1999</v>
      </c>
      <c r="E18" s="83" t="s">
        <v>358</v>
      </c>
      <c r="F18" s="187">
        <v>12.26</v>
      </c>
      <c r="G18" s="116">
        <v>1</v>
      </c>
      <c r="H18" s="116">
        <v>15</v>
      </c>
      <c r="I18" s="116">
        <v>1</v>
      </c>
    </row>
    <row r="19" spans="1:9" s="97" customFormat="1" ht="15.6">
      <c r="A19" s="99">
        <v>5</v>
      </c>
      <c r="B19" s="83" t="s">
        <v>1064</v>
      </c>
      <c r="C19" s="83" t="s">
        <v>249</v>
      </c>
      <c r="D19" s="83">
        <v>1999</v>
      </c>
      <c r="E19" s="83" t="s">
        <v>1080</v>
      </c>
      <c r="F19" s="187">
        <v>12.32</v>
      </c>
      <c r="G19" s="116">
        <v>2</v>
      </c>
      <c r="H19" s="116">
        <v>16</v>
      </c>
      <c r="I19" s="116">
        <v>1</v>
      </c>
    </row>
    <row r="20" spans="1:9" s="97" customFormat="1" ht="15.6">
      <c r="A20" s="99">
        <v>2</v>
      </c>
      <c r="B20" s="83" t="s">
        <v>984</v>
      </c>
      <c r="C20" s="83" t="s">
        <v>985</v>
      </c>
      <c r="D20" s="83">
        <v>2000</v>
      </c>
      <c r="E20" s="83" t="s">
        <v>956</v>
      </c>
      <c r="F20" s="187">
        <v>12.46</v>
      </c>
      <c r="G20" s="116">
        <v>1</v>
      </c>
      <c r="H20" s="116">
        <v>17</v>
      </c>
      <c r="I20" s="116">
        <v>1</v>
      </c>
    </row>
    <row r="21" spans="1:9" s="97" customFormat="1" ht="15.6">
      <c r="A21" s="99">
        <v>4</v>
      </c>
      <c r="B21" s="83" t="s">
        <v>635</v>
      </c>
      <c r="C21" s="83" t="s">
        <v>281</v>
      </c>
      <c r="D21" s="83">
        <v>1999</v>
      </c>
      <c r="E21" s="83" t="s">
        <v>573</v>
      </c>
      <c r="F21" s="187">
        <v>12.61</v>
      </c>
      <c r="G21" s="116">
        <v>2</v>
      </c>
      <c r="H21" s="116">
        <v>18</v>
      </c>
      <c r="I21" s="116">
        <v>1</v>
      </c>
    </row>
    <row r="22" spans="1:9" s="97" customFormat="1" ht="15.6">
      <c r="A22" s="99">
        <v>2</v>
      </c>
      <c r="B22" s="83" t="s">
        <v>529</v>
      </c>
      <c r="C22" s="83" t="s">
        <v>498</v>
      </c>
      <c r="D22" s="83">
        <v>1999</v>
      </c>
      <c r="E22" s="83" t="s">
        <v>508</v>
      </c>
      <c r="F22" s="187">
        <v>12.65</v>
      </c>
      <c r="G22" s="116">
        <v>3</v>
      </c>
      <c r="H22" s="116">
        <v>19</v>
      </c>
      <c r="I22" s="116">
        <v>1</v>
      </c>
    </row>
    <row r="23" spans="1:9" s="97" customFormat="1" ht="15.6">
      <c r="A23" s="99">
        <v>4</v>
      </c>
      <c r="B23" s="83" t="s">
        <v>760</v>
      </c>
      <c r="C23" s="83" t="s">
        <v>107</v>
      </c>
      <c r="D23" s="83">
        <v>2000</v>
      </c>
      <c r="E23" s="83" t="s">
        <v>1059</v>
      </c>
      <c r="F23" s="187">
        <v>12.66</v>
      </c>
      <c r="G23" s="116">
        <v>2</v>
      </c>
      <c r="H23" s="116">
        <v>20</v>
      </c>
      <c r="I23" s="116">
        <v>1</v>
      </c>
    </row>
    <row r="24" spans="1:9" s="97" customFormat="1" ht="15.6">
      <c r="A24" s="99">
        <v>4</v>
      </c>
      <c r="B24" s="83" t="s">
        <v>907</v>
      </c>
      <c r="C24" s="83" t="s">
        <v>178</v>
      </c>
      <c r="D24" s="83">
        <v>2000</v>
      </c>
      <c r="E24" s="83" t="s">
        <v>1058</v>
      </c>
      <c r="F24" s="187">
        <v>12.68</v>
      </c>
      <c r="G24" s="116">
        <v>3</v>
      </c>
      <c r="H24" s="116">
        <v>21</v>
      </c>
      <c r="I24" s="116">
        <v>1</v>
      </c>
    </row>
    <row r="25" spans="1:9" s="97" customFormat="1" ht="15.6">
      <c r="A25" s="99">
        <v>4</v>
      </c>
      <c r="B25" s="83" t="s">
        <v>733</v>
      </c>
      <c r="C25" s="83" t="s">
        <v>352</v>
      </c>
      <c r="D25" s="83">
        <v>2000</v>
      </c>
      <c r="E25" s="83" t="s">
        <v>664</v>
      </c>
      <c r="F25" s="187">
        <v>12.78</v>
      </c>
      <c r="G25" s="116">
        <v>4</v>
      </c>
      <c r="H25" s="116">
        <v>22</v>
      </c>
      <c r="I25" s="116">
        <v>1</v>
      </c>
    </row>
    <row r="26" spans="1:9" s="97" customFormat="1" ht="15.6">
      <c r="A26" s="98">
        <v>5</v>
      </c>
      <c r="B26" s="83" t="s">
        <v>762</v>
      </c>
      <c r="C26" s="83" t="s">
        <v>133</v>
      </c>
      <c r="D26" s="83">
        <v>2000</v>
      </c>
      <c r="E26" s="83" t="s">
        <v>1058</v>
      </c>
      <c r="F26" s="187">
        <v>12.85</v>
      </c>
      <c r="G26" s="116">
        <v>4</v>
      </c>
      <c r="H26" s="116">
        <v>23</v>
      </c>
      <c r="I26" s="116">
        <v>1</v>
      </c>
    </row>
    <row r="27" spans="1:9" s="97" customFormat="1" ht="15.6">
      <c r="A27" s="98">
        <v>1</v>
      </c>
      <c r="B27" s="83" t="s">
        <v>1018</v>
      </c>
      <c r="C27" s="83" t="s">
        <v>389</v>
      </c>
      <c r="D27" s="83">
        <v>1999</v>
      </c>
      <c r="E27" s="83" t="s">
        <v>1001</v>
      </c>
      <c r="F27" s="187">
        <v>12.89</v>
      </c>
      <c r="G27" s="100">
        <v>4</v>
      </c>
      <c r="H27" s="116">
        <v>24</v>
      </c>
      <c r="I27" s="116">
        <v>1</v>
      </c>
    </row>
    <row r="28" spans="1:9" s="97" customFormat="1" ht="15.6">
      <c r="A28" s="98">
        <v>5</v>
      </c>
      <c r="B28" s="83" t="s">
        <v>361</v>
      </c>
      <c r="C28" s="83" t="s">
        <v>239</v>
      </c>
      <c r="D28" s="83">
        <v>2000</v>
      </c>
      <c r="E28" s="83" t="s">
        <v>358</v>
      </c>
      <c r="F28" s="187">
        <v>13.43</v>
      </c>
      <c r="G28" s="116">
        <v>2</v>
      </c>
      <c r="H28" s="116">
        <v>25</v>
      </c>
      <c r="I28" s="116">
        <v>1</v>
      </c>
    </row>
    <row r="29" spans="1:9" s="97" customFormat="1" ht="13.8">
      <c r="A29" s="101">
        <v>6</v>
      </c>
      <c r="B29" s="83" t="s">
        <v>291</v>
      </c>
      <c r="C29" s="83" t="s">
        <v>143</v>
      </c>
      <c r="D29" s="83">
        <v>2000</v>
      </c>
      <c r="E29" s="83" t="s">
        <v>1060</v>
      </c>
      <c r="F29" s="187">
        <v>13.47</v>
      </c>
      <c r="G29" s="116">
        <v>5</v>
      </c>
      <c r="H29" s="116">
        <v>26</v>
      </c>
      <c r="I29" s="116">
        <v>1</v>
      </c>
    </row>
    <row r="30" spans="1:9" s="97" customFormat="1" ht="15.6">
      <c r="A30" s="99">
        <v>1</v>
      </c>
      <c r="B30" s="82" t="s">
        <v>632</v>
      </c>
      <c r="C30" s="83" t="s">
        <v>136</v>
      </c>
      <c r="D30" s="83">
        <v>2000</v>
      </c>
      <c r="E30" s="83" t="s">
        <v>573</v>
      </c>
      <c r="F30" s="186">
        <v>13.51</v>
      </c>
      <c r="G30" s="100">
        <v>5</v>
      </c>
      <c r="H30" s="116">
        <v>27</v>
      </c>
      <c r="I30" s="116">
        <v>1</v>
      </c>
    </row>
    <row r="31" spans="1:9" s="97" customFormat="1" ht="15.6">
      <c r="A31" s="99">
        <v>2</v>
      </c>
      <c r="B31" s="83" t="s">
        <v>248</v>
      </c>
      <c r="C31" s="83" t="s">
        <v>249</v>
      </c>
      <c r="D31" s="83" t="s">
        <v>250</v>
      </c>
      <c r="E31" s="83" t="s">
        <v>154</v>
      </c>
      <c r="F31" s="187">
        <v>13.72</v>
      </c>
      <c r="G31" s="116">
        <v>3</v>
      </c>
      <c r="H31" s="116">
        <v>28</v>
      </c>
      <c r="I31" s="116">
        <v>1</v>
      </c>
    </row>
    <row r="32" spans="1:9" s="97" customFormat="1" ht="15.6">
      <c r="A32" s="99">
        <v>1</v>
      </c>
      <c r="B32" s="83" t="s">
        <v>132</v>
      </c>
      <c r="C32" s="83" t="s">
        <v>133</v>
      </c>
      <c r="D32" s="83">
        <v>2000</v>
      </c>
      <c r="E32" s="83" t="s">
        <v>128</v>
      </c>
      <c r="F32" s="186">
        <v>13.86</v>
      </c>
      <c r="G32" s="100">
        <v>4</v>
      </c>
      <c r="H32" s="116">
        <v>29</v>
      </c>
      <c r="I32" s="116">
        <v>1</v>
      </c>
    </row>
    <row r="33" spans="1:9" s="97" customFormat="1" ht="15.6">
      <c r="A33" s="99">
        <v>2</v>
      </c>
      <c r="B33" s="83" t="s">
        <v>912</v>
      </c>
      <c r="C33" s="83" t="s">
        <v>913</v>
      </c>
      <c r="D33" s="83">
        <v>2000</v>
      </c>
      <c r="E33" s="83" t="s">
        <v>1058</v>
      </c>
      <c r="F33" s="187">
        <v>13.95</v>
      </c>
      <c r="G33" s="116">
        <v>5</v>
      </c>
      <c r="H33" s="116">
        <v>30</v>
      </c>
      <c r="I33" s="116">
        <v>1</v>
      </c>
    </row>
    <row r="34" spans="1:9" s="97" customFormat="1" ht="15.6">
      <c r="A34" s="99">
        <v>4</v>
      </c>
      <c r="B34" s="83" t="s">
        <v>633</v>
      </c>
      <c r="C34" s="83" t="s">
        <v>634</v>
      </c>
      <c r="D34" s="83">
        <v>1999</v>
      </c>
      <c r="E34" s="83" t="s">
        <v>573</v>
      </c>
      <c r="F34" s="187">
        <v>13.96</v>
      </c>
      <c r="G34" s="116">
        <v>3</v>
      </c>
      <c r="H34" s="116">
        <v>31</v>
      </c>
      <c r="I34" s="116">
        <v>1</v>
      </c>
    </row>
    <row r="35" spans="1:9" s="97" customFormat="1" ht="15.6">
      <c r="A35" s="99">
        <v>3</v>
      </c>
      <c r="B35" s="83" t="s">
        <v>363</v>
      </c>
      <c r="C35" s="83" t="s">
        <v>364</v>
      </c>
      <c r="D35" s="83">
        <v>1999</v>
      </c>
      <c r="E35" s="83" t="s">
        <v>358</v>
      </c>
      <c r="F35" s="187">
        <v>14.11</v>
      </c>
      <c r="G35" s="116">
        <v>4</v>
      </c>
      <c r="H35" s="116">
        <v>32</v>
      </c>
      <c r="I35" s="116">
        <v>1</v>
      </c>
    </row>
    <row r="36" spans="1:9" s="97" customFormat="1" ht="15.6">
      <c r="A36" s="98">
        <v>5</v>
      </c>
      <c r="B36" s="83" t="s">
        <v>539</v>
      </c>
      <c r="C36" s="83" t="s">
        <v>405</v>
      </c>
      <c r="D36" s="83">
        <v>2000</v>
      </c>
      <c r="E36" s="83" t="s">
        <v>508</v>
      </c>
      <c r="F36" s="187" t="s">
        <v>1168</v>
      </c>
      <c r="G36" s="116" t="s">
        <v>1168</v>
      </c>
      <c r="H36" s="116"/>
      <c r="I36" s="116">
        <v>0</v>
      </c>
    </row>
    <row r="37" spans="1:9" s="97" customFormat="1" ht="15.6">
      <c r="A37" s="99">
        <v>2</v>
      </c>
      <c r="B37" s="83" t="s">
        <v>134</v>
      </c>
      <c r="C37" s="83" t="s">
        <v>107</v>
      </c>
      <c r="D37" s="83">
        <v>1999</v>
      </c>
      <c r="E37" s="83" t="s">
        <v>128</v>
      </c>
      <c r="F37" s="187" t="s">
        <v>1168</v>
      </c>
      <c r="G37" s="116" t="s">
        <v>1168</v>
      </c>
      <c r="H37" s="116"/>
      <c r="I37" s="116">
        <v>0</v>
      </c>
    </row>
    <row r="38" spans="1:9" s="97" customFormat="1" ht="15.6">
      <c r="A38" s="98">
        <v>5</v>
      </c>
      <c r="B38" s="83" t="s">
        <v>542</v>
      </c>
      <c r="C38" s="83" t="s">
        <v>543</v>
      </c>
      <c r="D38" s="83">
        <v>2000</v>
      </c>
      <c r="E38" s="83" t="s">
        <v>508</v>
      </c>
      <c r="F38" s="187" t="s">
        <v>1168</v>
      </c>
      <c r="G38" s="116" t="s">
        <v>1168</v>
      </c>
      <c r="H38" s="116"/>
      <c r="I38" s="116">
        <v>0</v>
      </c>
    </row>
    <row r="39" spans="1:9" s="97" customFormat="1" ht="15.6">
      <c r="A39" s="99">
        <v>1</v>
      </c>
      <c r="B39" s="83" t="s">
        <v>630</v>
      </c>
      <c r="C39" s="83" t="s">
        <v>357</v>
      </c>
      <c r="D39" s="83">
        <v>1999</v>
      </c>
      <c r="E39" s="83" t="s">
        <v>573</v>
      </c>
      <c r="F39" s="186" t="s">
        <v>1168</v>
      </c>
      <c r="G39" s="100" t="s">
        <v>1168</v>
      </c>
      <c r="H39" s="116"/>
      <c r="I39" s="116">
        <v>0</v>
      </c>
    </row>
    <row r="40" spans="1:9" s="97" customFormat="1" ht="15.6">
      <c r="A40" s="99">
        <v>3</v>
      </c>
      <c r="B40" s="83" t="s">
        <v>1067</v>
      </c>
      <c r="C40" s="83" t="s">
        <v>1066</v>
      </c>
      <c r="D40" s="83">
        <v>2000</v>
      </c>
      <c r="E40" s="83" t="s">
        <v>1080</v>
      </c>
      <c r="F40" s="186" t="s">
        <v>1354</v>
      </c>
      <c r="G40" s="100" t="s">
        <v>1353</v>
      </c>
      <c r="H40" s="116"/>
      <c r="I40" s="116">
        <v>0</v>
      </c>
    </row>
  </sheetData>
  <autoFilter ref="A3:I40">
    <sortState ref="A4:I40">
      <sortCondition ref="F3:F40"/>
    </sortState>
  </autoFilter>
  <mergeCells count="3">
    <mergeCell ref="A1:I1"/>
    <mergeCell ref="A2:C2"/>
    <mergeCell ref="G2:I2"/>
  </mergeCells>
  <phoneticPr fontId="24" type="noConversion"/>
  <printOptions horizontalCentered="1"/>
  <pageMargins left="0.23622047244094491" right="0.15748031496062992" top="0" bottom="0" header="0.47244094488188981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10"/>
  <sheetViews>
    <sheetView workbookViewId="0">
      <selection activeCell="F15" sqref="F15"/>
    </sheetView>
  </sheetViews>
  <sheetFormatPr defaultColWidth="9.109375" defaultRowHeight="14.4"/>
  <cols>
    <col min="1" max="1" width="9.6640625" style="25" customWidth="1"/>
    <col min="2" max="2" width="17" style="25" customWidth="1"/>
    <col min="3" max="3" width="18.5546875" style="25" customWidth="1"/>
    <col min="4" max="4" width="15.44140625" style="25" customWidth="1"/>
    <col min="5" max="5" width="29.109375" style="25" customWidth="1"/>
    <col min="6" max="6" width="18.109375" style="25" customWidth="1"/>
    <col min="7" max="7" width="9.6640625" style="25" customWidth="1"/>
    <col min="8" max="8" width="12.6640625" style="25" customWidth="1"/>
    <col min="9" max="9" width="9.6640625" style="25" customWidth="1"/>
    <col min="10" max="10" width="3.33203125" style="25" customWidth="1"/>
    <col min="11" max="16384" width="9.109375" style="25"/>
  </cols>
  <sheetData>
    <row r="1" spans="1:9" ht="21">
      <c r="A1" s="223" t="s">
        <v>82</v>
      </c>
      <c r="B1" s="224"/>
      <c r="C1" s="224"/>
      <c r="D1" s="224"/>
      <c r="E1" s="224"/>
      <c r="F1" s="224"/>
      <c r="G1" s="224"/>
      <c r="H1" s="224"/>
      <c r="I1" s="231"/>
    </row>
    <row r="2" spans="1:9" ht="26.25" customHeight="1">
      <c r="A2" s="229" t="s">
        <v>1130</v>
      </c>
      <c r="B2" s="230"/>
      <c r="C2" s="230"/>
      <c r="D2" s="93" t="s">
        <v>1127</v>
      </c>
      <c r="E2" s="88"/>
      <c r="F2" s="92" t="s">
        <v>1120</v>
      </c>
      <c r="G2" s="227" t="s">
        <v>1357</v>
      </c>
      <c r="H2" s="227"/>
      <c r="I2" s="228"/>
    </row>
    <row r="3" spans="1:9" s="87" customFormat="1" ht="42.75" customHeight="1">
      <c r="A3" s="84" t="s">
        <v>83</v>
      </c>
      <c r="B3" s="84" t="s">
        <v>3</v>
      </c>
      <c r="C3" s="84" t="s">
        <v>2</v>
      </c>
      <c r="D3" s="84" t="s">
        <v>4</v>
      </c>
      <c r="E3" s="84" t="s">
        <v>0</v>
      </c>
      <c r="F3" s="85" t="s">
        <v>84</v>
      </c>
      <c r="G3" s="108" t="s">
        <v>85</v>
      </c>
      <c r="H3" s="109" t="s">
        <v>1094</v>
      </c>
      <c r="I3" s="109" t="s">
        <v>1095</v>
      </c>
    </row>
    <row r="4" spans="1:9" s="68" customFormat="1" ht="15" customHeight="1">
      <c r="A4" s="72">
        <v>2</v>
      </c>
      <c r="B4" s="83" t="s">
        <v>1096</v>
      </c>
      <c r="C4" s="83" t="s">
        <v>768</v>
      </c>
      <c r="D4" s="83">
        <v>1998</v>
      </c>
      <c r="E4" s="83" t="s">
        <v>1097</v>
      </c>
      <c r="F4" s="178">
        <v>13.45</v>
      </c>
      <c r="G4" s="76">
        <v>1</v>
      </c>
      <c r="H4" s="76">
        <v>1</v>
      </c>
      <c r="I4" s="76">
        <v>8</v>
      </c>
    </row>
    <row r="5" spans="1:9" s="68" customFormat="1" ht="15" customHeight="1">
      <c r="A5" s="72">
        <v>4</v>
      </c>
      <c r="B5" s="83" t="s">
        <v>854</v>
      </c>
      <c r="C5" s="83" t="s">
        <v>855</v>
      </c>
      <c r="D5" s="83">
        <v>1998</v>
      </c>
      <c r="E5" s="83" t="s">
        <v>815</v>
      </c>
      <c r="F5" s="178">
        <v>13.57</v>
      </c>
      <c r="G5" s="76">
        <v>1</v>
      </c>
      <c r="H5" s="76">
        <v>2</v>
      </c>
      <c r="I5" s="76">
        <v>6</v>
      </c>
    </row>
    <row r="6" spans="1:9" s="68" customFormat="1" ht="15" customHeight="1">
      <c r="A6" s="67">
        <v>5</v>
      </c>
      <c r="B6" s="83" t="s">
        <v>798</v>
      </c>
      <c r="C6" s="83" t="s">
        <v>799</v>
      </c>
      <c r="D6" s="83">
        <v>1998</v>
      </c>
      <c r="E6" s="83" t="s">
        <v>800</v>
      </c>
      <c r="F6" s="178">
        <v>13.99</v>
      </c>
      <c r="G6" s="76">
        <v>2</v>
      </c>
      <c r="H6" s="76">
        <v>3</v>
      </c>
      <c r="I6" s="76">
        <v>5</v>
      </c>
    </row>
    <row r="7" spans="1:9" s="68" customFormat="1" ht="15" customHeight="1">
      <c r="A7" s="72">
        <v>3</v>
      </c>
      <c r="B7" s="83" t="s">
        <v>280</v>
      </c>
      <c r="C7" s="83" t="s">
        <v>278</v>
      </c>
      <c r="D7" s="83">
        <v>1998</v>
      </c>
      <c r="E7" s="83" t="s">
        <v>1060</v>
      </c>
      <c r="F7" s="178">
        <v>14.01</v>
      </c>
      <c r="G7" s="115">
        <v>2</v>
      </c>
      <c r="H7" s="76">
        <v>4</v>
      </c>
      <c r="I7" s="76">
        <v>4</v>
      </c>
    </row>
    <row r="8" spans="1:9" s="68" customFormat="1" ht="15" customHeight="1">
      <c r="A8" s="72">
        <v>3</v>
      </c>
      <c r="B8" s="83" t="s">
        <v>530</v>
      </c>
      <c r="C8" s="83" t="s">
        <v>531</v>
      </c>
      <c r="D8" s="83">
        <v>1998</v>
      </c>
      <c r="E8" s="83" t="s">
        <v>508</v>
      </c>
      <c r="F8" s="178">
        <v>14.22</v>
      </c>
      <c r="G8" s="115">
        <v>3</v>
      </c>
      <c r="H8" s="76">
        <v>5</v>
      </c>
      <c r="I8" s="115">
        <v>3</v>
      </c>
    </row>
    <row r="9" spans="1:9" s="68" customFormat="1" ht="15" customHeight="1">
      <c r="A9" s="72">
        <v>2</v>
      </c>
      <c r="B9" s="83" t="s">
        <v>139</v>
      </c>
      <c r="C9" s="83" t="s">
        <v>140</v>
      </c>
      <c r="D9" s="83">
        <v>1997</v>
      </c>
      <c r="E9" s="83" t="s">
        <v>128</v>
      </c>
      <c r="F9" s="178">
        <v>14.46</v>
      </c>
      <c r="G9" s="76">
        <v>4</v>
      </c>
      <c r="H9" s="76">
        <v>6</v>
      </c>
      <c r="I9" s="76">
        <v>2</v>
      </c>
    </row>
    <row r="10" spans="1:9" s="68" customFormat="1" ht="15" customHeight="1">
      <c r="A10" s="72">
        <v>4</v>
      </c>
      <c r="B10" s="83" t="s">
        <v>638</v>
      </c>
      <c r="C10" s="83" t="s">
        <v>186</v>
      </c>
      <c r="D10" s="83">
        <v>1997</v>
      </c>
      <c r="E10" s="83" t="s">
        <v>573</v>
      </c>
      <c r="F10" s="179" t="s">
        <v>1168</v>
      </c>
      <c r="G10" s="138" t="s">
        <v>1168</v>
      </c>
      <c r="H10" s="76"/>
      <c r="I10" s="76">
        <v>0</v>
      </c>
    </row>
  </sheetData>
  <autoFilter ref="A3:I10">
    <sortState ref="A4:I10">
      <sortCondition ref="F3:F10"/>
    </sortState>
  </autoFilter>
  <mergeCells count="3">
    <mergeCell ref="A1:I1"/>
    <mergeCell ref="A2:C2"/>
    <mergeCell ref="G2:I2"/>
  </mergeCells>
  <phoneticPr fontId="24" type="noConversion"/>
  <pageMargins left="0.25" right="0.17" top="1" bottom="1" header="0.49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8</vt:i4>
      </vt:variant>
    </vt:vector>
  </HeadingPairs>
  <TitlesOfParts>
    <vt:vector size="40" baseType="lpstr">
      <vt:lpstr>punteggio</vt:lpstr>
      <vt:lpstr>MODULO ISCRIZIONE</vt:lpstr>
      <vt:lpstr>-GARE</vt:lpstr>
      <vt:lpstr>50 m. ES-F</vt:lpstr>
      <vt:lpstr>50 m. ES-M</vt:lpstr>
      <vt:lpstr>60 m. RAG-F</vt:lpstr>
      <vt:lpstr>100 m. ALL-F</vt:lpstr>
      <vt:lpstr>100 m. ALL-M</vt:lpstr>
      <vt:lpstr>100 m. JUN-F</vt:lpstr>
      <vt:lpstr>100 m. SEN-F</vt:lpstr>
      <vt:lpstr>100 m. AmA-F</vt:lpstr>
      <vt:lpstr>100 m. AmB-F</vt:lpstr>
      <vt:lpstr>300 m. CAD-F</vt:lpstr>
      <vt:lpstr>300 m. CAD-M</vt:lpstr>
      <vt:lpstr>400 m. JUN-M</vt:lpstr>
      <vt:lpstr>400 m. SEN-M</vt:lpstr>
      <vt:lpstr>400 m. AmA-M</vt:lpstr>
      <vt:lpstr>400 m. AmB-M</vt:lpstr>
      <vt:lpstr>800 m. ALL-F</vt:lpstr>
      <vt:lpstr>800 m. SEN-F</vt:lpstr>
      <vt:lpstr>800 m. AmA-F</vt:lpstr>
      <vt:lpstr>800 m. AmB-F</vt:lpstr>
      <vt:lpstr>800 m. VET-F</vt:lpstr>
      <vt:lpstr>800 m. ALL-M</vt:lpstr>
      <vt:lpstr>1000 m. RAG-F</vt:lpstr>
      <vt:lpstr>1000 m. CAD-F</vt:lpstr>
      <vt:lpstr>1500 m. JUN-M</vt:lpstr>
      <vt:lpstr>1500 m. SEN-M</vt:lpstr>
      <vt:lpstr>1500 m. AmA-M</vt:lpstr>
      <vt:lpstr>1500 m. AmB-M</vt:lpstr>
      <vt:lpstr>1500 m. VET-M</vt:lpstr>
      <vt:lpstr>2000 m. CAD-M</vt:lpstr>
      <vt:lpstr>'100 m. AmA-F'!Area_stampa</vt:lpstr>
      <vt:lpstr>'300 m. CAD-M'!Area_stampa</vt:lpstr>
      <vt:lpstr>'-GARE'!Area_stampa</vt:lpstr>
      <vt:lpstr>'MODULO ISCRIZIONE'!Area_stampa</vt:lpstr>
      <vt:lpstr>punteggio!Area_stampa</vt:lpstr>
      <vt:lpstr>'50 m. ES-F'!Titoli_stampa</vt:lpstr>
      <vt:lpstr>'50 m. ES-M'!Titoli_stampa</vt:lpstr>
      <vt:lpstr>'60 m. RAG-F'!Titoli_stampa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Ilario</cp:lastModifiedBy>
  <cp:lastPrinted>2016-07-03T12:33:04Z</cp:lastPrinted>
  <dcterms:created xsi:type="dcterms:W3CDTF">2010-07-21T16:17:00Z</dcterms:created>
  <dcterms:modified xsi:type="dcterms:W3CDTF">2016-07-04T14:07:15Z</dcterms:modified>
</cp:coreProperties>
</file>