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155" tabRatio="943" firstSheet="7" activeTab="20"/>
  </bookViews>
  <sheets>
    <sheet name="50 mt" sheetId="1" state="hidden" r:id="rId1"/>
    <sheet name="50mt" sheetId="3" r:id="rId2"/>
    <sheet name="60HS" sheetId="4" r:id="rId3"/>
    <sheet name="80mt" sheetId="5" r:id="rId4"/>
    <sheet name="100mt" sheetId="28" r:id="rId5"/>
    <sheet name="200" sheetId="6" r:id="rId6"/>
    <sheet name="400" sheetId="8" r:id="rId7"/>
    <sheet name="600" sheetId="9" r:id="rId8"/>
    <sheet name="1500mt" sheetId="11" r:id="rId9"/>
    <sheet name="5000mt" sheetId="12" r:id="rId10"/>
    <sheet name="marcia 2Km" sheetId="13" r:id="rId11"/>
    <sheet name="vortex" sheetId="22" r:id="rId12"/>
    <sheet name="giavellotto" sheetId="14" r:id="rId13"/>
    <sheet name="disco" sheetId="29" r:id="rId14"/>
    <sheet name="peso" sheetId="15" r:id="rId15"/>
    <sheet name="alto" sheetId="16" r:id="rId16"/>
    <sheet name="lungo" sheetId="17" r:id="rId17"/>
    <sheet name="classifica finale" sheetId="20" r:id="rId18"/>
    <sheet name="STAFFETTE" sheetId="30" r:id="rId19"/>
    <sheet name="Foglio2" sheetId="34" r:id="rId20"/>
    <sheet name="categorie" sheetId="19" r:id="rId21"/>
    <sheet name="punteggi" sheetId="18" r:id="rId22"/>
  </sheets>
  <definedNames>
    <definedName name="_xlnm._FilterDatabase" localSheetId="4" hidden="1">'100mt'!$A$7:$M$7</definedName>
    <definedName name="_xlnm._FilterDatabase" localSheetId="8" hidden="1">'1500mt'!$A$35:$M$35</definedName>
    <definedName name="_xlnm._FilterDatabase" localSheetId="5" hidden="1">'200'!$A$41:$M$63</definedName>
    <definedName name="_xlnm._FilterDatabase" localSheetId="6" hidden="1">'400'!$A$70:$M$70</definedName>
    <definedName name="_xlnm._FilterDatabase" localSheetId="9" hidden="1">'5000mt'!$A$7:$M$7</definedName>
    <definedName name="_xlnm._FilterDatabase" localSheetId="1" hidden="1">'50mt'!$A$5:$M$5</definedName>
    <definedName name="_xlnm._FilterDatabase" localSheetId="7" hidden="1">'600'!$A$7:$M$7</definedName>
    <definedName name="_xlnm._FilterDatabase" localSheetId="2" hidden="1">'60HS'!$A$78:$M$78</definedName>
    <definedName name="_xlnm._FilterDatabase" localSheetId="3" hidden="1">'80mt'!$A$6:$M$6</definedName>
    <definedName name="_xlnm._FilterDatabase" localSheetId="15" hidden="1">alto!$A$99:$M$99</definedName>
    <definedName name="_xlnm._FilterDatabase" localSheetId="17" hidden="1">'classifica finale'!$B$1:$T$1</definedName>
    <definedName name="_xlnm._FilterDatabase" localSheetId="13" hidden="1">disco!$A$68:$M$68</definedName>
    <definedName name="_xlnm._FilterDatabase" localSheetId="12" hidden="1">giavellotto!$A$24:$O$24</definedName>
    <definedName name="_xlnm._FilterDatabase" localSheetId="16" hidden="1">lungo!$A$176:$M$176</definedName>
    <definedName name="_xlnm._FilterDatabase" localSheetId="10" hidden="1">'marcia 2Km'!$A$34:$M$34</definedName>
    <definedName name="_xlnm._FilterDatabase" localSheetId="14" hidden="1">peso!$A$6:$M$6</definedName>
    <definedName name="_xlnm._FilterDatabase" localSheetId="18" hidden="1">STAFFETTE!$A$21:$G$21</definedName>
    <definedName name="_xlnm._FilterDatabase" localSheetId="11" hidden="1">vortex!$A$7:$M$7</definedName>
    <definedName name="_xlnm.Print_Area" localSheetId="8">'1500mt'!$A$31:$M$45</definedName>
    <definedName name="_xlnm.Print_Area" localSheetId="5">'200'!$A$54:$M$62</definedName>
    <definedName name="_xlnm.Print_Area" localSheetId="6">'400'!$A$1:$M$39</definedName>
    <definedName name="_xlnm.Print_Area" localSheetId="9">'5000mt'!$A$1:$M$31</definedName>
    <definedName name="_xlnm.Print_Area" localSheetId="1">'50mt'!$A$2:$M$35</definedName>
    <definedName name="_xlnm.Print_Area" localSheetId="7">'600'!$A$1:$M$44</definedName>
    <definedName name="_xlnm.Print_Area" localSheetId="2">'60HS'!$A$3:$M$49</definedName>
    <definedName name="_xlnm.Print_Area" localSheetId="3">'80mt'!$A$2:$M$39</definedName>
    <definedName name="_xlnm.Print_Area" localSheetId="15">alto!$A$33:$M$84</definedName>
    <definedName name="_xlnm.Print_Area" localSheetId="13">disco!$A$49:$M$73</definedName>
    <definedName name="_xlnm.Print_Area" localSheetId="19">Foglio2!$A$1:$D$31</definedName>
    <definedName name="_xlnm.Print_Area" localSheetId="12">giavellotto!$A$2:$M$34</definedName>
    <definedName name="_xlnm.Print_Area" localSheetId="16">lungo!$A$157:$M$181</definedName>
    <definedName name="_xlnm.Print_Area" localSheetId="10">'marcia 2Km'!$A$30:$M$51</definedName>
    <definedName name="_xlnm.Print_Area" localSheetId="14">peso!$A$2:$M$40</definedName>
    <definedName name="_xlnm.Print_Area" localSheetId="18">STAFFETTE!#REF!</definedName>
    <definedName name="_xlnm.Print_Area" localSheetId="11">vortex!$A$7:$M$45</definedName>
  </definedNames>
  <calcPr calcId="125725"/>
</workbook>
</file>

<file path=xl/calcChain.xml><?xml version="1.0" encoding="utf-8"?>
<calcChain xmlns="http://schemas.openxmlformats.org/spreadsheetml/2006/main">
  <c r="G32" i="20"/>
  <c r="G31"/>
  <c r="P26" l="1"/>
  <c r="P21"/>
  <c r="P20"/>
  <c r="P27"/>
  <c r="P25"/>
  <c r="P19"/>
  <c r="P11"/>
  <c r="P16"/>
  <c r="P10"/>
  <c r="P8"/>
  <c r="P17"/>
  <c r="P6"/>
  <c r="P15"/>
  <c r="P29"/>
  <c r="P30"/>
  <c r="P28"/>
  <c r="P13"/>
  <c r="P23"/>
  <c r="P7"/>
  <c r="P9"/>
  <c r="P18"/>
  <c r="P3"/>
  <c r="P4"/>
  <c r="P22"/>
  <c r="P14"/>
  <c r="P5"/>
  <c r="P24"/>
  <c r="P12"/>
  <c r="P2"/>
  <c r="S22"/>
  <c r="S4"/>
  <c r="S3"/>
  <c r="S18"/>
  <c r="S9"/>
  <c r="S7"/>
  <c r="S23"/>
  <c r="S13"/>
  <c r="S28"/>
  <c r="S30"/>
  <c r="S29"/>
  <c r="S15"/>
  <c r="S6"/>
  <c r="S8"/>
  <c r="S17"/>
  <c r="S10"/>
  <c r="S16"/>
  <c r="R16"/>
  <c r="R10"/>
  <c r="R17"/>
  <c r="R8"/>
  <c r="R6"/>
  <c r="R15"/>
  <c r="R29"/>
  <c r="R30"/>
  <c r="R28"/>
  <c r="Q15"/>
  <c r="R13"/>
  <c r="R23"/>
  <c r="R7"/>
  <c r="R9"/>
  <c r="R18"/>
  <c r="R3"/>
  <c r="R4"/>
  <c r="R22"/>
  <c r="Q31"/>
  <c r="Q22"/>
  <c r="Q4"/>
  <c r="Q3"/>
  <c r="Q18"/>
  <c r="Q9"/>
  <c r="Q7"/>
  <c r="Q23"/>
  <c r="Q13"/>
  <c r="Q28"/>
  <c r="Q30"/>
  <c r="Q29"/>
  <c r="Q6"/>
  <c r="Q8"/>
  <c r="Q17"/>
  <c r="Q10"/>
  <c r="Q16"/>
  <c r="Q11"/>
  <c r="Q19"/>
  <c r="Q25"/>
  <c r="Q27"/>
  <c r="Q20"/>
  <c r="Q24"/>
  <c r="Q12"/>
  <c r="Q2"/>
  <c r="Q14"/>
  <c r="Q5"/>
  <c r="Q26"/>
  <c r="Q21"/>
  <c r="O22"/>
  <c r="O4"/>
  <c r="O3"/>
  <c r="O18"/>
  <c r="O9"/>
  <c r="O7"/>
  <c r="O23"/>
  <c r="O13"/>
  <c r="O28"/>
  <c r="O30"/>
  <c r="O29"/>
  <c r="O15"/>
  <c r="O6"/>
  <c r="O8"/>
  <c r="O17"/>
  <c r="O10"/>
  <c r="O16"/>
  <c r="O11"/>
  <c r="O19"/>
  <c r="O25"/>
  <c r="O27"/>
  <c r="O20"/>
  <c r="O24"/>
  <c r="O12"/>
  <c r="O2"/>
  <c r="O14"/>
  <c r="O5"/>
  <c r="O26"/>
  <c r="O21"/>
  <c r="K21"/>
  <c r="N21"/>
  <c r="N26"/>
  <c r="N5"/>
  <c r="N14"/>
  <c r="N2"/>
  <c r="N12"/>
  <c r="N24"/>
  <c r="N20"/>
  <c r="N27"/>
  <c r="N25"/>
  <c r="N19"/>
  <c r="N11"/>
  <c r="N16"/>
  <c r="N10"/>
  <c r="N17"/>
  <c r="N8"/>
  <c r="N6"/>
  <c r="N15"/>
  <c r="N29"/>
  <c r="N30"/>
  <c r="N28"/>
  <c r="N13"/>
  <c r="N23"/>
  <c r="N7"/>
  <c r="N9"/>
  <c r="N18"/>
  <c r="N3"/>
  <c r="N4"/>
  <c r="N22"/>
  <c r="M22"/>
  <c r="M4"/>
  <c r="M3"/>
  <c r="M9"/>
  <c r="M18"/>
  <c r="M7"/>
  <c r="M23"/>
  <c r="M13"/>
  <c r="M28"/>
  <c r="M30"/>
  <c r="M29"/>
  <c r="M15"/>
  <c r="M6"/>
  <c r="M8"/>
  <c r="M17"/>
  <c r="M10"/>
  <c r="M16"/>
  <c r="M11"/>
  <c r="M19"/>
  <c r="M27"/>
  <c r="M25"/>
  <c r="M20"/>
  <c r="M24"/>
  <c r="M12"/>
  <c r="M2"/>
  <c r="M14"/>
  <c r="M5"/>
  <c r="M26"/>
  <c r="M21"/>
  <c r="L22"/>
  <c r="L4"/>
  <c r="L3"/>
  <c r="L18"/>
  <c r="L9"/>
  <c r="L7"/>
  <c r="L23"/>
  <c r="L13"/>
  <c r="L28"/>
  <c r="L30"/>
  <c r="L29"/>
  <c r="L15"/>
  <c r="L6"/>
  <c r="L8"/>
  <c r="L17"/>
  <c r="L10"/>
  <c r="L16"/>
  <c r="L12"/>
  <c r="L11"/>
  <c r="L19"/>
  <c r="L25"/>
  <c r="L27"/>
  <c r="L20"/>
  <c r="L24"/>
  <c r="L2"/>
  <c r="L14"/>
  <c r="L5"/>
  <c r="L26"/>
  <c r="L21"/>
  <c r="S46"/>
  <c r="R46"/>
  <c r="Q46"/>
  <c r="P46"/>
  <c r="O46"/>
  <c r="N46"/>
  <c r="M46"/>
  <c r="L46"/>
  <c r="J46"/>
  <c r="I46"/>
  <c r="H46"/>
  <c r="G46"/>
  <c r="K24"/>
  <c r="K14"/>
  <c r="J15"/>
  <c r="J29"/>
  <c r="J30"/>
  <c r="J28"/>
  <c r="J13"/>
  <c r="J23"/>
  <c r="I13"/>
  <c r="J7"/>
  <c r="J9"/>
  <c r="J18"/>
  <c r="J3"/>
  <c r="J4"/>
  <c r="J22"/>
  <c r="I22"/>
  <c r="I4"/>
  <c r="I3"/>
  <c r="I18"/>
  <c r="I9"/>
  <c r="I7"/>
  <c r="I23"/>
  <c r="I28"/>
  <c r="I30"/>
  <c r="I29"/>
  <c r="I15"/>
  <c r="I6"/>
  <c r="I8"/>
  <c r="I17"/>
  <c r="I10"/>
  <c r="I16"/>
  <c r="I11"/>
  <c r="I19"/>
  <c r="G11"/>
  <c r="H19"/>
  <c r="H11"/>
  <c r="H16"/>
  <c r="H10"/>
  <c r="H17"/>
  <c r="H8"/>
  <c r="H6"/>
  <c r="H15"/>
  <c r="H29"/>
  <c r="H30"/>
  <c r="H28"/>
  <c r="H13"/>
  <c r="H23"/>
  <c r="H7"/>
  <c r="H9"/>
  <c r="H18"/>
  <c r="H3"/>
  <c r="H4"/>
  <c r="H22"/>
  <c r="G22"/>
  <c r="G4"/>
  <c r="G3"/>
  <c r="G18"/>
  <c r="G9"/>
  <c r="G7"/>
  <c r="G23"/>
  <c r="G13"/>
  <c r="G28"/>
  <c r="G30"/>
  <c r="G29"/>
  <c r="G15"/>
  <c r="G6"/>
  <c r="G8"/>
  <c r="G17"/>
  <c r="G10"/>
  <c r="G16"/>
  <c r="G19"/>
  <c r="G25"/>
  <c r="G27"/>
  <c r="G20"/>
  <c r="G24"/>
  <c r="G12"/>
  <c r="G2"/>
  <c r="G14"/>
  <c r="G5"/>
  <c r="G26"/>
  <c r="G21"/>
  <c r="K46"/>
  <c r="K31"/>
  <c r="K22"/>
  <c r="K4"/>
  <c r="K3"/>
  <c r="K18"/>
  <c r="K9"/>
  <c r="K7"/>
  <c r="K23"/>
  <c r="K13"/>
  <c r="K28"/>
  <c r="K30"/>
  <c r="K29"/>
  <c r="K15"/>
  <c r="K6"/>
  <c r="K8"/>
  <c r="K17"/>
  <c r="K10"/>
  <c r="K16"/>
  <c r="K11"/>
  <c r="K19"/>
  <c r="K25"/>
  <c r="K27"/>
  <c r="K20"/>
  <c r="K12"/>
  <c r="K2"/>
  <c r="K5"/>
  <c r="K26"/>
  <c r="D26" l="1"/>
  <c r="E26"/>
  <c r="F26"/>
  <c r="H26"/>
  <c r="I26"/>
  <c r="J26"/>
  <c r="R26"/>
  <c r="S26"/>
  <c r="D5"/>
  <c r="E5"/>
  <c r="F5"/>
  <c r="H5"/>
  <c r="I5"/>
  <c r="J5"/>
  <c r="R5"/>
  <c r="S5"/>
  <c r="D14"/>
  <c r="E14"/>
  <c r="F14"/>
  <c r="H14"/>
  <c r="I14"/>
  <c r="J14"/>
  <c r="R14"/>
  <c r="S14"/>
  <c r="D2"/>
  <c r="E2"/>
  <c r="F2"/>
  <c r="H2"/>
  <c r="I2"/>
  <c r="J2"/>
  <c r="R2"/>
  <c r="S2"/>
  <c r="D12"/>
  <c r="E12"/>
  <c r="F12"/>
  <c r="H12"/>
  <c r="I12"/>
  <c r="J12"/>
  <c r="R12"/>
  <c r="S12"/>
  <c r="D24"/>
  <c r="E24"/>
  <c r="F24"/>
  <c r="H24"/>
  <c r="I24"/>
  <c r="J24"/>
  <c r="R24"/>
  <c r="S24"/>
  <c r="D20"/>
  <c r="E20"/>
  <c r="F20"/>
  <c r="H20"/>
  <c r="I20"/>
  <c r="J20"/>
  <c r="R20"/>
  <c r="S20"/>
  <c r="D27"/>
  <c r="E27"/>
  <c r="F27"/>
  <c r="H27"/>
  <c r="I27"/>
  <c r="J27"/>
  <c r="R27"/>
  <c r="S27"/>
  <c r="D25"/>
  <c r="E25"/>
  <c r="F25"/>
  <c r="H25"/>
  <c r="I25"/>
  <c r="J25"/>
  <c r="R25"/>
  <c r="S25"/>
  <c r="D19"/>
  <c r="E19"/>
  <c r="F19"/>
  <c r="J19"/>
  <c r="R19"/>
  <c r="S19"/>
  <c r="D11"/>
  <c r="E11"/>
  <c r="F11"/>
  <c r="J11"/>
  <c r="R11"/>
  <c r="S11"/>
  <c r="D16"/>
  <c r="E16"/>
  <c r="F16"/>
  <c r="J16"/>
  <c r="D10"/>
  <c r="E10"/>
  <c r="F10"/>
  <c r="J10"/>
  <c r="D17"/>
  <c r="E17"/>
  <c r="F17"/>
  <c r="J17"/>
  <c r="D8"/>
  <c r="E8"/>
  <c r="F8"/>
  <c r="J8"/>
  <c r="D6"/>
  <c r="E6"/>
  <c r="F6"/>
  <c r="J6"/>
  <c r="D15"/>
  <c r="E15"/>
  <c r="F15"/>
  <c r="D29"/>
  <c r="E29"/>
  <c r="F29"/>
  <c r="D30"/>
  <c r="E30"/>
  <c r="F30"/>
  <c r="D28"/>
  <c r="E28"/>
  <c r="F28"/>
  <c r="D13"/>
  <c r="E13"/>
  <c r="F13"/>
  <c r="D23"/>
  <c r="E23"/>
  <c r="F23"/>
  <c r="D7"/>
  <c r="E7"/>
  <c r="F7"/>
  <c r="D9"/>
  <c r="E9"/>
  <c r="F9"/>
  <c r="D18"/>
  <c r="E18"/>
  <c r="F18"/>
  <c r="D3"/>
  <c r="E3"/>
  <c r="F3"/>
  <c r="D4"/>
  <c r="E4"/>
  <c r="F4"/>
  <c r="D22"/>
  <c r="E22"/>
  <c r="F22"/>
  <c r="D31"/>
  <c r="E31"/>
  <c r="F31"/>
  <c r="H31"/>
  <c r="I31"/>
  <c r="J31"/>
  <c r="L31"/>
  <c r="M31"/>
  <c r="N31"/>
  <c r="O31"/>
  <c r="P31"/>
  <c r="R31"/>
  <c r="S31"/>
  <c r="D32"/>
  <c r="E32"/>
  <c r="F32"/>
  <c r="H32"/>
  <c r="I32"/>
  <c r="J32"/>
  <c r="K32"/>
  <c r="L32"/>
  <c r="M32"/>
  <c r="N32"/>
  <c r="O32"/>
  <c r="P32"/>
  <c r="Q32"/>
  <c r="R32"/>
  <c r="S32"/>
  <c r="D33"/>
  <c r="E33"/>
  <c r="F33"/>
  <c r="G33"/>
  <c r="H33"/>
  <c r="I33"/>
  <c r="J33"/>
  <c r="K33"/>
  <c r="L33"/>
  <c r="M33"/>
  <c r="N33"/>
  <c r="O33"/>
  <c r="P33"/>
  <c r="Q33"/>
  <c r="R33"/>
  <c r="S33"/>
  <c r="D34"/>
  <c r="E34"/>
  <c r="F34"/>
  <c r="G34"/>
  <c r="H34"/>
  <c r="I34"/>
  <c r="J34"/>
  <c r="K34"/>
  <c r="L34"/>
  <c r="M34"/>
  <c r="N34"/>
  <c r="O34"/>
  <c r="P34"/>
  <c r="Q34"/>
  <c r="R34"/>
  <c r="S34"/>
  <c r="D35"/>
  <c r="E35"/>
  <c r="F35"/>
  <c r="G35"/>
  <c r="H35"/>
  <c r="I35"/>
  <c r="J35"/>
  <c r="K35"/>
  <c r="L35"/>
  <c r="M35"/>
  <c r="N35"/>
  <c r="O35"/>
  <c r="P35"/>
  <c r="Q35"/>
  <c r="R35"/>
  <c r="S35"/>
  <c r="D36"/>
  <c r="E36"/>
  <c r="F36"/>
  <c r="G36"/>
  <c r="H36"/>
  <c r="I36"/>
  <c r="J36"/>
  <c r="K36"/>
  <c r="L36"/>
  <c r="M36"/>
  <c r="N36"/>
  <c r="O36"/>
  <c r="P36"/>
  <c r="Q36"/>
  <c r="R36"/>
  <c r="S36"/>
  <c r="D37"/>
  <c r="E37"/>
  <c r="F37"/>
  <c r="G37"/>
  <c r="H37"/>
  <c r="I37"/>
  <c r="J37"/>
  <c r="K37"/>
  <c r="L37"/>
  <c r="M37"/>
  <c r="N37"/>
  <c r="O37"/>
  <c r="P37"/>
  <c r="Q37"/>
  <c r="R37"/>
  <c r="S37"/>
  <c r="D38"/>
  <c r="E38"/>
  <c r="F38"/>
  <c r="G38"/>
  <c r="H38"/>
  <c r="I38"/>
  <c r="J38"/>
  <c r="K38"/>
  <c r="L38"/>
  <c r="M38"/>
  <c r="N38"/>
  <c r="O38"/>
  <c r="P38"/>
  <c r="Q38"/>
  <c r="R38"/>
  <c r="S38"/>
  <c r="S21"/>
  <c r="R21"/>
  <c r="J21"/>
  <c r="I21"/>
  <c r="H21"/>
  <c r="F46"/>
  <c r="F21"/>
  <c r="E46"/>
  <c r="D46"/>
  <c r="E21"/>
  <c r="D21"/>
  <c r="T38" l="1"/>
  <c r="T34"/>
  <c r="T22"/>
  <c r="T37"/>
  <c r="T33"/>
  <c r="T36"/>
  <c r="T32"/>
  <c r="T35"/>
  <c r="T31"/>
  <c r="T4"/>
  <c r="T7"/>
  <c r="T30"/>
  <c r="T8"/>
  <c r="T11"/>
  <c r="T20"/>
  <c r="T14"/>
  <c r="T3"/>
  <c r="T23"/>
  <c r="T29"/>
  <c r="T17"/>
  <c r="T19"/>
  <c r="T24"/>
  <c r="T5"/>
  <c r="T18"/>
  <c r="T13"/>
  <c r="T15"/>
  <c r="T10"/>
  <c r="T25"/>
  <c r="T12"/>
  <c r="T9"/>
  <c r="T28"/>
  <c r="T6"/>
  <c r="T16"/>
  <c r="T27"/>
  <c r="T2"/>
  <c r="T26"/>
  <c r="T21"/>
  <c r="M44"/>
  <c r="Q44"/>
  <c r="R44"/>
  <c r="L44"/>
  <c r="P44"/>
  <c r="K44"/>
  <c r="N44"/>
  <c r="S44"/>
  <c r="O44"/>
  <c r="J44"/>
  <c r="D44" l="1"/>
  <c r="E44"/>
  <c r="F44"/>
  <c r="I44"/>
  <c r="H44"/>
  <c r="G44"/>
</calcChain>
</file>

<file path=xl/sharedStrings.xml><?xml version="1.0" encoding="utf-8"?>
<sst xmlns="http://schemas.openxmlformats.org/spreadsheetml/2006/main" count="6558" uniqueCount="1236">
  <si>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</si>
  <si>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</si>
  <si>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</si>
  <si>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</si>
  <si>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</si>
  <si>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</si>
  <si>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</si>
  <si>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</si>
  <si>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</si>
  <si>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</si>
  <si>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</si>
  <si>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</si>
  <si>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</si>
  <si>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</si>
  <si>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Pettorale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</si>
  <si>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</si>
  <si>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</si>
  <si>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</si>
  <si>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</si>
  <si>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</si>
  <si>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</si>
  <si>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</si>
  <si>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</si>
  <si>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</si>
  <si>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</si>
  <si>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</si>
  <si>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</si>
  <si>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</si>
  <si>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</si>
  <si>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</si>
  <si>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</si>
  <si>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</si>
  <si>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</si>
  <si>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</si>
  <si>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</si>
  <si>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</si>
  <si>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</si>
  <si>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</si>
  <si>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</si>
  <si>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</si>
  <si>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</si>
  <si>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</si>
  <si>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</si>
  <si>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</si>
  <si>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</si>
  <si>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</si>
  <si>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</si>
  <si>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</si>
  <si>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</si>
  <si>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</si>
  <si>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</si>
  <si>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</si>
  <si>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</si>
  <si>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</si>
  <si>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</si>
  <si>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</si>
  <si>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</si>
  <si>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</si>
  <si>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</si>
  <si>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</si>
  <si>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</si>
  <si>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</si>
  <si>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</si>
  <si>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</si>
  <si>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</si>
  <si>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</si>
  <si>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</si>
  <si>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</si>
  <si>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</si>
  <si>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</si>
  <si>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</si>
  <si>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</si>
  <si>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</si>
  <si>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</si>
  <si>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</si>
  <si>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</si>
  <si>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</si>
  <si>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</si>
  <si>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</si>
  <si>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1500mt</t>
  </si>
  <si>
    <t>Pos.</t>
  </si>
  <si>
    <t>Serie</t>
  </si>
  <si>
    <t>Piazz.</t>
  </si>
  <si>
    <t>Cat</t>
  </si>
  <si>
    <t>lungo</t>
  </si>
  <si>
    <t>vortex</t>
  </si>
  <si>
    <t>giavellotto</t>
  </si>
  <si>
    <t>CF</t>
  </si>
  <si>
    <t>COMITATO</t>
  </si>
  <si>
    <t>POSIZIONE</t>
  </si>
  <si>
    <t>GIAVELLOTTO 3 PROVE</t>
  </si>
  <si>
    <t>Definitiva</t>
  </si>
  <si>
    <t>ESORDIENTI</t>
  </si>
  <si>
    <t>E</t>
  </si>
  <si>
    <t>M/F</t>
  </si>
  <si>
    <t>RAGAZZI</t>
  </si>
  <si>
    <t>R</t>
  </si>
  <si>
    <t>2001/2002</t>
  </si>
  <si>
    <t>CADETTI</t>
  </si>
  <si>
    <t>C</t>
  </si>
  <si>
    <t>1999/2000</t>
  </si>
  <si>
    <t>ALLIEVI</t>
  </si>
  <si>
    <t>A</t>
  </si>
  <si>
    <t>1997/1998</t>
  </si>
  <si>
    <t>JUNIORES</t>
  </si>
  <si>
    <t>J</t>
  </si>
  <si>
    <t>SENIORES</t>
  </si>
  <si>
    <t>S</t>
  </si>
  <si>
    <t>AMATORI A</t>
  </si>
  <si>
    <t>AmA</t>
  </si>
  <si>
    <t>AmB</t>
  </si>
  <si>
    <t>VETERANI</t>
  </si>
  <si>
    <t>V</t>
  </si>
  <si>
    <t>AMATORI B</t>
  </si>
  <si>
    <t>100MT</t>
  </si>
  <si>
    <t>100mt</t>
  </si>
  <si>
    <t>PESO</t>
  </si>
  <si>
    <t>disco</t>
  </si>
  <si>
    <t>SALF ROAD ALTOPADOVANA</t>
  </si>
  <si>
    <t>ATLETICA TRISSINO</t>
  </si>
  <si>
    <t>LUCA</t>
  </si>
  <si>
    <t>BAROZZI</t>
  </si>
  <si>
    <t>FRANCESCO</t>
  </si>
  <si>
    <t>EDOARDO</t>
  </si>
  <si>
    <t>MATTIA</t>
  </si>
  <si>
    <t>LAGO</t>
  </si>
  <si>
    <t>FILIPPO</t>
  </si>
  <si>
    <t>MATTEO</t>
  </si>
  <si>
    <t>MARCO</t>
  </si>
  <si>
    <t>CATTANI</t>
  </si>
  <si>
    <t>PIETRO</t>
  </si>
  <si>
    <t>TOMMASO</t>
  </si>
  <si>
    <t>GIACOMO</t>
  </si>
  <si>
    <t>LAZZARO</t>
  </si>
  <si>
    <t>GIOVANNI</t>
  </si>
  <si>
    <t>MARTINA</t>
  </si>
  <si>
    <t>NICOLA</t>
  </si>
  <si>
    <t>SARA</t>
  </si>
  <si>
    <t>ELIA</t>
  </si>
  <si>
    <t>FAGGION</t>
  </si>
  <si>
    <t>COMPARIN</t>
  </si>
  <si>
    <t>MARANGON</t>
  </si>
  <si>
    <t>SEGATO</t>
  </si>
  <si>
    <t>PAVAN</t>
  </si>
  <si>
    <t>GLORIA</t>
  </si>
  <si>
    <t>LAURA</t>
  </si>
  <si>
    <t>PORCELLATO</t>
  </si>
  <si>
    <t>EMMA</t>
  </si>
  <si>
    <t>SARTORI</t>
  </si>
  <si>
    <t>VAROTTO</t>
  </si>
  <si>
    <t>PASQUALOTTO</t>
  </si>
  <si>
    <t>STEFANIA</t>
  </si>
  <si>
    <t>PINATO</t>
  </si>
  <si>
    <t>MARTA</t>
  </si>
  <si>
    <t>GIORGIA</t>
  </si>
  <si>
    <t>DAVIDE</t>
  </si>
  <si>
    <t>SABBADINI</t>
  </si>
  <si>
    <t>ELISA</t>
  </si>
  <si>
    <t>ELENA</t>
  </si>
  <si>
    <t>ELEONORA</t>
  </si>
  <si>
    <t>MISSIAGGIA</t>
  </si>
  <si>
    <t>MILENA</t>
  </si>
  <si>
    <t>ARIANNA</t>
  </si>
  <si>
    <t>CAMPAGNOLO</t>
  </si>
  <si>
    <t>ALESSIA</t>
  </si>
  <si>
    <t>GIULIA</t>
  </si>
  <si>
    <t>VALENTINA</t>
  </si>
  <si>
    <t>ALICE</t>
  </si>
  <si>
    <t>LEILA</t>
  </si>
  <si>
    <t>CELSAN</t>
  </si>
  <si>
    <t>DENISE</t>
  </si>
  <si>
    <t>CAMILLA</t>
  </si>
  <si>
    <t>DELL'AVERSANA</t>
  </si>
  <si>
    <t>FRANCIS</t>
  </si>
  <si>
    <t>ANITA</t>
  </si>
  <si>
    <t>MUNARI</t>
  </si>
  <si>
    <t>CHIARA ALBA</t>
  </si>
  <si>
    <t>NOEMI</t>
  </si>
  <si>
    <t>RICCARDO</t>
  </si>
  <si>
    <t>FALDANI</t>
  </si>
  <si>
    <t>CATERINA</t>
  </si>
  <si>
    <t>FRANCESCA</t>
  </si>
  <si>
    <t>GRIGNOLO</t>
  </si>
  <si>
    <t>URBANI</t>
  </si>
  <si>
    <t>DOZZO</t>
  </si>
  <si>
    <t>GUENDALINA</t>
  </si>
  <si>
    <t>GIADA</t>
  </si>
  <si>
    <t>ANDREA</t>
  </si>
  <si>
    <t>CERANTOLA</t>
  </si>
  <si>
    <t>AF</t>
  </si>
  <si>
    <t>MICHELE</t>
  </si>
  <si>
    <t>GIAZZON</t>
  </si>
  <si>
    <t>DALLA SEGA</t>
  </si>
  <si>
    <t>DANIELE</t>
  </si>
  <si>
    <t>BRUNELLO</t>
  </si>
  <si>
    <t>DEBORAH</t>
  </si>
  <si>
    <t>AmBF</t>
  </si>
  <si>
    <t>ELISABETTA</t>
  </si>
  <si>
    <t>SILVIA</t>
  </si>
  <si>
    <t>PERON</t>
  </si>
  <si>
    <t>STEFANO</t>
  </si>
  <si>
    <t>REBECCA</t>
  </si>
  <si>
    <t>TRENTO</t>
  </si>
  <si>
    <t>JACOPO</t>
  </si>
  <si>
    <t>COSTALUNGA</t>
  </si>
  <si>
    <t>PIERSEBASTIANO</t>
  </si>
  <si>
    <t>SIMONE</t>
  </si>
  <si>
    <t>MANERA</t>
  </si>
  <si>
    <t>ISABELLA</t>
  </si>
  <si>
    <t>CRISTINA</t>
  </si>
  <si>
    <t>PETTORALE</t>
  </si>
  <si>
    <t>CSI TEZZE</t>
  </si>
  <si>
    <t>P</t>
  </si>
  <si>
    <t>F</t>
  </si>
  <si>
    <t>CLASS</t>
  </si>
  <si>
    <t>NOMI ATLETI</t>
  </si>
  <si>
    <t>SOCIETA'</t>
  </si>
  <si>
    <t>ANNO</t>
  </si>
  <si>
    <t>CAT.</t>
  </si>
  <si>
    <t>TEMPO</t>
  </si>
  <si>
    <t>G.S. LEONICENA</t>
  </si>
  <si>
    <t>50mt partenza in piedi</t>
  </si>
  <si>
    <t>Comitato</t>
  </si>
  <si>
    <t>C O N T R O L L O</t>
  </si>
  <si>
    <t>VORTEX</t>
  </si>
  <si>
    <t>POS.</t>
  </si>
  <si>
    <t>2005/2006</t>
  </si>
  <si>
    <t>2003/2004</t>
  </si>
  <si>
    <t>1981/1996</t>
  </si>
  <si>
    <t>1971/1980</t>
  </si>
  <si>
    <t>1961/1970</t>
  </si>
  <si>
    <t>1960/prec</t>
  </si>
  <si>
    <t>comitato</t>
  </si>
  <si>
    <t>ASD RISORGIVE</t>
  </si>
  <si>
    <t xml:space="preserve">VI </t>
  </si>
  <si>
    <t>ATL.PONZANO</t>
  </si>
  <si>
    <t>TV</t>
  </si>
  <si>
    <t>ATLETICA BRENTELLA</t>
  </si>
  <si>
    <t>PD</t>
  </si>
  <si>
    <t>ATLETICA UNION CREAZZO</t>
  </si>
  <si>
    <t>ATLETICADORE GIOCALLENA</t>
  </si>
  <si>
    <t>BL</t>
  </si>
  <si>
    <t>CSI ATLETICA ZANE'</t>
  </si>
  <si>
    <t>GM CALALZO ATL CAD</t>
  </si>
  <si>
    <t>GRUPPO SPORTIVO ALPINI VI</t>
  </si>
  <si>
    <t>GS ASTRA</t>
  </si>
  <si>
    <t>GS DINAMIS PAESE</t>
  </si>
  <si>
    <t>POL. LIMENA ASD</t>
  </si>
  <si>
    <t>POL. PADANA</t>
  </si>
  <si>
    <t>POL.S.GIUSTINA</t>
  </si>
  <si>
    <t>POLISPORTIVA DUEVILLE</t>
  </si>
  <si>
    <t>U.S. TREVIGNANO</t>
  </si>
  <si>
    <t>US TRE CIME AURONZO</t>
  </si>
  <si>
    <t>OLTRE M.BELLUNA</t>
  </si>
  <si>
    <t>ATL.AGORDINA</t>
  </si>
  <si>
    <t>U.S.M.A</t>
  </si>
  <si>
    <t>ATLETICA VILLORBA</t>
  </si>
  <si>
    <t>POL.DIL.MONTECCHIO PRECALCINO</t>
  </si>
  <si>
    <t>AS VODO DI C.</t>
  </si>
  <si>
    <t>ATHLETIC CLUB FIREX BL</t>
  </si>
  <si>
    <t>Csi Atletica Colli Berici</t>
  </si>
  <si>
    <t>PETTENA</t>
  </si>
  <si>
    <t>ALESSANDRO</t>
  </si>
  <si>
    <t>EM</t>
  </si>
  <si>
    <t xml:space="preserve">GORGI </t>
  </si>
  <si>
    <t>5"1</t>
  </si>
  <si>
    <t xml:space="preserve">BENETTON  </t>
  </si>
  <si>
    <t>5"2</t>
  </si>
  <si>
    <t xml:space="preserve">BASSO </t>
  </si>
  <si>
    <t>5"7</t>
  </si>
  <si>
    <t>TOPINELLI</t>
  </si>
  <si>
    <t>7''9</t>
  </si>
  <si>
    <t>TOMMASO ANGELO</t>
  </si>
  <si>
    <t>8"6</t>
  </si>
  <si>
    <t>ROGERS</t>
  </si>
  <si>
    <t>THOMAS</t>
  </si>
  <si>
    <t>8"8</t>
  </si>
  <si>
    <t>ZANINI</t>
  </si>
  <si>
    <t>NICOLO'</t>
  </si>
  <si>
    <t>8”08</t>
  </si>
  <si>
    <t>TOGNETTI</t>
  </si>
  <si>
    <t>CRISTIANO</t>
  </si>
  <si>
    <t>8''3</t>
  </si>
  <si>
    <t>DORIGUZZI</t>
  </si>
  <si>
    <t>8''5</t>
  </si>
  <si>
    <t>MARCHIORO</t>
  </si>
  <si>
    <t>8''8</t>
  </si>
  <si>
    <t xml:space="preserve">RUZZON </t>
  </si>
  <si>
    <t>9"0</t>
  </si>
  <si>
    <t>PEZZOLATO</t>
  </si>
  <si>
    <t>ALESSIO</t>
  </si>
  <si>
    <t>9"2</t>
  </si>
  <si>
    <t>DA PRA</t>
  </si>
  <si>
    <t>CRISTIAN</t>
  </si>
  <si>
    <t>9''1</t>
  </si>
  <si>
    <t>PAREJA LUKSIC</t>
  </si>
  <si>
    <t>LEONARDO</t>
  </si>
  <si>
    <t>x</t>
  </si>
  <si>
    <t>PESAVENTO</t>
  </si>
  <si>
    <t>PAOLO</t>
  </si>
  <si>
    <t>POLESANA</t>
  </si>
  <si>
    <t>X</t>
  </si>
  <si>
    <t>ARGENTA</t>
  </si>
  <si>
    <t>POLLET</t>
  </si>
  <si>
    <t>ARAN</t>
  </si>
  <si>
    <t>GANZ</t>
  </si>
  <si>
    <t>TONELLO</t>
  </si>
  <si>
    <t>TANCREDI</t>
  </si>
  <si>
    <t>RITI</t>
  </si>
  <si>
    <t>EDDY</t>
  </si>
  <si>
    <t xml:space="preserve">PIOGGIA </t>
  </si>
  <si>
    <t xml:space="preserve">FANFANI </t>
  </si>
  <si>
    <t>VALERI</t>
  </si>
  <si>
    <t>CAPPELLOTTO</t>
  </si>
  <si>
    <t>EF</t>
  </si>
  <si>
    <t>LANCEROTTO</t>
  </si>
  <si>
    <t xml:space="preserve"> EM</t>
  </si>
  <si>
    <t>ORDINE DI PARTENZA</t>
  </si>
  <si>
    <t>PASETTI</t>
  </si>
  <si>
    <t>ANGELA</t>
  </si>
  <si>
    <t>RF</t>
  </si>
  <si>
    <t xml:space="preserve">ZILIO </t>
  </si>
  <si>
    <t>10"00</t>
  </si>
  <si>
    <t>NWACHUKWU</t>
  </si>
  <si>
    <t>GANDHY</t>
  </si>
  <si>
    <t>10"3</t>
  </si>
  <si>
    <t>DE ROSSO</t>
  </si>
  <si>
    <t>CHIARA</t>
  </si>
  <si>
    <t>10"40</t>
  </si>
  <si>
    <t>MADURO</t>
  </si>
  <si>
    <t>LANCE WILLIAM ANGELO</t>
  </si>
  <si>
    <t>RM</t>
  </si>
  <si>
    <t>10"5</t>
  </si>
  <si>
    <t>FACCIN</t>
  </si>
  <si>
    <t>EMILY</t>
  </si>
  <si>
    <t>10"50</t>
  </si>
  <si>
    <t xml:space="preserve">LAAZIRI </t>
  </si>
  <si>
    <t>SAMI</t>
  </si>
  <si>
    <t>10"6</t>
  </si>
  <si>
    <t>DELL'ANDREA</t>
  </si>
  <si>
    <t>10"7</t>
  </si>
  <si>
    <t xml:space="preserve">BALDAN </t>
  </si>
  <si>
    <t>10"9</t>
  </si>
  <si>
    <t>CAREGNATO</t>
  </si>
  <si>
    <t>10”0</t>
  </si>
  <si>
    <t>BAGA</t>
  </si>
  <si>
    <t>10”5</t>
  </si>
  <si>
    <t>BARA</t>
  </si>
  <si>
    <t>LAILATOU</t>
  </si>
  <si>
    <t>10”8</t>
  </si>
  <si>
    <t>ASSAM</t>
  </si>
  <si>
    <t>FAIZA</t>
  </si>
  <si>
    <t>10''2</t>
  </si>
  <si>
    <t>SALIHA</t>
  </si>
  <si>
    <t>10''3</t>
  </si>
  <si>
    <t>FRESCURA</t>
  </si>
  <si>
    <t>10''8</t>
  </si>
  <si>
    <t>FACCO</t>
  </si>
  <si>
    <t>11"1</t>
  </si>
  <si>
    <t>COLLINA</t>
  </si>
  <si>
    <t>11"10</t>
  </si>
  <si>
    <t>DJADOU A.</t>
  </si>
  <si>
    <t>MARTHIALE</t>
  </si>
  <si>
    <t>11"20</t>
  </si>
  <si>
    <t>BARON</t>
  </si>
  <si>
    <t>MATILDE</t>
  </si>
  <si>
    <t>11"30</t>
  </si>
  <si>
    <t>CUOGHI</t>
  </si>
  <si>
    <t>11"4</t>
  </si>
  <si>
    <t>REFFO</t>
  </si>
  <si>
    <t>ALBERTO</t>
  </si>
  <si>
    <t>11"5</t>
  </si>
  <si>
    <t>GIULIO</t>
  </si>
  <si>
    <t>SOMMACAL</t>
  </si>
  <si>
    <t>VITTORIA</t>
  </si>
  <si>
    <t xml:space="preserve">MARIN </t>
  </si>
  <si>
    <t>CHRISTIAN</t>
  </si>
  <si>
    <t>11"6</t>
  </si>
  <si>
    <t>PREBIANCA</t>
  </si>
  <si>
    <t>11"60</t>
  </si>
  <si>
    <t xml:space="preserve">BERTINI </t>
  </si>
  <si>
    <t>EMI</t>
  </si>
  <si>
    <t>11"7</t>
  </si>
  <si>
    <t>FERRA' DIAZ</t>
  </si>
  <si>
    <t>PENELOPE</t>
  </si>
  <si>
    <t>RAMPADO</t>
  </si>
  <si>
    <t>11"8</t>
  </si>
  <si>
    <t xml:space="preserve">DE GIRARDI </t>
  </si>
  <si>
    <t>FABBRICA</t>
  </si>
  <si>
    <t>SCAVAZZA</t>
  </si>
  <si>
    <t>11"9</t>
  </si>
  <si>
    <t>BALLOTIN</t>
  </si>
  <si>
    <t>AMELIE</t>
  </si>
  <si>
    <t>11”6</t>
  </si>
  <si>
    <t>TONON</t>
  </si>
  <si>
    <t>11”90</t>
  </si>
  <si>
    <t>CORONA</t>
  </si>
  <si>
    <t>11''2</t>
  </si>
  <si>
    <t>11''8</t>
  </si>
  <si>
    <t>SALVETTI</t>
  </si>
  <si>
    <t>11'''8</t>
  </si>
  <si>
    <t>EGLE</t>
  </si>
  <si>
    <t>12"0</t>
  </si>
  <si>
    <t xml:space="preserve">ENNISSAY </t>
  </si>
  <si>
    <t>ADAM</t>
  </si>
  <si>
    <t>12"1</t>
  </si>
  <si>
    <t>ZARA</t>
  </si>
  <si>
    <t xml:space="preserve">SANTINI </t>
  </si>
  <si>
    <t>LORENZO</t>
  </si>
  <si>
    <t>12"2</t>
  </si>
  <si>
    <t>GASPAROTTO</t>
  </si>
  <si>
    <t>ANNA</t>
  </si>
  <si>
    <t>12"20</t>
  </si>
  <si>
    <t xml:space="preserve">DE PAOLI </t>
  </si>
  <si>
    <t>12"4</t>
  </si>
  <si>
    <t>PEREIRA DE CARVAHO</t>
  </si>
  <si>
    <t>NICHOLAS</t>
  </si>
  <si>
    <t>MION</t>
  </si>
  <si>
    <t>LUNA</t>
  </si>
  <si>
    <t>12"5</t>
  </si>
  <si>
    <t>TALAMINI</t>
  </si>
  <si>
    <t>12"5:10</t>
  </si>
  <si>
    <t>PIEROPAN</t>
  </si>
  <si>
    <t>12"50</t>
  </si>
  <si>
    <t>MISSAGGIA</t>
  </si>
  <si>
    <t>SOFIA</t>
  </si>
  <si>
    <t>12"9</t>
  </si>
  <si>
    <t>PRICOP</t>
  </si>
  <si>
    <t>ALESSIA MARINA</t>
  </si>
  <si>
    <t>12”3</t>
  </si>
  <si>
    <t>NTAKIRUTIMANA</t>
  </si>
  <si>
    <t>JEAN MICHEL</t>
  </si>
  <si>
    <t>12”4</t>
  </si>
  <si>
    <t xml:space="preserve">LONGO </t>
  </si>
  <si>
    <t>GIORGIO</t>
  </si>
  <si>
    <t>12''00</t>
  </si>
  <si>
    <t>12''20</t>
  </si>
  <si>
    <t>MEZZOMO</t>
  </si>
  <si>
    <t>PATRIZIA</t>
  </si>
  <si>
    <t>13"</t>
  </si>
  <si>
    <t>BARGHOUT</t>
  </si>
  <si>
    <t>SOUMIA</t>
  </si>
  <si>
    <t>13"2</t>
  </si>
  <si>
    <t>DE BIASI</t>
  </si>
  <si>
    <t>BEZZOLATO</t>
  </si>
  <si>
    <t>SALLY</t>
  </si>
  <si>
    <t>13"8</t>
  </si>
  <si>
    <t>NEGRELLO</t>
  </si>
  <si>
    <t>BERGAMO</t>
  </si>
  <si>
    <t>NAIKE</t>
  </si>
  <si>
    <t>13''2</t>
  </si>
  <si>
    <t>PAIS BECHER</t>
  </si>
  <si>
    <t>14''6</t>
  </si>
  <si>
    <t>AGBOOLA</t>
  </si>
  <si>
    <t>EMANUELA</t>
  </si>
  <si>
    <t>15"0</t>
  </si>
  <si>
    <t>ZANETTO</t>
  </si>
  <si>
    <t>ZAMPIVA</t>
  </si>
  <si>
    <t xml:space="preserve">SANTORINI </t>
  </si>
  <si>
    <t>VERZA</t>
  </si>
  <si>
    <t>LONGARETTI</t>
  </si>
  <si>
    <t>FACCINI</t>
  </si>
  <si>
    <t>GAIA</t>
  </si>
  <si>
    <t xml:space="preserve">SALVADORI </t>
  </si>
  <si>
    <t>BOCAN</t>
  </si>
  <si>
    <t>ANDREEA</t>
  </si>
  <si>
    <t>CAMPAGNARO</t>
  </si>
  <si>
    <t>CLAUDIA</t>
  </si>
  <si>
    <t>ROMANELLO</t>
  </si>
  <si>
    <t>LIDIA</t>
  </si>
  <si>
    <t>BROTTO</t>
  </si>
  <si>
    <t>LORIS</t>
  </si>
  <si>
    <t>BERTI</t>
  </si>
  <si>
    <t>ILENIA</t>
  </si>
  <si>
    <t>BYTYQI</t>
  </si>
  <si>
    <t>CREMA</t>
  </si>
  <si>
    <t>GIUSEPPE</t>
  </si>
  <si>
    <t>ZALETTO</t>
  </si>
  <si>
    <t xml:space="preserve">BISON </t>
  </si>
  <si>
    <t>COLLAUTO</t>
  </si>
  <si>
    <t>MAGGIOLO</t>
  </si>
  <si>
    <t>RAFFAELLO</t>
  </si>
  <si>
    <t>MORO</t>
  </si>
  <si>
    <t>TESTOLIN</t>
  </si>
  <si>
    <t>GUERRERO</t>
  </si>
  <si>
    <t>FRANCO HECTOR</t>
  </si>
  <si>
    <t>TERZO</t>
  </si>
  <si>
    <t>STELLA</t>
  </si>
  <si>
    <t>OFUSO</t>
  </si>
  <si>
    <t>STEFANIA AMANKWAH</t>
  </si>
  <si>
    <t>SEMENZATO</t>
  </si>
  <si>
    <t>IRENE</t>
  </si>
  <si>
    <t>BEDIN</t>
  </si>
  <si>
    <t>CONSOLARO</t>
  </si>
  <si>
    <t>ORE 13:20</t>
  </si>
  <si>
    <t>ORE 13:00</t>
  </si>
  <si>
    <t>10"8</t>
  </si>
  <si>
    <t>10"4</t>
  </si>
  <si>
    <t>BUSATO</t>
  </si>
  <si>
    <t>CM</t>
  </si>
  <si>
    <t>GRIGOLATO</t>
  </si>
  <si>
    <t>ERJA</t>
  </si>
  <si>
    <t>DI MARZIO</t>
  </si>
  <si>
    <t>AGNESE</t>
  </si>
  <si>
    <t>GAJO</t>
  </si>
  <si>
    <t>10"1</t>
  </si>
  <si>
    <t>CRISCUOLO</t>
  </si>
  <si>
    <t>SAMUELE</t>
  </si>
  <si>
    <t>DE BARBA</t>
  </si>
  <si>
    <t>FENTI</t>
  </si>
  <si>
    <t xml:space="preserve">BASSAN </t>
  </si>
  <si>
    <t>10"32</t>
  </si>
  <si>
    <t>DA GIAU</t>
  </si>
  <si>
    <t>DIEGO</t>
  </si>
  <si>
    <t>10"35:10</t>
  </si>
  <si>
    <t xml:space="preserve">BEXON </t>
  </si>
  <si>
    <t>CASAGRANDE</t>
  </si>
  <si>
    <t>RICCOBON</t>
  </si>
  <si>
    <t>NARDO'</t>
  </si>
  <si>
    <t>10"53</t>
  </si>
  <si>
    <t>BATTISTELLA</t>
  </si>
  <si>
    <t>LOTTO</t>
  </si>
  <si>
    <t>ALESSANDRA</t>
  </si>
  <si>
    <t>MADDALENA</t>
  </si>
  <si>
    <t xml:space="preserve">SAMBARE </t>
  </si>
  <si>
    <t>NABILATOU</t>
  </si>
  <si>
    <t>10”2</t>
  </si>
  <si>
    <t>CARINA</t>
  </si>
  <si>
    <t>10”9</t>
  </si>
  <si>
    <t>SEBASTIANO</t>
  </si>
  <si>
    <t>MARENGON</t>
  </si>
  <si>
    <t>LARA</t>
  </si>
  <si>
    <t>10''4</t>
  </si>
  <si>
    <t>DA GIOZ</t>
  </si>
  <si>
    <t>11"</t>
  </si>
  <si>
    <t>11"0</t>
  </si>
  <si>
    <t>CASSOL</t>
  </si>
  <si>
    <t>CORTINA</t>
  </si>
  <si>
    <t>11"09</t>
  </si>
  <si>
    <t>STRAGA'</t>
  </si>
  <si>
    <t>11"2</t>
  </si>
  <si>
    <t>ERMACORA</t>
  </si>
  <si>
    <t>BAITA</t>
  </si>
  <si>
    <t>TORMEN</t>
  </si>
  <si>
    <t>JONATAN</t>
  </si>
  <si>
    <t>11"8:10</t>
  </si>
  <si>
    <t>11”0</t>
  </si>
  <si>
    <t>BUZIOL</t>
  </si>
  <si>
    <t>11”13</t>
  </si>
  <si>
    <t>NICOLE</t>
  </si>
  <si>
    <t>11”20</t>
  </si>
  <si>
    <t>GATTO</t>
  </si>
  <si>
    <t>11”39</t>
  </si>
  <si>
    <t>TADIOTTO</t>
  </si>
  <si>
    <t>11”64</t>
  </si>
  <si>
    <t>BIANCO</t>
  </si>
  <si>
    <t>11”9</t>
  </si>
  <si>
    <t>DA VIA'</t>
  </si>
  <si>
    <t>11''5</t>
  </si>
  <si>
    <t>11''6</t>
  </si>
  <si>
    <t>CATTARUZZA PINO</t>
  </si>
  <si>
    <t>SALAHEDDINE</t>
  </si>
  <si>
    <t>12"6</t>
  </si>
  <si>
    <t>12”01</t>
  </si>
  <si>
    <t>GHELLER</t>
  </si>
  <si>
    <t>12”05</t>
  </si>
  <si>
    <t>FAVOTTO</t>
  </si>
  <si>
    <t>12”37</t>
  </si>
  <si>
    <t>12”81</t>
  </si>
  <si>
    <t>TOGNELLA</t>
  </si>
  <si>
    <t>13"3:10</t>
  </si>
  <si>
    <t>REOLON</t>
  </si>
  <si>
    <t>VITTORIO</t>
  </si>
  <si>
    <t>9"5</t>
  </si>
  <si>
    <t>9"7</t>
  </si>
  <si>
    <t>DAL FARRA</t>
  </si>
  <si>
    <t>ZUGNO</t>
  </si>
  <si>
    <t>FEDERICO</t>
  </si>
  <si>
    <t>9"9</t>
  </si>
  <si>
    <t>9”8</t>
  </si>
  <si>
    <t>9''7</t>
  </si>
  <si>
    <t>LAZARIUC</t>
  </si>
  <si>
    <t>ADELINA</t>
  </si>
  <si>
    <t>MOSCALU</t>
  </si>
  <si>
    <t>MASSIGNANI</t>
  </si>
  <si>
    <t>VEDOVATO</t>
  </si>
  <si>
    <t xml:space="preserve">DISARO'  </t>
  </si>
  <si>
    <t>MANUEL</t>
  </si>
  <si>
    <t>COMIN</t>
  </si>
  <si>
    <t>ZANELLA</t>
  </si>
  <si>
    <t>ASIA</t>
  </si>
  <si>
    <t>BELLI</t>
  </si>
  <si>
    <t xml:space="preserve">CACCARO </t>
  </si>
  <si>
    <t>FABRIS</t>
  </si>
  <si>
    <t>MAISTRO</t>
  </si>
  <si>
    <t>STEVEN</t>
  </si>
  <si>
    <t>80MT</t>
  </si>
  <si>
    <t>VF</t>
  </si>
  <si>
    <t>ORE 14:30</t>
  </si>
  <si>
    <t>POSSAGNO</t>
  </si>
  <si>
    <t>ROSANNA</t>
  </si>
  <si>
    <t>200MT</t>
  </si>
  <si>
    <t>JM-SM</t>
  </si>
  <si>
    <t>ORE 14:00</t>
  </si>
  <si>
    <t>PELLIZZARO</t>
  </si>
  <si>
    <t>FABIO</t>
  </si>
  <si>
    <t>JM</t>
  </si>
  <si>
    <t>CAILOTTO</t>
  </si>
  <si>
    <t>SM</t>
  </si>
  <si>
    <t>MEGGIOLARO</t>
  </si>
  <si>
    <t>NEREO</t>
  </si>
  <si>
    <t>AmBM</t>
  </si>
  <si>
    <t>MORENO</t>
  </si>
  <si>
    <t>SPANEVELLO</t>
  </si>
  <si>
    <t>23'3</t>
  </si>
  <si>
    <t xml:space="preserve">DALLA PIAZZA </t>
  </si>
  <si>
    <t>24"7</t>
  </si>
  <si>
    <t>ALI</t>
  </si>
  <si>
    <t>MOHAMMED SAMUDIN</t>
  </si>
  <si>
    <t>24”8</t>
  </si>
  <si>
    <t xml:space="preserve">SCARIOT </t>
  </si>
  <si>
    <t>ANGELO</t>
  </si>
  <si>
    <t>25"1</t>
  </si>
  <si>
    <t>RIZZOTTO</t>
  </si>
  <si>
    <t>25"2</t>
  </si>
  <si>
    <t>CESCON</t>
  </si>
  <si>
    <t>GIANPAOLO</t>
  </si>
  <si>
    <t>AmAM</t>
  </si>
  <si>
    <t>25"36</t>
  </si>
  <si>
    <t>RAMON</t>
  </si>
  <si>
    <t>25"4</t>
  </si>
  <si>
    <t>25"6</t>
  </si>
  <si>
    <t xml:space="preserve">CESCO </t>
  </si>
  <si>
    <t>25"9</t>
  </si>
  <si>
    <t>BISOGNIN</t>
  </si>
  <si>
    <t>GEREMIA</t>
  </si>
  <si>
    <t>25''5</t>
  </si>
  <si>
    <t>VANZO</t>
  </si>
  <si>
    <t>LUIGI</t>
  </si>
  <si>
    <t>26”9</t>
  </si>
  <si>
    <t>MULLAH</t>
  </si>
  <si>
    <t>NAHED</t>
  </si>
  <si>
    <t>26''0</t>
  </si>
  <si>
    <t xml:space="preserve">VETTOREL </t>
  </si>
  <si>
    <t>27"9</t>
  </si>
  <si>
    <t>27”2</t>
  </si>
  <si>
    <t>SEVERINI</t>
  </si>
  <si>
    <t>28"43</t>
  </si>
  <si>
    <t>TOBY</t>
  </si>
  <si>
    <t>28"5</t>
  </si>
  <si>
    <t>SILVELLO</t>
  </si>
  <si>
    <t>VM</t>
  </si>
  <si>
    <t>28”5</t>
  </si>
  <si>
    <t>BARBIERO</t>
  </si>
  <si>
    <t>ROBERTO</t>
  </si>
  <si>
    <t>28''5</t>
  </si>
  <si>
    <t>PIOVANELLO</t>
  </si>
  <si>
    <t>30”0</t>
  </si>
  <si>
    <t>BELOTTI</t>
  </si>
  <si>
    <t>MASSIMO</t>
  </si>
  <si>
    <t>32"50</t>
  </si>
  <si>
    <t>ZILIO</t>
  </si>
  <si>
    <t>32"60</t>
  </si>
  <si>
    <t>33"00</t>
  </si>
  <si>
    <t>CANIGLIA</t>
  </si>
  <si>
    <t>MARCHETTO</t>
  </si>
  <si>
    <t>CHEPIL</t>
  </si>
  <si>
    <t>ARTEM</t>
  </si>
  <si>
    <t>COSARO</t>
  </si>
  <si>
    <t>BEDINI</t>
  </si>
  <si>
    <t>DANIEL</t>
  </si>
  <si>
    <t>GUABELLO</t>
  </si>
  <si>
    <t>ZIGONI</t>
  </si>
  <si>
    <t>DOMENICO</t>
  </si>
  <si>
    <t>DI LUCCA</t>
  </si>
  <si>
    <t>FRANCO</t>
  </si>
  <si>
    <t>REDOY</t>
  </si>
  <si>
    <t>PATRICHI</t>
  </si>
  <si>
    <t>COSMIN VLADUT</t>
  </si>
  <si>
    <t>COCCO</t>
  </si>
  <si>
    <t>CARLO</t>
  </si>
  <si>
    <t>AmAM - AmBM - VM</t>
  </si>
  <si>
    <t>ORE 14:15</t>
  </si>
  <si>
    <t>SCOMMAZON</t>
  </si>
  <si>
    <t>JF</t>
  </si>
  <si>
    <t>VENDRAME</t>
  </si>
  <si>
    <t>LICIA</t>
  </si>
  <si>
    <t>SF</t>
  </si>
  <si>
    <t>1.00'63</t>
  </si>
  <si>
    <t>OBAIDOU</t>
  </si>
  <si>
    <t>AM</t>
  </si>
  <si>
    <t>1'01”</t>
  </si>
  <si>
    <t>MORTAGNA</t>
  </si>
  <si>
    <t>ALBA</t>
  </si>
  <si>
    <t>MESCOLOTTO</t>
  </si>
  <si>
    <t>MARGHERITA</t>
  </si>
  <si>
    <t>CUNICO</t>
  </si>
  <si>
    <t>FORMISANO</t>
  </si>
  <si>
    <t>1'02”17</t>
  </si>
  <si>
    <t>1'02”91</t>
  </si>
  <si>
    <t xml:space="preserve">GALLINA </t>
  </si>
  <si>
    <t>AURORA</t>
  </si>
  <si>
    <t xml:space="preserve">SIVIERO </t>
  </si>
  <si>
    <t>DAL MASO</t>
  </si>
  <si>
    <t>1'08''0</t>
  </si>
  <si>
    <t>ZERBINATI</t>
  </si>
  <si>
    <t>AmAF</t>
  </si>
  <si>
    <t>1'08''1</t>
  </si>
  <si>
    <t>FILIPPI</t>
  </si>
  <si>
    <t>MARIANNA</t>
  </si>
  <si>
    <t>GONZATO</t>
  </si>
  <si>
    <t>GONELLA</t>
  </si>
  <si>
    <t>TAGAM</t>
  </si>
  <si>
    <t>GHIZLANE</t>
  </si>
  <si>
    <t>LA TORRE</t>
  </si>
  <si>
    <t>MARUSCA</t>
  </si>
  <si>
    <t>CAVERZAN</t>
  </si>
  <si>
    <t>1'27”37</t>
  </si>
  <si>
    <t xml:space="preserve">RIGONI </t>
  </si>
  <si>
    <t>51''5</t>
  </si>
  <si>
    <t>52”50</t>
  </si>
  <si>
    <t>NORO</t>
  </si>
  <si>
    <t>SCARDANZAN</t>
  </si>
  <si>
    <t>CAMPLESE</t>
  </si>
  <si>
    <t>MAURIZIO LUCA</t>
  </si>
  <si>
    <t>MASSAQUOI</t>
  </si>
  <si>
    <t>ERIC</t>
  </si>
  <si>
    <t>SIMEONI</t>
  </si>
  <si>
    <t>56”07</t>
  </si>
  <si>
    <t>BARBIER</t>
  </si>
  <si>
    <t>CHIMETTO</t>
  </si>
  <si>
    <t>58”51</t>
  </si>
  <si>
    <t>TOMBOLAN</t>
  </si>
  <si>
    <t>59''5</t>
  </si>
  <si>
    <t>MARONGIU</t>
  </si>
  <si>
    <t>SONIA</t>
  </si>
  <si>
    <t>MARAN</t>
  </si>
  <si>
    <t>DAL FOSSA'</t>
  </si>
  <si>
    <t>MICHELA</t>
  </si>
  <si>
    <t>DE BETTIN</t>
  </si>
  <si>
    <t>ROBERTA</t>
  </si>
  <si>
    <t>BRUGNARO</t>
  </si>
  <si>
    <t>VANIN</t>
  </si>
  <si>
    <t>BUSATTO</t>
  </si>
  <si>
    <t>NICCOLO'</t>
  </si>
  <si>
    <t>SALVADORI</t>
  </si>
  <si>
    <t xml:space="preserve">GRENDENE </t>
  </si>
  <si>
    <t>FORIN</t>
  </si>
  <si>
    <t>POSER</t>
  </si>
  <si>
    <t>FELETTO</t>
  </si>
  <si>
    <t>TIZIANO</t>
  </si>
  <si>
    <t>FURLAN</t>
  </si>
  <si>
    <t>DALL'ANTONIA</t>
  </si>
  <si>
    <t>DAMO</t>
  </si>
  <si>
    <t>FELET</t>
  </si>
  <si>
    <t>BEKKANI</t>
  </si>
  <si>
    <t>HAJAR</t>
  </si>
  <si>
    <t>GHEDIN</t>
  </si>
  <si>
    <t>MARJANA</t>
  </si>
  <si>
    <t>BRESSAN</t>
  </si>
  <si>
    <t>PANIZ</t>
  </si>
  <si>
    <t>VENZO</t>
  </si>
  <si>
    <t>SELENA</t>
  </si>
  <si>
    <t>MANCUSO</t>
  </si>
  <si>
    <t>PITTON</t>
  </si>
  <si>
    <t>ALEX</t>
  </si>
  <si>
    <t>DOTTO</t>
  </si>
  <si>
    <t xml:space="preserve">COGO </t>
  </si>
  <si>
    <t xml:space="preserve">LOREGGIAN </t>
  </si>
  <si>
    <t xml:space="preserve">MATTIA </t>
  </si>
  <si>
    <t xml:space="preserve">BETTIN </t>
  </si>
  <si>
    <t xml:space="preserve">ARIANNA </t>
  </si>
  <si>
    <t>GUGLIELMI</t>
  </si>
  <si>
    <t>FRIZZARIN</t>
  </si>
  <si>
    <t>FLAMENCO</t>
  </si>
  <si>
    <t>JONATHAN DAVID</t>
  </si>
  <si>
    <t>MAZZARETTO</t>
  </si>
  <si>
    <t>YURE</t>
  </si>
  <si>
    <t>CAPPILATI</t>
  </si>
  <si>
    <t>400MT</t>
  </si>
  <si>
    <t>ORE 11:05</t>
  </si>
  <si>
    <t>AmAF - AmBF</t>
  </si>
  <si>
    <t>ORE 11:20</t>
  </si>
  <si>
    <t>600MT</t>
  </si>
  <si>
    <t>LINDA</t>
  </si>
  <si>
    <t>POZZAN</t>
  </si>
  <si>
    <t>2’29”2</t>
  </si>
  <si>
    <t xml:space="preserve">ZANIN </t>
  </si>
  <si>
    <t>2’38"1</t>
  </si>
  <si>
    <t>DALLA BONA</t>
  </si>
  <si>
    <t>2’41"6</t>
  </si>
  <si>
    <t>GENTILESCHI</t>
  </si>
  <si>
    <t>2’43"2</t>
  </si>
  <si>
    <t>2'03''0</t>
  </si>
  <si>
    <t>AIT ALI</t>
  </si>
  <si>
    <t>2'04''0</t>
  </si>
  <si>
    <t>2'07"4</t>
  </si>
  <si>
    <t>2'09''</t>
  </si>
  <si>
    <t>NONNI</t>
  </si>
  <si>
    <t>HASANATOU</t>
  </si>
  <si>
    <t>2'09"</t>
  </si>
  <si>
    <t>CRESTANI</t>
  </si>
  <si>
    <t>2'10"00</t>
  </si>
  <si>
    <t>GIROTTO</t>
  </si>
  <si>
    <t>2'12”54</t>
  </si>
  <si>
    <t>ANGELICA</t>
  </si>
  <si>
    <t>2'13''</t>
  </si>
  <si>
    <t>MIGLIORIN</t>
  </si>
  <si>
    <t>SUSY</t>
  </si>
  <si>
    <t>2'14"00</t>
  </si>
  <si>
    <t xml:space="preserve">MONTEFORTE </t>
  </si>
  <si>
    <t>2'16"0</t>
  </si>
  <si>
    <t>CAON</t>
  </si>
  <si>
    <t>2'16"7</t>
  </si>
  <si>
    <t>VIERO</t>
  </si>
  <si>
    <t>VIRGINIA</t>
  </si>
  <si>
    <t>2'17"</t>
  </si>
  <si>
    <t>DE BERNARDO</t>
  </si>
  <si>
    <t>SOPHIA</t>
  </si>
  <si>
    <t>2'18''</t>
  </si>
  <si>
    <t>CRIVELLARO</t>
  </si>
  <si>
    <t>2'19"5</t>
  </si>
  <si>
    <t>SIMONETTO</t>
  </si>
  <si>
    <t>2'24"</t>
  </si>
  <si>
    <t>BOARETTO</t>
  </si>
  <si>
    <t>2'24"0</t>
  </si>
  <si>
    <t>MOTTERLE</t>
  </si>
  <si>
    <t>2'27"00</t>
  </si>
  <si>
    <t>VELLER</t>
  </si>
  <si>
    <t>MARIA</t>
  </si>
  <si>
    <t>2'29''</t>
  </si>
  <si>
    <t>EMY</t>
  </si>
  <si>
    <t>2'29"</t>
  </si>
  <si>
    <t xml:space="preserve">PENGO </t>
  </si>
  <si>
    <t>2'32"0</t>
  </si>
  <si>
    <t>CASTRUCCI</t>
  </si>
  <si>
    <t>2'33"1</t>
  </si>
  <si>
    <t>GERONUTTI</t>
  </si>
  <si>
    <t>2'34"1</t>
  </si>
  <si>
    <t xml:space="preserve">MASSAROTTO </t>
  </si>
  <si>
    <t>2'35"0</t>
  </si>
  <si>
    <t>LISA</t>
  </si>
  <si>
    <t>VERONESE</t>
  </si>
  <si>
    <t>2'38"</t>
  </si>
  <si>
    <t>BALLA</t>
  </si>
  <si>
    <t>XHENI</t>
  </si>
  <si>
    <t>2'41"8</t>
  </si>
  <si>
    <t>FOLETTO</t>
  </si>
  <si>
    <t>LEDA</t>
  </si>
  <si>
    <t>3’01”2</t>
  </si>
  <si>
    <t>VERGOLANI</t>
  </si>
  <si>
    <t>3’06"0</t>
  </si>
  <si>
    <t>CENEDESE</t>
  </si>
  <si>
    <t>FRADA</t>
  </si>
  <si>
    <t>SARAH</t>
  </si>
  <si>
    <t>APPOCHER</t>
  </si>
  <si>
    <t>CASTELLAN</t>
  </si>
  <si>
    <t>EVELYN</t>
  </si>
  <si>
    <t>PISON</t>
  </si>
  <si>
    <t>SORAYA</t>
  </si>
  <si>
    <t>BORTOLOZZO</t>
  </si>
  <si>
    <t>CLARA</t>
  </si>
  <si>
    <t xml:space="preserve">FORTIN </t>
  </si>
  <si>
    <t>RACHELE</t>
  </si>
  <si>
    <t>MANNUCCI</t>
  </si>
  <si>
    <t>CHEMELLO</t>
  </si>
  <si>
    <t>DAL MAS</t>
  </si>
  <si>
    <t>4'08"52</t>
  </si>
  <si>
    <t>SACCARDO</t>
  </si>
  <si>
    <t>4'40"00</t>
  </si>
  <si>
    <t>CELATO</t>
  </si>
  <si>
    <t>MARIACHIARA</t>
  </si>
  <si>
    <t>4'48"50</t>
  </si>
  <si>
    <t>4'57"7</t>
  </si>
  <si>
    <t>4'57''0</t>
  </si>
  <si>
    <t>DE BORTOLI</t>
  </si>
  <si>
    <t>5'05"</t>
  </si>
  <si>
    <t>DALPIAZ</t>
  </si>
  <si>
    <t>5'06"10</t>
  </si>
  <si>
    <t>MATTEN</t>
  </si>
  <si>
    <t>5'29"2</t>
  </si>
  <si>
    <t>GINA</t>
  </si>
  <si>
    <t>5'36</t>
  </si>
  <si>
    <t>5'36''0</t>
  </si>
  <si>
    <t>CRISTOFORI</t>
  </si>
  <si>
    <t>5'50"00</t>
  </si>
  <si>
    <t>6'38''0</t>
  </si>
  <si>
    <t>VENERAN</t>
  </si>
  <si>
    <t>6'52”22</t>
  </si>
  <si>
    <t>NICO</t>
  </si>
  <si>
    <t>BRIAN SEVERINO</t>
  </si>
  <si>
    <t>TOSETTO</t>
  </si>
  <si>
    <t>MARIA EUGENIA</t>
  </si>
  <si>
    <t>BILLO</t>
  </si>
  <si>
    <t>VALERIA</t>
  </si>
  <si>
    <t>1500MT</t>
  </si>
  <si>
    <t>AF - JF -SF</t>
  </si>
  <si>
    <t>AmAF - AmBF - VF</t>
  </si>
  <si>
    <t>CARBONETTI</t>
  </si>
  <si>
    <t>MICHELETTO</t>
  </si>
  <si>
    <t>FABRIZIO</t>
  </si>
  <si>
    <t>SCHIZZI</t>
  </si>
  <si>
    <t xml:space="preserve">DE MICHIEL </t>
  </si>
  <si>
    <t>EUGENIO</t>
  </si>
  <si>
    <t>MAZZI</t>
  </si>
  <si>
    <t>FASINI</t>
  </si>
  <si>
    <t>MOLINARI</t>
  </si>
  <si>
    <t>MIRCO</t>
  </si>
  <si>
    <t>TOMASELLI</t>
  </si>
  <si>
    <t>ALVISE</t>
  </si>
  <si>
    <t>PELOSO</t>
  </si>
  <si>
    <t>MOGLIA</t>
  </si>
  <si>
    <t>ZARDINI</t>
  </si>
  <si>
    <t>BRAGA</t>
  </si>
  <si>
    <t xml:space="preserve">TAGLIAPIETRA </t>
  </si>
  <si>
    <t>OLIVIERO</t>
  </si>
  <si>
    <t xml:space="preserve">NEFFAT </t>
  </si>
  <si>
    <t>TOMMASIN</t>
  </si>
  <si>
    <t>GIACOMAZZI</t>
  </si>
  <si>
    <t>CATTARIN</t>
  </si>
  <si>
    <t>DE VINCENTI</t>
  </si>
  <si>
    <t>BOSCO</t>
  </si>
  <si>
    <t>CAGNATI</t>
  </si>
  <si>
    <t>CHENET</t>
  </si>
  <si>
    <t>SATTA</t>
  </si>
  <si>
    <t>ANTONELLO</t>
  </si>
  <si>
    <t>CAROLLO CANALE</t>
  </si>
  <si>
    <t>FIORENZO</t>
  </si>
  <si>
    <t xml:space="preserve">CAROLLO  </t>
  </si>
  <si>
    <t>ANTONIO</t>
  </si>
  <si>
    <t>SEMILIA</t>
  </si>
  <si>
    <t>SANTO</t>
  </si>
  <si>
    <t>MAZZOLENI FERRACINI</t>
  </si>
  <si>
    <t>15'27"74</t>
  </si>
  <si>
    <t>16'40"2</t>
  </si>
  <si>
    <t>17'25''1</t>
  </si>
  <si>
    <t>17'28"59</t>
  </si>
  <si>
    <t>17'39"7:10</t>
  </si>
  <si>
    <t>17'55''8</t>
  </si>
  <si>
    <t>18'55"31</t>
  </si>
  <si>
    <t>19'09"70</t>
  </si>
  <si>
    <t>19'30"2</t>
  </si>
  <si>
    <t>19'44"63</t>
  </si>
  <si>
    <t>19'58''9</t>
  </si>
  <si>
    <t>20'30"</t>
  </si>
  <si>
    <t>20'39"0:10</t>
  </si>
  <si>
    <t>20'52"58:10</t>
  </si>
  <si>
    <t>21'30</t>
  </si>
  <si>
    <t>22'59"5:10</t>
  </si>
  <si>
    <t>Piaz.</t>
  </si>
  <si>
    <t>5000MT</t>
  </si>
  <si>
    <t>JM - SM - AmAM</t>
  </si>
  <si>
    <t>ORE 9:45</t>
  </si>
  <si>
    <t xml:space="preserve"> AmBM - VM</t>
  </si>
  <si>
    <t>ORE 9:15</t>
  </si>
  <si>
    <t>PILLAN</t>
  </si>
  <si>
    <t>VITO</t>
  </si>
  <si>
    <t>APREA</t>
  </si>
  <si>
    <t>DONA'</t>
  </si>
  <si>
    <t>DELL'EVA</t>
  </si>
  <si>
    <t>ERIKA</t>
  </si>
  <si>
    <t>COLOSSO</t>
  </si>
  <si>
    <t>ADELE</t>
  </si>
  <si>
    <t>OLIVOTTO</t>
  </si>
  <si>
    <t>MOURCHID</t>
  </si>
  <si>
    <t>ROYEA</t>
  </si>
  <si>
    <t>MIETTO</t>
  </si>
  <si>
    <t>GHEZZO</t>
  </si>
  <si>
    <t>TRENTIN</t>
  </si>
  <si>
    <t xml:space="preserve">PINTON </t>
  </si>
  <si>
    <t xml:space="preserve">ZHOU </t>
  </si>
  <si>
    <t>DINA TINA</t>
  </si>
  <si>
    <t>GRANZOTTO</t>
  </si>
  <si>
    <t>AINA</t>
  </si>
  <si>
    <t>RAMPAZZO</t>
  </si>
  <si>
    <t>TOSATO</t>
  </si>
  <si>
    <t>MACULAN</t>
  </si>
  <si>
    <t>DAL BEN</t>
  </si>
  <si>
    <t>DAMIANO</t>
  </si>
  <si>
    <t>0.12'45"45</t>
  </si>
  <si>
    <t>11'04"35</t>
  </si>
  <si>
    <t>12'20"65:10</t>
  </si>
  <si>
    <t>12'40”</t>
  </si>
  <si>
    <t>12'45"6</t>
  </si>
  <si>
    <t>13'04"4</t>
  </si>
  <si>
    <t>13'18"2</t>
  </si>
  <si>
    <t>14'35"</t>
  </si>
  <si>
    <t>15'04"3:10</t>
  </si>
  <si>
    <t>15'26"</t>
  </si>
  <si>
    <t>9'18"59:10</t>
  </si>
  <si>
    <t>2KM MARCIA</t>
  </si>
  <si>
    <t>RF - CF</t>
  </si>
  <si>
    <t>ORE 14:55</t>
  </si>
  <si>
    <t>RM - CM</t>
  </si>
  <si>
    <t>ORE 15:15</t>
  </si>
  <si>
    <t>ORE 9:30</t>
  </si>
  <si>
    <t>BERGAMASCO</t>
  </si>
  <si>
    <t>MAURO</t>
  </si>
  <si>
    <t>LION</t>
  </si>
  <si>
    <t>MASSIMILIANO</t>
  </si>
  <si>
    <t>ENRICO</t>
  </si>
  <si>
    <t>SM - AmAM</t>
  </si>
  <si>
    <t>CORNEDI</t>
  </si>
  <si>
    <t>ANNAMARIA</t>
  </si>
  <si>
    <t>DA DEPPO</t>
  </si>
  <si>
    <t>ANDREA  SERENA</t>
  </si>
  <si>
    <t>DA ROS</t>
  </si>
  <si>
    <t>BARBARA</t>
  </si>
  <si>
    <t>NEFFAT</t>
  </si>
  <si>
    <t>TREVISIOL</t>
  </si>
  <si>
    <t>CECCHINATO</t>
  </si>
  <si>
    <t>VENCATO</t>
  </si>
  <si>
    <t>GASPARI</t>
  </si>
  <si>
    <t>NADIA</t>
  </si>
  <si>
    <t>CAMILOTTO</t>
  </si>
  <si>
    <t>DENIS</t>
  </si>
  <si>
    <t>RIGHI</t>
  </si>
  <si>
    <t>BEGHETTO</t>
  </si>
  <si>
    <t>GIOELE</t>
  </si>
  <si>
    <t>FARALLI</t>
  </si>
  <si>
    <t>LIA</t>
  </si>
  <si>
    <t>LAVARDA</t>
  </si>
  <si>
    <t>DAL FERRO</t>
  </si>
  <si>
    <t>GIFT</t>
  </si>
  <si>
    <t>LAKOUIR</t>
  </si>
  <si>
    <t>BOUAZZA</t>
  </si>
  <si>
    <t>GARZIERO</t>
  </si>
  <si>
    <t xml:space="preserve">DISCO </t>
  </si>
  <si>
    <t>AM - JM</t>
  </si>
  <si>
    <t>AmAF -AmBF - VF</t>
  </si>
  <si>
    <t>SPADARO</t>
  </si>
  <si>
    <t>SALVATORE</t>
  </si>
  <si>
    <t xml:space="preserve">BASSAN  </t>
  </si>
  <si>
    <t xml:space="preserve">PICELLO </t>
  </si>
  <si>
    <t>AGNESI</t>
  </si>
  <si>
    <t>ZAMPIERI</t>
  </si>
  <si>
    <t>DA ROLD</t>
  </si>
  <si>
    <t>PAGANINI</t>
  </si>
  <si>
    <t xml:space="preserve">PEGORARO </t>
  </si>
  <si>
    <t>ANNALAURA</t>
  </si>
  <si>
    <t>CHIOCCHI</t>
  </si>
  <si>
    <t>MASSIGNAN</t>
  </si>
  <si>
    <t>DE POLI</t>
  </si>
  <si>
    <t>DI SARIO</t>
  </si>
  <si>
    <t xml:space="preserve">BATTISTEL </t>
  </si>
  <si>
    <t>MARIA SOLE</t>
  </si>
  <si>
    <t xml:space="preserve">FRASSON </t>
  </si>
  <si>
    <t xml:space="preserve">DILETTA </t>
  </si>
  <si>
    <t xml:space="preserve">MOLINAROLI </t>
  </si>
  <si>
    <t>GASTALDON</t>
  </si>
  <si>
    <t>PELLANDA</t>
  </si>
  <si>
    <t>SUELOTTO</t>
  </si>
  <si>
    <t>GIACOMETTI</t>
  </si>
  <si>
    <t>BEATRICE</t>
  </si>
  <si>
    <t>AF - JF</t>
  </si>
  <si>
    <t>RACCHELLA</t>
  </si>
  <si>
    <t>TIENGO</t>
  </si>
  <si>
    <t>A.S.POZZALE</t>
  </si>
  <si>
    <t>DA CORTA</t>
  </si>
  <si>
    <t>IRIS</t>
  </si>
  <si>
    <t>FERRONI</t>
  </si>
  <si>
    <t>SORAVIA</t>
  </si>
  <si>
    <t>PASSUELLO</t>
  </si>
  <si>
    <t>DANTE</t>
  </si>
  <si>
    <t>MARCELLO</t>
  </si>
  <si>
    <t>2'07"7</t>
  </si>
  <si>
    <t>2'19"6</t>
  </si>
  <si>
    <t>2'37"</t>
  </si>
  <si>
    <t>2'02"7</t>
  </si>
  <si>
    <t>10"2</t>
  </si>
  <si>
    <t>ORE 14:40</t>
  </si>
  <si>
    <t>AF - JF - SF</t>
  </si>
  <si>
    <t>ORE 10:50</t>
  </si>
  <si>
    <t>Pett</t>
  </si>
  <si>
    <t>VITALE</t>
  </si>
  <si>
    <t>POLI</t>
  </si>
  <si>
    <t>N.C.</t>
  </si>
  <si>
    <t>RIT</t>
  </si>
  <si>
    <t>VALLOTTO</t>
  </si>
  <si>
    <t>N.P.</t>
  </si>
  <si>
    <t>ASS</t>
  </si>
  <si>
    <t>ARIANNA 8/01/2002</t>
  </si>
  <si>
    <t>ARIANNA 9/12/2002</t>
  </si>
  <si>
    <t>GARA</t>
  </si>
  <si>
    <t>Misura</t>
  </si>
  <si>
    <t xml:space="preserve">  SEGUE RF</t>
  </si>
  <si>
    <t>N.C</t>
  </si>
  <si>
    <t>AmAF - AmBF-SF</t>
  </si>
  <si>
    <t>AmBM-VM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</si>
  <si>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</si>
  <si>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</si>
  <si>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</si>
  <si>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</si>
  <si>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</si>
  <si>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</si>
  <si>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</si>
  <si>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</si>
  <si>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</si>
  <si>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NP</t>
  </si>
  <si>
    <t>25:44</t>
  </si>
  <si>
    <t>1'02,7</t>
  </si>
  <si>
    <t>1'11,9</t>
  </si>
  <si>
    <t>1'44,6</t>
  </si>
  <si>
    <t>1'05,</t>
  </si>
  <si>
    <t>1'07,1</t>
  </si>
  <si>
    <t>1',13,</t>
  </si>
  <si>
    <t>1'15,8</t>
  </si>
  <si>
    <t>1'02,</t>
  </si>
  <si>
    <t>1'03,4</t>
  </si>
  <si>
    <t>1'06,5</t>
  </si>
  <si>
    <t>1'07,7</t>
  </si>
  <si>
    <t>1'08,6</t>
  </si>
  <si>
    <t>1'10,5</t>
  </si>
  <si>
    <t>1'11,0</t>
  </si>
  <si>
    <t>1'11,71</t>
  </si>
  <si>
    <t>1'12,</t>
  </si>
  <si>
    <t>1'11,72</t>
  </si>
  <si>
    <t>1'10,</t>
  </si>
  <si>
    <t>1'12,1</t>
  </si>
  <si>
    <t>1'12,9</t>
  </si>
  <si>
    <t>1'17,9</t>
  </si>
  <si>
    <t>1'21,6</t>
  </si>
  <si>
    <t>1'21,8</t>
  </si>
  <si>
    <t>1'28,3</t>
  </si>
  <si>
    <t>1'09,1</t>
  </si>
  <si>
    <t>1'09,7</t>
  </si>
  <si>
    <t>1'09,8</t>
  </si>
  <si>
    <t>1'18,5</t>
  </si>
  <si>
    <t>1'20,2</t>
  </si>
  <si>
    <t>1'20,6</t>
  </si>
  <si>
    <t>1'16,3</t>
  </si>
  <si>
    <t>1'21,3</t>
  </si>
  <si>
    <t>1'22,0</t>
  </si>
  <si>
    <t>1'24,0</t>
  </si>
  <si>
    <t>1'41,8</t>
  </si>
  <si>
    <t>1'14,50</t>
  </si>
  <si>
    <t>1'14,9</t>
  </si>
  <si>
    <t>1'26,3</t>
  </si>
  <si>
    <t>1'32,9</t>
  </si>
  <si>
    <t>56,72:10</t>
  </si>
  <si>
    <t>1'00,3</t>
  </si>
  <si>
    <t>1'00,7</t>
  </si>
  <si>
    <t>1'00,8</t>
  </si>
  <si>
    <t>1'01,2</t>
  </si>
  <si>
    <t>1'02,00</t>
  </si>
  <si>
    <t>1'01,5</t>
  </si>
  <si>
    <t>1'02,1</t>
  </si>
  <si>
    <t>1'02,9</t>
  </si>
  <si>
    <t>1'03,6</t>
  </si>
  <si>
    <t>1'04,0</t>
  </si>
  <si>
    <t>1'06,9</t>
  </si>
  <si>
    <t>1'05,3</t>
  </si>
  <si>
    <t>1'13,3</t>
  </si>
  <si>
    <t>10,47,0</t>
  </si>
  <si>
    <t>12,18,0</t>
  </si>
  <si>
    <t>9,33,8</t>
  </si>
  <si>
    <t>11,29,5</t>
  </si>
  <si>
    <t>12,51,7</t>
  </si>
  <si>
    <t>12,30,1</t>
  </si>
  <si>
    <t>12,12,6</t>
  </si>
  <si>
    <t>12,57,8</t>
  </si>
  <si>
    <t>12,39,3</t>
  </si>
  <si>
    <t>14,47,4</t>
  </si>
  <si>
    <t>13,11,7</t>
  </si>
  <si>
    <t>13,10,3</t>
  </si>
  <si>
    <t>CLASSIFICA SOCIETA'</t>
  </si>
  <si>
    <t>1'01,4</t>
  </si>
  <si>
    <t>1'02,2</t>
  </si>
  <si>
    <t>DAL PIAZ ELISA</t>
  </si>
  <si>
    <t>MESCOLOTTO MARGHERITA</t>
  </si>
  <si>
    <t>CELATO MARIACHIARA</t>
  </si>
  <si>
    <t>SCARDANZAN ELISA</t>
  </si>
  <si>
    <t>ATHLETIC CLUB FIREX BELLUNO</t>
  </si>
  <si>
    <t>58"04</t>
  </si>
  <si>
    <t>1'00"00</t>
  </si>
  <si>
    <t>VALOTTO GLORIA</t>
  </si>
  <si>
    <t>SCOMAZZON ELEONORA</t>
  </si>
  <si>
    <t>GONZATO CHIARA</t>
  </si>
  <si>
    <t>SVELOTTO SILVIA</t>
  </si>
  <si>
    <t>CLASSIFICA STAFFETTA - ASSOLUTI MASCHILE</t>
  </si>
  <si>
    <t>46"10</t>
  </si>
  <si>
    <t>47"00</t>
  </si>
  <si>
    <t>48"50</t>
  </si>
  <si>
    <t>48"80</t>
  </si>
  <si>
    <t>DI LUCCA DANIEL</t>
  </si>
  <si>
    <t>GIAZZON FRANCESCO</t>
  </si>
  <si>
    <t>PANIZ ANGELO</t>
  </si>
  <si>
    <t>DALLA SEGA DAVIDE</t>
  </si>
  <si>
    <t>POL.S.GIUTINA</t>
  </si>
  <si>
    <t>RIZZOTTO ANDREA</t>
  </si>
  <si>
    <t>LAGO ANDREA</t>
  </si>
  <si>
    <t>NWACHUKWV GIFT</t>
  </si>
  <si>
    <t>CERANDOLA DANIELE</t>
  </si>
  <si>
    <t>SCARIOT ANGELO</t>
  </si>
  <si>
    <t>DALLA PIAZZA RICCARDO</t>
  </si>
  <si>
    <t>CESCO MATTEO</t>
  </si>
  <si>
    <t>DE BORTOLI FRANCESCO</t>
  </si>
  <si>
    <t>G.S. ASTRA</t>
  </si>
  <si>
    <t>GATTO MICHELE</t>
  </si>
  <si>
    <t>FORMISANO LORENZO</t>
  </si>
  <si>
    <t>SARTORI MATTEO</t>
  </si>
  <si>
    <t>SIMONI CHRISTIAN</t>
  </si>
  <si>
    <t>STAFFETTA ASSOLUTA 4X100 FEMMINILE</t>
  </si>
  <si>
    <t>CLASSIFICA</t>
  </si>
  <si>
    <t>VETERANI  M</t>
  </si>
  <si>
    <t>AMATORI B M</t>
  </si>
  <si>
    <t>AMATORI A M</t>
  </si>
  <si>
    <t>CLASSIFICA  ALLIEVI M</t>
  </si>
  <si>
    <t>CLASSIFICA AMATORI B F</t>
  </si>
  <si>
    <t>CLASSIFICA AMATORI A F</t>
  </si>
  <si>
    <t>CLASSIFICA ALLIEVE F</t>
  </si>
  <si>
    <t>CLASSIFICAJUNIOR F</t>
  </si>
  <si>
    <t>CLASSIFICA SENIOR F</t>
  </si>
  <si>
    <t>CLASSIFICA ESORIENTI F</t>
  </si>
  <si>
    <t>CLASSIFICA VETERANE F</t>
  </si>
  <si>
    <t>CLASSIFICAAMATORI A F</t>
  </si>
  <si>
    <t>CLASSIFICA ALLIEVI M</t>
  </si>
  <si>
    <t>CLASSIFICA VETERANI M</t>
  </si>
  <si>
    <t>CLASSIFICA AMATORI B  M</t>
  </si>
  <si>
    <t>CLASSIFICA  SENIOR  M</t>
  </si>
  <si>
    <t>CLASSIFICA  ALLIEVI  M</t>
  </si>
  <si>
    <t>CLASSIFICA AMATORI A M</t>
  </si>
  <si>
    <t>CLASSIFICA RAGAZZE  F</t>
  </si>
  <si>
    <t>CLASSIFICA CADETTE  F</t>
  </si>
  <si>
    <t>CLASSIFICA  RAGAZZI  M</t>
  </si>
  <si>
    <t>CLASSIFICA CADETTI  M</t>
  </si>
  <si>
    <t>CLASSIFICA ESORDIENTI F</t>
  </si>
  <si>
    <t>CLASSIFICA SENIOR  M</t>
  </si>
  <si>
    <t>CLASSIFICA  VETERANE  F</t>
  </si>
  <si>
    <t>CLASSIFICA  AMATORI  B  F</t>
  </si>
  <si>
    <t>CLASSIFICA JUNIOR M</t>
  </si>
  <si>
    <t>CLASSIFICA CADETTI M</t>
  </si>
  <si>
    <t>CLASSIFICA ESORDIENTI M</t>
  </si>
  <si>
    <t>CLASSIFICA CADETTE F</t>
  </si>
  <si>
    <t>CLASSIFICA RAGAZZI M</t>
  </si>
  <si>
    <t>CLASSIFICA AMATORI B M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</si>
</sst>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164" formatCode="0.0"/>
    <numFmt numFmtId="165" formatCode="dd/mm/yy"/>
    <numFmt numFmtId="166" formatCode="mm\:ss.0"/>
    <numFmt numFmtId="167" formatCode="h:mm;@"/>
  </numFmts>
  <fonts count="23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sz val="9"/>
      <color rgb="FF000000"/>
      <name val="Arial"/>
      <family val="2"/>
    </font>
    <font>
      <sz val="14"/>
      <name val="Arial"/>
      <family val="2"/>
    </font>
    <font>
      <b/>
      <sz val="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5" fillId="0" borderId="3" xfId="2" applyFont="1" applyBorder="1" applyAlignment="1">
      <alignment horizontal="left" wrapText="1"/>
    </xf>
    <xf numFmtId="0" fontId="5" fillId="0" borderId="3" xfId="2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7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3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6" xfId="0" applyFont="1" applyBorder="1" applyAlignment="1"/>
    <xf numFmtId="0" fontId="0" fillId="0" borderId="0" xfId="0" applyAlignment="1">
      <alignment horizontal="left"/>
    </xf>
    <xf numFmtId="0" fontId="0" fillId="0" borderId="7" xfId="0" applyBorder="1" applyAlignment="1"/>
    <xf numFmtId="166" fontId="0" fillId="0" borderId="0" xfId="0" applyNumberFormat="1" applyAlignment="1">
      <alignment horizontal="center"/>
    </xf>
    <xf numFmtId="0" fontId="4" fillId="0" borderId="7" xfId="0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4" fillId="0" borderId="7" xfId="0" applyFont="1" applyBorder="1" applyAlignment="1"/>
    <xf numFmtId="0" fontId="0" fillId="0" borderId="7" xfId="0" applyFont="1" applyBorder="1"/>
    <xf numFmtId="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0" fontId="13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0" fillId="0" borderId="7" xfId="2" applyFont="1" applyBorder="1" applyAlignment="1">
      <alignment horizontal="center" wrapText="1"/>
    </xf>
    <xf numFmtId="0" fontId="4" fillId="6" borderId="7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7" xfId="0" applyNumberFormat="1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Font="1" applyBorder="1" applyAlignment="1">
      <alignment horizontal="left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 wrapText="1"/>
    </xf>
    <xf numFmtId="2" fontId="0" fillId="0" borderId="7" xfId="0" applyNumberFormat="1" applyFont="1" applyFill="1" applyBorder="1" applyAlignment="1">
      <alignment horizontal="center"/>
    </xf>
    <xf numFmtId="2" fontId="0" fillId="0" borderId="7" xfId="2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15" fillId="0" borderId="7" xfId="0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0" xfId="0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1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8" borderId="7" xfId="0" applyFont="1" applyFill="1" applyBorder="1"/>
    <xf numFmtId="0" fontId="4" fillId="0" borderId="3" xfId="0" applyFont="1" applyFill="1" applyBorder="1"/>
    <xf numFmtId="0" fontId="0" fillId="0" borderId="3" xfId="0" applyFill="1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8" borderId="3" xfId="0" applyFont="1" applyFill="1" applyBorder="1"/>
    <xf numFmtId="0" fontId="4" fillId="0" borderId="7" xfId="0" applyFont="1" applyFill="1" applyBorder="1"/>
    <xf numFmtId="166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ill="1"/>
    <xf numFmtId="2" fontId="13" fillId="0" borderId="7" xfId="0" applyNumberFormat="1" applyFont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7" xfId="0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10" borderId="7" xfId="0" applyFill="1" applyBorder="1"/>
    <xf numFmtId="0" fontId="0" fillId="10" borderId="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44" fontId="0" fillId="0" borderId="0" xfId="3" applyFont="1"/>
    <xf numFmtId="0" fontId="18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" xfId="0" applyFont="1" applyBorder="1" applyAlignment="1"/>
    <xf numFmtId="0" fontId="0" fillId="0" borderId="0" xfId="0" applyFont="1" applyBorder="1" applyAlignment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20" fontId="0" fillId="0" borderId="7" xfId="0" applyNumberFormat="1" applyBorder="1"/>
    <xf numFmtId="0" fontId="7" fillId="0" borderId="0" xfId="0" applyFont="1" applyFill="1" applyBorder="1" applyAlignment="1">
      <alignment horizontal="center"/>
    </xf>
    <xf numFmtId="167" fontId="11" fillId="0" borderId="7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167" fontId="11" fillId="0" borderId="12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1" fillId="0" borderId="12" xfId="0" applyFont="1" applyFill="1" applyBorder="1" applyAlignment="1"/>
    <xf numFmtId="0" fontId="0" fillId="0" borderId="12" xfId="0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10" borderId="0" xfId="0" applyFill="1" applyBorder="1"/>
    <xf numFmtId="0" fontId="18" fillId="1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2" fontId="0" fillId="0" borderId="0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 wrapText="1"/>
    </xf>
    <xf numFmtId="0" fontId="0" fillId="0" borderId="10" xfId="0" applyFont="1" applyBorder="1"/>
    <xf numFmtId="0" fontId="0" fillId="0" borderId="10" xfId="0" applyBorder="1"/>
    <xf numFmtId="0" fontId="18" fillId="0" borderId="12" xfId="0" applyFont="1" applyBorder="1" applyAlignment="1">
      <alignment horizontal="center"/>
    </xf>
    <xf numFmtId="0" fontId="0" fillId="0" borderId="12" xfId="0" applyFont="1" applyFill="1" applyBorder="1" applyAlignment="1"/>
    <xf numFmtId="0" fontId="15" fillId="0" borderId="0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9" borderId="0" xfId="0" applyFill="1" applyBorder="1" applyAlignment="1">
      <alignment horizontal="center"/>
    </xf>
    <xf numFmtId="20" fontId="0" fillId="0" borderId="7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11" xfId="0" applyBorder="1"/>
    <xf numFmtId="47" fontId="0" fillId="0" borderId="7" xfId="0" applyNumberFormat="1" applyFill="1" applyBorder="1" applyAlignment="1">
      <alignment horizontal="center"/>
    </xf>
    <xf numFmtId="47" fontId="0" fillId="0" borderId="0" xfId="0" applyNumberFormat="1" applyAlignment="1">
      <alignment horizontal="center"/>
    </xf>
    <xf numFmtId="47" fontId="11" fillId="0" borderId="7" xfId="0" applyNumberFormat="1" applyFont="1" applyBorder="1" applyAlignment="1">
      <alignment horizontal="center"/>
    </xf>
    <xf numFmtId="47" fontId="0" fillId="0" borderId="7" xfId="0" applyNumberFormat="1" applyFont="1" applyBorder="1" applyAlignment="1">
      <alignment horizontal="center"/>
    </xf>
    <xf numFmtId="47" fontId="0" fillId="0" borderId="7" xfId="0" applyNumberFormat="1" applyFont="1" applyFill="1" applyBorder="1" applyAlignment="1">
      <alignment horizontal="center"/>
    </xf>
    <xf numFmtId="47" fontId="13" fillId="0" borderId="7" xfId="0" applyNumberFormat="1" applyFont="1" applyBorder="1" applyAlignment="1">
      <alignment horizontal="center" wrapText="1"/>
    </xf>
    <xf numFmtId="47" fontId="0" fillId="0" borderId="7" xfId="0" applyNumberForma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1" fillId="0" borderId="7" xfId="0" applyFont="1" applyBorder="1" applyAlignment="1">
      <alignment horizontal="left"/>
    </xf>
    <xf numFmtId="0" fontId="22" fillId="0" borderId="14" xfId="0" applyFont="1" applyFill="1" applyBorder="1" applyAlignment="1"/>
    <xf numFmtId="0" fontId="16" fillId="0" borderId="7" xfId="0" applyFont="1" applyFill="1" applyBorder="1" applyAlignment="1"/>
    <xf numFmtId="0" fontId="16" fillId="0" borderId="7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7" xfId="0" applyFont="1" applyFill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/>
    <xf numFmtId="1" fontId="0" fillId="0" borderId="9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6" fillId="0" borderId="10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</cellXfs>
  <cellStyles count="4">
    <cellStyle name="Excel Built-in Normal" xfId="1"/>
    <cellStyle name="Normale" xfId="0" builtinId="0"/>
    <cellStyle name="Normale 2" xfId="2"/>
    <cellStyle name="Valuta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workbookViewId="0">
      <selection activeCell="B73" sqref="B73:B74"/>
    </sheetView>
  </sheetViews>
  <sheetFormatPr defaultRowHeight="12.75" customHeight="1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customWidth="1"/>
    <col min="10" max="10" width="0" hidden="1" customWidth="1"/>
    <col min="11" max="11" width="11.5703125" customWidth="1"/>
  </cols>
  <sheetData>
    <row r="1" spans="1:13" ht="18.75">
      <c r="B1" s="285" t="s">
        <v>0</v>
      </c>
      <c r="C1" s="285"/>
      <c r="D1" s="2" t="s">
        <v>1</v>
      </c>
      <c r="E1" s="3"/>
      <c r="F1" s="3"/>
    </row>
    <row r="2" spans="1:13" ht="18.75">
      <c r="B2" s="285" t="s">
        <v>2</v>
      </c>
      <c r="C2" s="285"/>
      <c r="D2" s="2"/>
      <c r="E2" s="3"/>
      <c r="F2" s="4"/>
    </row>
    <row r="3" spans="1:13" ht="13.5" customHeight="1">
      <c r="B3" s="5"/>
    </row>
    <row r="4" spans="1:13">
      <c r="B4" s="6" t="s">
        <v>3</v>
      </c>
    </row>
    <row r="6" spans="1:13" s="1" customFormat="1" ht="12.75" customHeight="1">
      <c r="A6" s="7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  <c r="K6" s="10" t="s">
        <v>13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sheetProtection selectLockedCells="1" selectUnlockedCells="1"/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O187"/>
  <sheetViews>
    <sheetView topLeftCell="B1" zoomScale="120" zoomScaleNormal="120" workbookViewId="0">
      <selection activeCell="H17" sqref="H17"/>
    </sheetView>
  </sheetViews>
  <sheetFormatPr defaultColWidth="11.5703125" defaultRowHeight="12.75"/>
  <cols>
    <col min="1" max="1" width="9.7109375" style="1" bestFit="1" customWidth="1"/>
    <col min="2" max="2" width="19" bestFit="1" customWidth="1"/>
    <col min="3" max="3" width="19.7109375" bestFit="1" customWidth="1"/>
    <col min="4" max="4" width="33.28515625" customWidth="1"/>
    <col min="5" max="6" width="5.42578125" style="1" bestFit="1" customWidth="1"/>
    <col min="7" max="7" width="5.85546875" style="1" customWidth="1"/>
    <col min="8" max="8" width="6.5703125" style="69" hidden="1" customWidth="1"/>
    <col min="9" max="9" width="11.28515625" style="1" bestFit="1" customWidth="1"/>
    <col min="10" max="10" width="7.28515625" style="1" customWidth="1"/>
    <col min="11" max="11" width="9.85546875" style="1" customWidth="1"/>
    <col min="12" max="12" width="7" style="1" customWidth="1"/>
    <col min="13" max="13" width="11.5703125" style="1" customWidth="1"/>
  </cols>
  <sheetData>
    <row r="1" spans="1:13" ht="23.25">
      <c r="A1" s="287" t="s">
        <v>317</v>
      </c>
      <c r="B1" s="287"/>
      <c r="C1" s="287"/>
      <c r="D1" s="287"/>
      <c r="E1" s="287"/>
      <c r="F1" s="287" t="s">
        <v>952</v>
      </c>
      <c r="G1" s="287"/>
      <c r="H1" s="287"/>
      <c r="I1" s="287"/>
      <c r="J1" s="287"/>
      <c r="M1" s="236"/>
    </row>
    <row r="2" spans="1:13">
      <c r="A2" s="237"/>
      <c r="E2"/>
      <c r="H2" s="65"/>
      <c r="M2" s="236"/>
    </row>
    <row r="3" spans="1:13" ht="18.75">
      <c r="A3" s="286" t="s">
        <v>0</v>
      </c>
      <c r="B3" s="286"/>
      <c r="C3" s="286"/>
      <c r="D3" s="139" t="s">
        <v>950</v>
      </c>
      <c r="E3" s="163"/>
      <c r="F3" s="161"/>
      <c r="H3" s="1"/>
      <c r="M3" s="236"/>
    </row>
    <row r="4" spans="1:13" ht="18.75">
      <c r="A4" s="286" t="s">
        <v>2</v>
      </c>
      <c r="B4" s="286"/>
      <c r="C4" s="286"/>
      <c r="D4" s="139" t="s">
        <v>951</v>
      </c>
      <c r="E4" s="163"/>
      <c r="F4" s="161"/>
      <c r="H4" s="1"/>
      <c r="M4" s="236"/>
    </row>
    <row r="5" spans="1:13" ht="18">
      <c r="A5" s="286" t="s">
        <v>3</v>
      </c>
      <c r="B5" s="286"/>
      <c r="C5" s="286"/>
      <c r="D5" s="208">
        <v>0.4513888888888889</v>
      </c>
      <c r="E5" s="67"/>
      <c r="H5" s="1"/>
      <c r="M5" s="236"/>
    </row>
    <row r="6" spans="1:13" ht="18">
      <c r="A6" s="275"/>
      <c r="B6" s="275"/>
      <c r="C6" s="275" t="s">
        <v>1221</v>
      </c>
      <c r="D6" s="208"/>
      <c r="E6" s="67"/>
      <c r="H6" s="1"/>
      <c r="M6" s="236"/>
    </row>
    <row r="7" spans="1:13" ht="20.100000000000001" customHeight="1">
      <c r="A7" s="238" t="s">
        <v>80</v>
      </c>
      <c r="B7" s="50" t="s">
        <v>5</v>
      </c>
      <c r="C7" s="50" t="s">
        <v>4</v>
      </c>
      <c r="D7" s="50" t="s">
        <v>6</v>
      </c>
      <c r="E7" s="50" t="s">
        <v>222</v>
      </c>
      <c r="F7" s="50" t="s">
        <v>12</v>
      </c>
      <c r="G7" s="50" t="s">
        <v>83</v>
      </c>
      <c r="H7" s="50" t="s">
        <v>82</v>
      </c>
      <c r="I7" s="50" t="s">
        <v>949</v>
      </c>
      <c r="J7" s="50" t="s">
        <v>14</v>
      </c>
      <c r="K7" s="50" t="s">
        <v>9</v>
      </c>
      <c r="L7" s="50" t="s">
        <v>10</v>
      </c>
      <c r="M7" s="239" t="s">
        <v>11</v>
      </c>
    </row>
    <row r="8" spans="1:13" ht="12.75" customHeight="1">
      <c r="A8" s="237" t="s">
        <v>1089</v>
      </c>
      <c r="B8" s="165" t="s">
        <v>920</v>
      </c>
      <c r="C8" s="165" t="s">
        <v>262</v>
      </c>
      <c r="D8" s="165" t="s">
        <v>246</v>
      </c>
      <c r="E8" s="83" t="s">
        <v>236</v>
      </c>
      <c r="F8" s="167">
        <v>1973</v>
      </c>
      <c r="G8" s="177" t="s">
        <v>627</v>
      </c>
      <c r="H8" s="71"/>
      <c r="I8" s="120" t="s">
        <v>301</v>
      </c>
      <c r="J8" s="137">
        <v>14</v>
      </c>
      <c r="K8" s="240">
        <v>0.72013888888888899</v>
      </c>
      <c r="L8" s="137"/>
      <c r="M8" s="241">
        <v>8</v>
      </c>
    </row>
    <row r="9" spans="1:13">
      <c r="A9" s="237" t="s">
        <v>1090</v>
      </c>
      <c r="B9" s="165" t="s">
        <v>899</v>
      </c>
      <c r="C9" s="165" t="s">
        <v>900</v>
      </c>
      <c r="D9" s="165" t="s">
        <v>239</v>
      </c>
      <c r="E9" s="83" t="s">
        <v>234</v>
      </c>
      <c r="F9" s="167">
        <v>1972</v>
      </c>
      <c r="G9" s="177" t="s">
        <v>627</v>
      </c>
      <c r="H9" s="120"/>
      <c r="I9" s="120" t="s">
        <v>935</v>
      </c>
      <c r="J9" s="75">
        <v>2</v>
      </c>
      <c r="K9" s="242">
        <v>0.72638888888888886</v>
      </c>
      <c r="L9" s="75"/>
      <c r="M9" s="241">
        <v>6</v>
      </c>
    </row>
    <row r="10" spans="1:13">
      <c r="A10" s="237" t="s">
        <v>1091</v>
      </c>
      <c r="B10" s="165" t="s">
        <v>919</v>
      </c>
      <c r="C10" s="165" t="s">
        <v>136</v>
      </c>
      <c r="D10" s="165" t="s">
        <v>246</v>
      </c>
      <c r="E10" s="83" t="s">
        <v>236</v>
      </c>
      <c r="F10" s="167">
        <v>1978</v>
      </c>
      <c r="G10" s="177" t="s">
        <v>627</v>
      </c>
      <c r="H10" s="71"/>
      <c r="I10" s="120" t="s">
        <v>301</v>
      </c>
      <c r="J10" s="137">
        <v>13</v>
      </c>
      <c r="K10" s="240">
        <v>0.73888888888888893</v>
      </c>
      <c r="L10" s="137"/>
      <c r="M10" s="241">
        <v>5</v>
      </c>
    </row>
    <row r="11" spans="1:13">
      <c r="A11" s="237" t="s">
        <v>1092</v>
      </c>
      <c r="B11" s="165" t="s">
        <v>904</v>
      </c>
      <c r="C11" s="165" t="s">
        <v>765</v>
      </c>
      <c r="D11" s="165" t="s">
        <v>239</v>
      </c>
      <c r="E11" s="83" t="s">
        <v>234</v>
      </c>
      <c r="F11" s="167">
        <v>1977</v>
      </c>
      <c r="G11" s="177" t="s">
        <v>627</v>
      </c>
      <c r="H11" s="120"/>
      <c r="I11" s="120" t="s">
        <v>938</v>
      </c>
      <c r="J11" s="75">
        <v>5</v>
      </c>
      <c r="K11" s="242">
        <v>0.75624999999999998</v>
      </c>
      <c r="L11" s="75"/>
      <c r="M11" s="241">
        <v>4</v>
      </c>
    </row>
    <row r="12" spans="1:13">
      <c r="A12" s="237" t="s">
        <v>1093</v>
      </c>
      <c r="B12" s="119" t="s">
        <v>923</v>
      </c>
      <c r="C12" s="119" t="s">
        <v>587</v>
      </c>
      <c r="D12" s="119" t="s">
        <v>254</v>
      </c>
      <c r="E12" s="120" t="s">
        <v>241</v>
      </c>
      <c r="F12" s="120">
        <v>1978</v>
      </c>
      <c r="G12" s="104" t="s">
        <v>627</v>
      </c>
      <c r="H12" s="71"/>
      <c r="I12" s="120" t="s">
        <v>301</v>
      </c>
      <c r="J12" s="137">
        <v>17</v>
      </c>
      <c r="K12" s="240">
        <v>0.8256944444444444</v>
      </c>
      <c r="L12" s="137"/>
      <c r="M12" s="241">
        <v>3</v>
      </c>
    </row>
    <row r="13" spans="1:13">
      <c r="A13" s="237" t="s">
        <v>1094</v>
      </c>
      <c r="B13" s="165" t="s">
        <v>910</v>
      </c>
      <c r="C13" s="165" t="s">
        <v>187</v>
      </c>
      <c r="D13" s="165" t="s">
        <v>239</v>
      </c>
      <c r="E13" s="83" t="s">
        <v>234</v>
      </c>
      <c r="F13" s="167">
        <v>1973</v>
      </c>
      <c r="G13" s="177" t="s">
        <v>627</v>
      </c>
      <c r="H13" s="120"/>
      <c r="I13" s="120" t="s">
        <v>943</v>
      </c>
      <c r="J13" s="75">
        <v>6</v>
      </c>
      <c r="K13" s="242">
        <v>0.8256944444444444</v>
      </c>
      <c r="L13" s="75"/>
      <c r="M13" s="241">
        <v>2</v>
      </c>
    </row>
    <row r="14" spans="1:13">
      <c r="A14" s="237" t="s">
        <v>1095</v>
      </c>
      <c r="B14" s="165" t="s">
        <v>915</v>
      </c>
      <c r="C14" s="165" t="s">
        <v>187</v>
      </c>
      <c r="D14" s="165" t="s">
        <v>239</v>
      </c>
      <c r="E14" s="83" t="s">
        <v>234</v>
      </c>
      <c r="F14" s="167">
        <v>1973</v>
      </c>
      <c r="G14" s="177" t="s">
        <v>627</v>
      </c>
      <c r="H14" s="71"/>
      <c r="I14" s="120" t="s">
        <v>301</v>
      </c>
      <c r="J14" s="137">
        <v>11</v>
      </c>
      <c r="K14" s="240">
        <v>0.91388888888888886</v>
      </c>
      <c r="L14" s="137"/>
      <c r="M14" s="241">
        <v>1</v>
      </c>
    </row>
    <row r="15" spans="1:13">
      <c r="A15" s="237" t="s">
        <v>1096</v>
      </c>
      <c r="B15" s="165" t="s">
        <v>274</v>
      </c>
      <c r="C15" s="165" t="s">
        <v>648</v>
      </c>
      <c r="D15" s="165" t="s">
        <v>237</v>
      </c>
      <c r="E15" s="83" t="s">
        <v>238</v>
      </c>
      <c r="F15" s="167">
        <v>1971</v>
      </c>
      <c r="G15" s="177" t="s">
        <v>627</v>
      </c>
      <c r="H15" s="75"/>
      <c r="I15" s="120" t="s">
        <v>301</v>
      </c>
      <c r="J15" s="137">
        <v>8</v>
      </c>
      <c r="K15" s="240">
        <v>0.94236111111111109</v>
      </c>
      <c r="L15" s="137"/>
      <c r="M15" s="241">
        <v>1</v>
      </c>
    </row>
    <row r="16" spans="1:13">
      <c r="A16" s="237" t="s">
        <v>1097</v>
      </c>
      <c r="B16" s="165" t="s">
        <v>914</v>
      </c>
      <c r="C16" s="165" t="s">
        <v>408</v>
      </c>
      <c r="D16" s="165" t="s">
        <v>237</v>
      </c>
      <c r="E16" s="83" t="s">
        <v>238</v>
      </c>
      <c r="F16" s="167">
        <v>1976</v>
      </c>
      <c r="G16" s="177" t="s">
        <v>627</v>
      </c>
      <c r="H16" s="71"/>
      <c r="I16" s="120" t="s">
        <v>301</v>
      </c>
      <c r="J16" s="137">
        <v>10</v>
      </c>
      <c r="K16" s="240">
        <v>0.99583333333333324</v>
      </c>
      <c r="L16" s="137"/>
      <c r="M16" s="241">
        <v>1</v>
      </c>
    </row>
    <row r="17" spans="1:15">
      <c r="A17" s="237" t="s">
        <v>1098</v>
      </c>
      <c r="B17" s="119" t="s">
        <v>911</v>
      </c>
      <c r="C17" s="119" t="s">
        <v>293</v>
      </c>
      <c r="D17" s="119" t="s">
        <v>258</v>
      </c>
      <c r="E17" s="120" t="s">
        <v>241</v>
      </c>
      <c r="F17" s="120">
        <v>1978</v>
      </c>
      <c r="G17" s="104" t="s">
        <v>627</v>
      </c>
      <c r="H17" s="120"/>
      <c r="I17" s="120" t="s">
        <v>945</v>
      </c>
      <c r="J17" s="75">
        <v>7</v>
      </c>
      <c r="K17" s="75"/>
      <c r="L17" s="75"/>
      <c r="M17" s="243">
        <v>0</v>
      </c>
    </row>
    <row r="18" spans="1:15">
      <c r="A18" s="237" t="s">
        <v>1098</v>
      </c>
      <c r="B18" s="165" t="s">
        <v>913</v>
      </c>
      <c r="C18" s="165" t="s">
        <v>128</v>
      </c>
      <c r="D18" s="165" t="s">
        <v>237</v>
      </c>
      <c r="E18" s="83" t="s">
        <v>238</v>
      </c>
      <c r="F18" s="167">
        <v>1974</v>
      </c>
      <c r="G18" s="177" t="s">
        <v>627</v>
      </c>
      <c r="H18" s="71"/>
      <c r="I18" s="120" t="s">
        <v>301</v>
      </c>
      <c r="J18" s="137">
        <v>9</v>
      </c>
      <c r="K18" s="137"/>
      <c r="L18" s="137"/>
      <c r="M18" s="241">
        <v>0</v>
      </c>
    </row>
    <row r="19" spans="1:15">
      <c r="A19" s="237"/>
      <c r="B19" s="165"/>
      <c r="C19" s="280" t="s">
        <v>1220</v>
      </c>
      <c r="D19" s="165"/>
      <c r="E19" s="83"/>
      <c r="F19" s="167"/>
      <c r="G19" s="177"/>
      <c r="H19" s="71"/>
      <c r="I19" s="120"/>
      <c r="J19" s="137"/>
      <c r="K19" s="137"/>
      <c r="L19" s="137"/>
      <c r="M19" s="284"/>
    </row>
    <row r="20" spans="1:15" s="44" customFormat="1">
      <c r="A20" s="238" t="s">
        <v>80</v>
      </c>
      <c r="B20" s="50" t="s">
        <v>5</v>
      </c>
      <c r="C20" s="50" t="s">
        <v>4</v>
      </c>
      <c r="D20" s="50" t="s">
        <v>6</v>
      </c>
      <c r="E20" s="50" t="s">
        <v>222</v>
      </c>
      <c r="F20" s="50" t="s">
        <v>12</v>
      </c>
      <c r="G20" s="50" t="s">
        <v>83</v>
      </c>
      <c r="H20" s="50" t="s">
        <v>82</v>
      </c>
      <c r="I20" s="50" t="s">
        <v>949</v>
      </c>
      <c r="J20" s="50" t="s">
        <v>14</v>
      </c>
      <c r="K20" s="50" t="s">
        <v>9</v>
      </c>
      <c r="L20" s="50" t="s">
        <v>10</v>
      </c>
      <c r="M20" s="239" t="s">
        <v>11</v>
      </c>
    </row>
    <row r="21" spans="1:15" s="44" customFormat="1">
      <c r="A21" s="244" t="s">
        <v>1089</v>
      </c>
      <c r="B21" s="119" t="s">
        <v>932</v>
      </c>
      <c r="C21" s="119" t="s">
        <v>408</v>
      </c>
      <c r="D21" s="119" t="s">
        <v>258</v>
      </c>
      <c r="E21" s="120" t="s">
        <v>241</v>
      </c>
      <c r="F21" s="120">
        <v>1998</v>
      </c>
      <c r="G21" s="104" t="s">
        <v>606</v>
      </c>
      <c r="H21" s="151"/>
      <c r="I21" s="120" t="s">
        <v>301</v>
      </c>
      <c r="J21" s="75">
        <v>20</v>
      </c>
      <c r="K21" s="242">
        <v>0.71736111111111101</v>
      </c>
      <c r="L21" s="75"/>
      <c r="M21" s="241">
        <v>8</v>
      </c>
    </row>
    <row r="22" spans="1:15" s="44" customFormat="1">
      <c r="A22" s="244" t="s">
        <v>1090</v>
      </c>
      <c r="B22" s="165" t="s">
        <v>669</v>
      </c>
      <c r="C22" s="165" t="s">
        <v>155</v>
      </c>
      <c r="D22" s="165" t="s">
        <v>248</v>
      </c>
      <c r="E22" s="166" t="s">
        <v>236</v>
      </c>
      <c r="F22" s="167">
        <v>1997</v>
      </c>
      <c r="G22" s="177" t="s">
        <v>606</v>
      </c>
      <c r="H22" s="98"/>
      <c r="I22" s="120" t="s">
        <v>301</v>
      </c>
      <c r="J22" s="75">
        <v>19</v>
      </c>
      <c r="K22" s="242">
        <v>0.73541666666666661</v>
      </c>
      <c r="L22" s="75"/>
      <c r="M22" s="241">
        <v>6</v>
      </c>
    </row>
    <row r="23" spans="1:15" s="44" customFormat="1">
      <c r="A23" s="244" t="s">
        <v>1098</v>
      </c>
      <c r="B23" s="165" t="s">
        <v>666</v>
      </c>
      <c r="C23" s="165" t="s">
        <v>667</v>
      </c>
      <c r="D23" s="165" t="s">
        <v>239</v>
      </c>
      <c r="E23" s="83" t="s">
        <v>234</v>
      </c>
      <c r="F23" s="167">
        <v>1997</v>
      </c>
      <c r="G23" s="177" t="s">
        <v>606</v>
      </c>
      <c r="H23" s="98"/>
      <c r="I23" s="120" t="s">
        <v>301</v>
      </c>
      <c r="J23" s="75">
        <v>18</v>
      </c>
      <c r="K23" s="75"/>
      <c r="L23" s="75"/>
      <c r="M23" s="243">
        <v>0</v>
      </c>
    </row>
    <row r="24" spans="1:15" s="44" customFormat="1">
      <c r="A24" s="244"/>
      <c r="B24" s="165"/>
      <c r="C24" s="280" t="s">
        <v>1219</v>
      </c>
      <c r="D24" s="165"/>
      <c r="E24" s="83"/>
      <c r="F24" s="167"/>
      <c r="G24" s="177"/>
      <c r="H24" s="98"/>
      <c r="I24" s="120"/>
      <c r="J24" s="75"/>
      <c r="K24" s="75"/>
      <c r="L24" s="75"/>
      <c r="M24" s="283"/>
    </row>
    <row r="25" spans="1:15" s="44" customFormat="1">
      <c r="A25" s="238" t="s">
        <v>80</v>
      </c>
      <c r="B25" s="50" t="s">
        <v>5</v>
      </c>
      <c r="C25" s="50" t="s">
        <v>4</v>
      </c>
      <c r="D25" s="50" t="s">
        <v>6</v>
      </c>
      <c r="E25" s="50" t="s">
        <v>222</v>
      </c>
      <c r="F25" s="50" t="s">
        <v>12</v>
      </c>
      <c r="G25" s="50" t="s">
        <v>83</v>
      </c>
      <c r="H25" s="50" t="s">
        <v>82</v>
      </c>
      <c r="I25" s="50" t="s">
        <v>949</v>
      </c>
      <c r="J25" s="50" t="s">
        <v>14</v>
      </c>
      <c r="K25" s="50" t="s">
        <v>9</v>
      </c>
      <c r="L25" s="50" t="s">
        <v>10</v>
      </c>
      <c r="M25" s="239" t="s">
        <v>11</v>
      </c>
    </row>
    <row r="26" spans="1:15" s="44" customFormat="1">
      <c r="A26" s="244">
        <v>1</v>
      </c>
      <c r="B26" s="119" t="s">
        <v>898</v>
      </c>
      <c r="C26" s="119" t="s">
        <v>128</v>
      </c>
      <c r="D26" s="119" t="s">
        <v>259</v>
      </c>
      <c r="E26" s="120" t="s">
        <v>241</v>
      </c>
      <c r="F26" s="120">
        <v>1983</v>
      </c>
      <c r="G26" s="104" t="s">
        <v>608</v>
      </c>
      <c r="H26" s="132"/>
      <c r="I26" s="120" t="s">
        <v>933</v>
      </c>
      <c r="J26" s="75">
        <v>21</v>
      </c>
      <c r="K26" s="242">
        <v>0.6430555555555556</v>
      </c>
      <c r="L26" s="75"/>
      <c r="M26" s="241">
        <v>8</v>
      </c>
    </row>
    <row r="27" spans="1:15" s="44" customFormat="1">
      <c r="A27" s="244">
        <v>2</v>
      </c>
      <c r="B27" s="119" t="s">
        <v>298</v>
      </c>
      <c r="C27" s="119" t="s">
        <v>122</v>
      </c>
      <c r="D27" s="119" t="s">
        <v>257</v>
      </c>
      <c r="E27" s="120" t="s">
        <v>234</v>
      </c>
      <c r="F27" s="120">
        <v>1992</v>
      </c>
      <c r="G27" s="104" t="s">
        <v>608</v>
      </c>
      <c r="H27" s="151"/>
      <c r="I27" s="120" t="s">
        <v>301</v>
      </c>
      <c r="J27" s="75">
        <v>29</v>
      </c>
      <c r="K27" s="242">
        <v>0.69652777777777775</v>
      </c>
      <c r="L27" s="75"/>
      <c r="M27" s="241">
        <v>6</v>
      </c>
    </row>
    <row r="28" spans="1:15" s="44" customFormat="1">
      <c r="A28" s="244">
        <v>3</v>
      </c>
      <c r="B28" s="119" t="s">
        <v>870</v>
      </c>
      <c r="C28" s="119" t="s">
        <v>122</v>
      </c>
      <c r="D28" s="119" t="s">
        <v>259</v>
      </c>
      <c r="E28" s="120" t="s">
        <v>241</v>
      </c>
      <c r="F28" s="120">
        <v>1996</v>
      </c>
      <c r="G28" s="104" t="s">
        <v>608</v>
      </c>
      <c r="H28" s="132"/>
      <c r="I28" s="120" t="s">
        <v>934</v>
      </c>
      <c r="J28" s="75">
        <v>22</v>
      </c>
      <c r="K28" s="242">
        <v>0.70277777777777783</v>
      </c>
      <c r="L28" s="75"/>
      <c r="M28" s="241">
        <v>5</v>
      </c>
    </row>
    <row r="29" spans="1:15" s="44" customFormat="1">
      <c r="A29" s="244">
        <v>4</v>
      </c>
      <c r="B29" s="119" t="s">
        <v>901</v>
      </c>
      <c r="C29" s="119" t="s">
        <v>120</v>
      </c>
      <c r="D29" s="119" t="s">
        <v>259</v>
      </c>
      <c r="E29" s="120" t="s">
        <v>241</v>
      </c>
      <c r="F29" s="120">
        <v>1986</v>
      </c>
      <c r="G29" s="104" t="s">
        <v>608</v>
      </c>
      <c r="H29" s="132"/>
      <c r="I29" s="120" t="s">
        <v>936</v>
      </c>
      <c r="J29" s="75">
        <v>23</v>
      </c>
      <c r="K29" s="242">
        <v>0.7270833333333333</v>
      </c>
      <c r="L29" s="75"/>
      <c r="M29" s="241">
        <v>4</v>
      </c>
    </row>
    <row r="30" spans="1:15" s="44" customFormat="1">
      <c r="A30" s="244">
        <v>5</v>
      </c>
      <c r="B30" s="119" t="s">
        <v>866</v>
      </c>
      <c r="C30" s="119" t="s">
        <v>193</v>
      </c>
      <c r="D30" s="119" t="s">
        <v>259</v>
      </c>
      <c r="E30" s="120" t="s">
        <v>241</v>
      </c>
      <c r="F30" s="120">
        <v>1994</v>
      </c>
      <c r="G30" s="104" t="s">
        <v>608</v>
      </c>
      <c r="H30" s="245" t="s">
        <v>867</v>
      </c>
      <c r="I30" s="120" t="s">
        <v>301</v>
      </c>
      <c r="J30" s="137">
        <v>31</v>
      </c>
      <c r="K30" s="246">
        <v>0.73125000000000007</v>
      </c>
      <c r="L30" s="120"/>
      <c r="M30" s="241">
        <v>3</v>
      </c>
    </row>
    <row r="31" spans="1:15">
      <c r="A31" s="244">
        <v>6</v>
      </c>
      <c r="B31" s="119" t="s">
        <v>922</v>
      </c>
      <c r="C31" s="119" t="s">
        <v>675</v>
      </c>
      <c r="D31" s="119" t="s">
        <v>254</v>
      </c>
      <c r="E31" s="120" t="s">
        <v>241</v>
      </c>
      <c r="F31" s="120">
        <v>1981</v>
      </c>
      <c r="G31" s="104" t="s">
        <v>608</v>
      </c>
      <c r="H31" s="151"/>
      <c r="I31" s="120" t="s">
        <v>301</v>
      </c>
      <c r="J31" s="75">
        <v>28</v>
      </c>
      <c r="K31" s="242">
        <v>0.73263888888888884</v>
      </c>
      <c r="L31" s="75"/>
      <c r="M31" s="241">
        <v>2</v>
      </c>
      <c r="N31" s="132"/>
      <c r="O31" s="132"/>
    </row>
    <row r="32" spans="1:15">
      <c r="A32" s="244">
        <v>7</v>
      </c>
      <c r="B32" s="165" t="s">
        <v>670</v>
      </c>
      <c r="C32" s="165" t="s">
        <v>200</v>
      </c>
      <c r="D32" s="165" t="s">
        <v>248</v>
      </c>
      <c r="E32" s="166" t="s">
        <v>236</v>
      </c>
      <c r="F32" s="167">
        <v>1984</v>
      </c>
      <c r="G32" s="177" t="s">
        <v>608</v>
      </c>
      <c r="H32" s="151"/>
      <c r="I32" s="120" t="s">
        <v>301</v>
      </c>
      <c r="J32" s="75">
        <v>25</v>
      </c>
      <c r="K32" s="242">
        <v>0.75</v>
      </c>
      <c r="L32" s="75"/>
      <c r="M32" s="241">
        <v>1</v>
      </c>
    </row>
    <row r="33" spans="1:13">
      <c r="A33" s="244" t="s">
        <v>1077</v>
      </c>
      <c r="B33" s="119" t="s">
        <v>656</v>
      </c>
      <c r="C33" s="119" t="s">
        <v>290</v>
      </c>
      <c r="D33" s="119" t="s">
        <v>255</v>
      </c>
      <c r="E33" s="120" t="s">
        <v>238</v>
      </c>
      <c r="F33" s="120">
        <v>1981</v>
      </c>
      <c r="G33" s="104" t="s">
        <v>608</v>
      </c>
      <c r="H33" s="75"/>
      <c r="I33" s="120" t="s">
        <v>947</v>
      </c>
      <c r="J33" s="75">
        <v>24</v>
      </c>
      <c r="K33" s="75"/>
      <c r="L33" s="75"/>
      <c r="M33" s="243">
        <v>0</v>
      </c>
    </row>
    <row r="34" spans="1:13">
      <c r="A34" s="237"/>
      <c r="B34" s="121"/>
      <c r="C34" s="121"/>
      <c r="D34" s="121"/>
      <c r="E34" s="132"/>
      <c r="F34" s="132"/>
      <c r="G34" s="209"/>
      <c r="H34" s="245"/>
      <c r="I34" s="132"/>
      <c r="J34" s="103"/>
      <c r="K34" s="132"/>
      <c r="L34" s="132"/>
      <c r="M34" s="247"/>
    </row>
    <row r="35" spans="1:13" ht="23.25">
      <c r="A35" s="287" t="s">
        <v>317</v>
      </c>
      <c r="B35" s="287"/>
      <c r="C35" s="287"/>
      <c r="D35" s="287"/>
      <c r="E35" s="287"/>
      <c r="F35" s="287" t="s">
        <v>954</v>
      </c>
      <c r="G35" s="287"/>
      <c r="H35" s="287"/>
      <c r="I35" s="287"/>
      <c r="J35" s="287"/>
      <c r="M35" s="236"/>
    </row>
    <row r="36" spans="1:13">
      <c r="A36" s="237"/>
      <c r="E36"/>
      <c r="H36" s="65"/>
      <c r="M36" s="236"/>
    </row>
    <row r="37" spans="1:13" ht="20.100000000000001" customHeight="1">
      <c r="A37" s="286" t="s">
        <v>0</v>
      </c>
      <c r="B37" s="286"/>
      <c r="C37" s="286"/>
      <c r="D37" s="139" t="s">
        <v>950</v>
      </c>
      <c r="E37" s="163"/>
      <c r="F37" s="161"/>
      <c r="H37" s="1"/>
      <c r="M37" s="236"/>
    </row>
    <row r="38" spans="1:13" ht="18.75">
      <c r="A38" s="286" t="s">
        <v>2</v>
      </c>
      <c r="B38" s="286"/>
      <c r="C38" s="286"/>
      <c r="D38" s="139" t="s">
        <v>953</v>
      </c>
      <c r="E38" s="163"/>
      <c r="F38" s="161"/>
      <c r="H38" s="1"/>
      <c r="M38" s="236"/>
    </row>
    <row r="39" spans="1:13" ht="18">
      <c r="A39" s="286" t="s">
        <v>3</v>
      </c>
      <c r="B39" s="286"/>
      <c r="C39" s="286"/>
      <c r="D39" s="208">
        <v>0.4201388888888889</v>
      </c>
      <c r="E39" s="67"/>
      <c r="H39" s="1"/>
      <c r="M39" s="236"/>
    </row>
    <row r="40" spans="1:13" ht="18">
      <c r="A40" s="275"/>
      <c r="B40" s="275"/>
      <c r="C40" s="275" t="s">
        <v>1218</v>
      </c>
      <c r="D40" s="208"/>
      <c r="E40" s="67"/>
      <c r="H40" s="1"/>
      <c r="M40" s="236"/>
    </row>
    <row r="41" spans="1:13">
      <c r="A41" s="238" t="s">
        <v>80</v>
      </c>
      <c r="B41" s="50" t="s">
        <v>5</v>
      </c>
      <c r="C41" s="50" t="s">
        <v>4</v>
      </c>
      <c r="D41" s="50" t="s">
        <v>6</v>
      </c>
      <c r="E41" s="50" t="s">
        <v>222</v>
      </c>
      <c r="F41" s="50" t="s">
        <v>12</v>
      </c>
      <c r="G41" s="50" t="s">
        <v>83</v>
      </c>
      <c r="H41" s="50" t="s">
        <v>82</v>
      </c>
      <c r="I41" s="50" t="s">
        <v>949</v>
      </c>
      <c r="J41" s="50" t="s">
        <v>14</v>
      </c>
      <c r="K41" s="50" t="s">
        <v>9</v>
      </c>
      <c r="L41" s="50" t="s">
        <v>10</v>
      </c>
      <c r="M41" s="239" t="s">
        <v>11</v>
      </c>
    </row>
    <row r="42" spans="1:13" s="44" customFormat="1">
      <c r="A42" s="74">
        <v>1</v>
      </c>
      <c r="B42" s="119" t="s">
        <v>378</v>
      </c>
      <c r="C42" s="119" t="s">
        <v>903</v>
      </c>
      <c r="D42" s="119" t="s">
        <v>250</v>
      </c>
      <c r="E42" s="120" t="s">
        <v>234</v>
      </c>
      <c r="F42" s="120">
        <v>1969</v>
      </c>
      <c r="G42" s="104" t="s">
        <v>611</v>
      </c>
      <c r="H42" s="120"/>
      <c r="I42" s="120" t="s">
        <v>939</v>
      </c>
      <c r="J42" s="75">
        <v>32</v>
      </c>
      <c r="K42" s="242">
        <v>0.77986111111111101</v>
      </c>
      <c r="L42" s="75"/>
      <c r="M42" s="243">
        <v>8</v>
      </c>
    </row>
    <row r="43" spans="1:13" s="44" customFormat="1">
      <c r="A43" s="74">
        <v>2</v>
      </c>
      <c r="B43" s="119" t="s">
        <v>905</v>
      </c>
      <c r="C43" s="119" t="s">
        <v>680</v>
      </c>
      <c r="D43" s="119" t="s">
        <v>250</v>
      </c>
      <c r="E43" s="120" t="s">
        <v>234</v>
      </c>
      <c r="F43" s="120">
        <v>1965</v>
      </c>
      <c r="G43" s="104" t="s">
        <v>611</v>
      </c>
      <c r="H43" s="120"/>
      <c r="I43" s="120" t="s">
        <v>940</v>
      </c>
      <c r="J43" s="75">
        <v>34</v>
      </c>
      <c r="K43" s="242">
        <v>0.79513888888888884</v>
      </c>
      <c r="L43" s="75"/>
      <c r="M43" s="243">
        <v>6</v>
      </c>
    </row>
    <row r="44" spans="1:13" s="44" customFormat="1">
      <c r="A44" s="74">
        <v>3</v>
      </c>
      <c r="B44" s="165" t="s">
        <v>902</v>
      </c>
      <c r="C44" s="165" t="s">
        <v>903</v>
      </c>
      <c r="D44" s="165" t="s">
        <v>243</v>
      </c>
      <c r="E44" s="83" t="s">
        <v>241</v>
      </c>
      <c r="F44" s="167">
        <v>1967</v>
      </c>
      <c r="G44" s="177" t="s">
        <v>611</v>
      </c>
      <c r="H44" s="120"/>
      <c r="I44" s="120" t="s">
        <v>937</v>
      </c>
      <c r="J44" s="75">
        <v>30</v>
      </c>
      <c r="K44" s="242">
        <v>0.79791666666666661</v>
      </c>
      <c r="L44" s="75"/>
      <c r="M44" s="243">
        <v>5</v>
      </c>
    </row>
    <row r="45" spans="1:13" s="44" customFormat="1">
      <c r="A45" s="74">
        <v>4</v>
      </c>
      <c r="B45" s="165" t="s">
        <v>199</v>
      </c>
      <c r="C45" s="165" t="s">
        <v>654</v>
      </c>
      <c r="D45" s="165" t="s">
        <v>119</v>
      </c>
      <c r="E45" s="83" t="s">
        <v>234</v>
      </c>
      <c r="F45" s="167">
        <v>1965</v>
      </c>
      <c r="G45" s="177" t="s">
        <v>611</v>
      </c>
      <c r="H45" s="132"/>
      <c r="I45" s="120" t="s">
        <v>944</v>
      </c>
      <c r="J45" s="75">
        <v>37</v>
      </c>
      <c r="K45" s="242">
        <v>0.80972222222222223</v>
      </c>
      <c r="L45" s="75"/>
      <c r="M45" s="243">
        <v>4</v>
      </c>
    </row>
    <row r="46" spans="1:13" s="44" customFormat="1">
      <c r="A46" s="74">
        <v>5</v>
      </c>
      <c r="B46" s="119" t="s">
        <v>908</v>
      </c>
      <c r="C46" s="119" t="s">
        <v>909</v>
      </c>
      <c r="D46" s="119" t="s">
        <v>259</v>
      </c>
      <c r="E46" s="120" t="s">
        <v>241</v>
      </c>
      <c r="F46" s="120">
        <v>1961</v>
      </c>
      <c r="G46" s="104" t="s">
        <v>611</v>
      </c>
      <c r="H46" s="132"/>
      <c r="I46" s="120" t="s">
        <v>942</v>
      </c>
      <c r="J46" s="75">
        <v>36</v>
      </c>
      <c r="K46" s="242">
        <v>0.82916666666666661</v>
      </c>
      <c r="L46" s="75"/>
      <c r="M46" s="243">
        <v>3</v>
      </c>
    </row>
    <row r="47" spans="1:13" s="44" customFormat="1">
      <c r="A47" s="74">
        <v>6</v>
      </c>
      <c r="B47" s="165" t="s">
        <v>917</v>
      </c>
      <c r="C47" s="165" t="s">
        <v>572</v>
      </c>
      <c r="D47" s="165" t="s">
        <v>239</v>
      </c>
      <c r="E47" s="83" t="s">
        <v>234</v>
      </c>
      <c r="F47" s="167">
        <v>1967</v>
      </c>
      <c r="G47" s="177" t="s">
        <v>611</v>
      </c>
      <c r="H47" s="151"/>
      <c r="I47" s="120" t="s">
        <v>301</v>
      </c>
      <c r="J47" s="75">
        <v>41</v>
      </c>
      <c r="K47" s="242">
        <v>0.83333333333333337</v>
      </c>
      <c r="L47" s="75"/>
      <c r="M47" s="243">
        <v>2</v>
      </c>
    </row>
    <row r="48" spans="1:13" s="44" customFormat="1">
      <c r="A48" s="74">
        <v>7</v>
      </c>
      <c r="B48" s="119" t="s">
        <v>553</v>
      </c>
      <c r="C48" s="119" t="s">
        <v>605</v>
      </c>
      <c r="D48" s="119" t="s">
        <v>251</v>
      </c>
      <c r="E48" s="120" t="s">
        <v>236</v>
      </c>
      <c r="F48" s="120">
        <v>1967</v>
      </c>
      <c r="G48" s="104" t="s">
        <v>611</v>
      </c>
      <c r="H48" s="151"/>
      <c r="I48" s="120" t="s">
        <v>301</v>
      </c>
      <c r="J48" s="75">
        <v>42</v>
      </c>
      <c r="K48" s="242">
        <v>0.83888888888888891</v>
      </c>
      <c r="L48" s="75"/>
      <c r="M48" s="243">
        <v>1</v>
      </c>
    </row>
    <row r="49" spans="1:13" s="44" customFormat="1">
      <c r="A49" s="74">
        <v>8</v>
      </c>
      <c r="B49" s="119" t="s">
        <v>906</v>
      </c>
      <c r="C49" s="119" t="s">
        <v>907</v>
      </c>
      <c r="D49" s="119" t="s">
        <v>259</v>
      </c>
      <c r="E49" s="120" t="s">
        <v>241</v>
      </c>
      <c r="F49" s="120">
        <v>1969</v>
      </c>
      <c r="G49" s="104" t="s">
        <v>611</v>
      </c>
      <c r="H49" s="98"/>
      <c r="I49" s="120" t="s">
        <v>941</v>
      </c>
      <c r="J49" s="75">
        <v>35</v>
      </c>
      <c r="K49" s="242">
        <v>0.8569444444444444</v>
      </c>
      <c r="L49" s="75"/>
      <c r="M49" s="243">
        <v>1</v>
      </c>
    </row>
    <row r="50" spans="1:13" s="44" customFormat="1">
      <c r="A50" s="74">
        <v>9</v>
      </c>
      <c r="B50" s="119" t="s">
        <v>926</v>
      </c>
      <c r="C50" s="119" t="s">
        <v>927</v>
      </c>
      <c r="D50" s="119" t="s">
        <v>257</v>
      </c>
      <c r="E50" s="120" t="s">
        <v>234</v>
      </c>
      <c r="F50" s="120">
        <v>1964</v>
      </c>
      <c r="G50" s="104" t="s">
        <v>611</v>
      </c>
      <c r="H50" s="151"/>
      <c r="I50" s="120" t="s">
        <v>301</v>
      </c>
      <c r="J50" s="75">
        <v>43</v>
      </c>
      <c r="K50" s="242">
        <v>0.89236111111111116</v>
      </c>
      <c r="L50" s="75"/>
      <c r="M50" s="243">
        <v>1</v>
      </c>
    </row>
    <row r="51" spans="1:13" s="44" customFormat="1">
      <c r="A51" s="74">
        <v>10</v>
      </c>
      <c r="B51" s="119" t="s">
        <v>928</v>
      </c>
      <c r="C51" s="119" t="s">
        <v>929</v>
      </c>
      <c r="D51" s="119" t="s">
        <v>257</v>
      </c>
      <c r="E51" s="120" t="s">
        <v>234</v>
      </c>
      <c r="F51" s="120">
        <v>1962</v>
      </c>
      <c r="G51" s="104" t="s">
        <v>611</v>
      </c>
      <c r="H51" s="151"/>
      <c r="I51" s="120" t="s">
        <v>301</v>
      </c>
      <c r="J51" s="75">
        <v>44</v>
      </c>
      <c r="K51" s="242">
        <v>0.89930555555555547</v>
      </c>
      <c r="L51" s="75"/>
      <c r="M51" s="243">
        <v>1</v>
      </c>
    </row>
    <row r="52" spans="1:13" s="44" customFormat="1">
      <c r="A52" s="74">
        <v>11</v>
      </c>
      <c r="B52" s="165" t="s">
        <v>916</v>
      </c>
      <c r="C52" s="165" t="s">
        <v>128</v>
      </c>
      <c r="D52" s="165" t="s">
        <v>239</v>
      </c>
      <c r="E52" s="83" t="s">
        <v>234</v>
      </c>
      <c r="F52" s="167">
        <v>1969</v>
      </c>
      <c r="G52" s="177" t="s">
        <v>611</v>
      </c>
      <c r="H52" s="151"/>
      <c r="I52" s="120" t="s">
        <v>301</v>
      </c>
      <c r="J52" s="75">
        <v>40</v>
      </c>
      <c r="K52" s="242">
        <v>0.90625</v>
      </c>
      <c r="L52" s="75"/>
      <c r="M52" s="243">
        <v>1</v>
      </c>
    </row>
    <row r="53" spans="1:13" s="44" customFormat="1">
      <c r="A53" s="74">
        <v>12</v>
      </c>
      <c r="B53" s="165" t="s">
        <v>512</v>
      </c>
      <c r="C53" s="165" t="s">
        <v>120</v>
      </c>
      <c r="D53" s="165" t="s">
        <v>243</v>
      </c>
      <c r="E53" s="83" t="s">
        <v>241</v>
      </c>
      <c r="F53" s="167">
        <v>1964</v>
      </c>
      <c r="G53" s="177" t="s">
        <v>611</v>
      </c>
      <c r="H53" s="98"/>
      <c r="I53" s="120" t="s">
        <v>946</v>
      </c>
      <c r="J53" s="75">
        <v>38</v>
      </c>
      <c r="K53" s="242">
        <v>0.90763888888888899</v>
      </c>
      <c r="L53" s="75"/>
      <c r="M53" s="243">
        <v>1</v>
      </c>
    </row>
    <row r="54" spans="1:13" s="44" customFormat="1">
      <c r="A54" s="74">
        <v>13</v>
      </c>
      <c r="B54" s="119" t="s">
        <v>912</v>
      </c>
      <c r="C54" s="119" t="s">
        <v>128</v>
      </c>
      <c r="D54" s="119" t="s">
        <v>258</v>
      </c>
      <c r="E54" s="120" t="s">
        <v>241</v>
      </c>
      <c r="F54" s="120">
        <v>1969</v>
      </c>
      <c r="G54" s="104" t="s">
        <v>611</v>
      </c>
      <c r="H54" s="98"/>
      <c r="I54" s="120" t="s">
        <v>948</v>
      </c>
      <c r="J54" s="75">
        <v>39</v>
      </c>
      <c r="K54" s="242">
        <v>0.96805555555555556</v>
      </c>
      <c r="L54" s="75"/>
      <c r="M54" s="243">
        <v>1</v>
      </c>
    </row>
    <row r="55" spans="1:13" s="44" customFormat="1">
      <c r="A55" s="74"/>
      <c r="B55" s="119"/>
      <c r="C55" s="154" t="s">
        <v>1217</v>
      </c>
      <c r="D55" s="119"/>
      <c r="E55" s="120"/>
      <c r="F55" s="120"/>
      <c r="G55" s="104"/>
      <c r="H55" s="98"/>
      <c r="I55" s="120"/>
      <c r="J55" s="75"/>
      <c r="K55" s="242"/>
      <c r="L55" s="75"/>
      <c r="M55" s="283"/>
    </row>
    <row r="56" spans="1:13" s="44" customFormat="1">
      <c r="A56" s="238" t="s">
        <v>80</v>
      </c>
      <c r="B56" s="50" t="s">
        <v>5</v>
      </c>
      <c r="C56" s="50" t="s">
        <v>4</v>
      </c>
      <c r="D56" s="50" t="s">
        <v>6</v>
      </c>
      <c r="E56" s="50" t="s">
        <v>222</v>
      </c>
      <c r="F56" s="50" t="s">
        <v>12</v>
      </c>
      <c r="G56" s="50" t="s">
        <v>83</v>
      </c>
      <c r="H56" s="50" t="s">
        <v>82</v>
      </c>
      <c r="I56" s="50" t="s">
        <v>949</v>
      </c>
      <c r="J56" s="50" t="s">
        <v>14</v>
      </c>
      <c r="K56" s="50" t="s">
        <v>9</v>
      </c>
      <c r="L56" s="50" t="s">
        <v>10</v>
      </c>
      <c r="M56" s="239" t="s">
        <v>11</v>
      </c>
    </row>
    <row r="57" spans="1:13" s="44" customFormat="1">
      <c r="A57" s="74">
        <v>1</v>
      </c>
      <c r="B57" s="119" t="s">
        <v>924</v>
      </c>
      <c r="C57" s="119" t="s">
        <v>925</v>
      </c>
      <c r="D57" s="119" t="s">
        <v>255</v>
      </c>
      <c r="E57" s="120" t="s">
        <v>238</v>
      </c>
      <c r="F57" s="120">
        <v>1957</v>
      </c>
      <c r="G57" s="104" t="s">
        <v>651</v>
      </c>
      <c r="H57" s="151"/>
      <c r="I57" s="120" t="s">
        <v>301</v>
      </c>
      <c r="J57" s="75">
        <v>48</v>
      </c>
      <c r="K57" s="242">
        <v>0.78680555555555554</v>
      </c>
      <c r="L57" s="75"/>
      <c r="M57" s="243">
        <v>8</v>
      </c>
    </row>
    <row r="58" spans="1:13" s="44" customFormat="1">
      <c r="A58" s="74">
        <v>2</v>
      </c>
      <c r="B58" s="119" t="s">
        <v>930</v>
      </c>
      <c r="C58" s="119" t="s">
        <v>931</v>
      </c>
      <c r="D58" s="119" t="s">
        <v>257</v>
      </c>
      <c r="E58" s="120" t="s">
        <v>234</v>
      </c>
      <c r="F58" s="120">
        <v>1956</v>
      </c>
      <c r="G58" s="104" t="s">
        <v>651</v>
      </c>
      <c r="H58" s="151"/>
      <c r="I58" s="120" t="s">
        <v>301</v>
      </c>
      <c r="J58" s="75">
        <v>49</v>
      </c>
      <c r="K58" s="242">
        <v>0.90138888888888891</v>
      </c>
      <c r="L58" s="75"/>
      <c r="M58" s="243">
        <v>6</v>
      </c>
    </row>
    <row r="59" spans="1:13" s="44" customFormat="1">
      <c r="A59" s="74">
        <v>3</v>
      </c>
      <c r="B59" s="165" t="s">
        <v>918</v>
      </c>
      <c r="C59" s="165" t="s">
        <v>134</v>
      </c>
      <c r="D59" s="165" t="s">
        <v>239</v>
      </c>
      <c r="E59" s="83" t="s">
        <v>234</v>
      </c>
      <c r="F59" s="167">
        <v>1953</v>
      </c>
      <c r="G59" s="177" t="s">
        <v>651</v>
      </c>
      <c r="H59" s="151"/>
      <c r="I59" s="120" t="s">
        <v>301</v>
      </c>
      <c r="J59" s="75">
        <v>46</v>
      </c>
      <c r="K59" s="242">
        <v>0.90416666666666667</v>
      </c>
      <c r="L59" s="75"/>
      <c r="M59" s="243">
        <v>5</v>
      </c>
    </row>
    <row r="60" spans="1:13" s="44" customFormat="1">
      <c r="A60" s="74">
        <v>4</v>
      </c>
      <c r="B60" s="165" t="s">
        <v>921</v>
      </c>
      <c r="C60" s="165" t="s">
        <v>476</v>
      </c>
      <c r="D60" s="165" t="s">
        <v>246</v>
      </c>
      <c r="E60" s="83" t="s">
        <v>236</v>
      </c>
      <c r="F60" s="167">
        <v>1955</v>
      </c>
      <c r="G60" s="177" t="s">
        <v>651</v>
      </c>
      <c r="H60" s="151"/>
      <c r="I60" s="120" t="s">
        <v>301</v>
      </c>
      <c r="J60" s="75">
        <v>47</v>
      </c>
      <c r="K60" s="242">
        <v>0.95277777777777783</v>
      </c>
      <c r="L60" s="75"/>
      <c r="M60" s="243">
        <v>4</v>
      </c>
    </row>
    <row r="61" spans="1:13" s="44" customFormat="1">
      <c r="A61" s="74">
        <v>5</v>
      </c>
      <c r="B61" s="165" t="s">
        <v>672</v>
      </c>
      <c r="C61" s="165" t="s">
        <v>673</v>
      </c>
      <c r="D61" s="165" t="s">
        <v>248</v>
      </c>
      <c r="E61" s="166" t="s">
        <v>236</v>
      </c>
      <c r="F61" s="167">
        <v>1946</v>
      </c>
      <c r="G61" s="177" t="s">
        <v>651</v>
      </c>
      <c r="H61" s="151"/>
      <c r="I61" s="120" t="s">
        <v>301</v>
      </c>
      <c r="J61" s="75">
        <v>45</v>
      </c>
      <c r="K61" s="248" t="s">
        <v>1099</v>
      </c>
      <c r="L61" s="75"/>
      <c r="M61" s="243">
        <v>3</v>
      </c>
    </row>
    <row r="62" spans="1:13" s="44" customFormat="1">
      <c r="A62" s="244"/>
      <c r="B62" s="145"/>
      <c r="C62" s="145"/>
      <c r="D62" s="145"/>
      <c r="E62" s="103"/>
      <c r="F62" s="103"/>
      <c r="G62" s="34"/>
      <c r="H62" s="151"/>
      <c r="I62" s="103"/>
      <c r="J62" s="103"/>
      <c r="K62" s="103"/>
      <c r="L62" s="103"/>
      <c r="M62" s="249"/>
    </row>
    <row r="63" spans="1:13" s="44" customFormat="1">
      <c r="A63" s="244"/>
      <c r="B63" s="145"/>
      <c r="C63" s="145"/>
      <c r="D63" s="145"/>
      <c r="E63" s="103"/>
      <c r="F63" s="103"/>
      <c r="G63" s="34"/>
      <c r="H63" s="151"/>
      <c r="I63" s="103"/>
      <c r="J63" s="103"/>
      <c r="K63" s="103"/>
      <c r="L63" s="103"/>
      <c r="M63" s="249"/>
    </row>
    <row r="64" spans="1:13" s="44" customFormat="1">
      <c r="A64" s="244"/>
      <c r="B64" s="145"/>
      <c r="C64" s="145"/>
      <c r="D64" s="145"/>
      <c r="E64" s="103"/>
      <c r="F64" s="103"/>
      <c r="G64" s="34"/>
      <c r="H64" s="151"/>
      <c r="I64" s="103"/>
      <c r="J64" s="103"/>
      <c r="K64" s="103"/>
      <c r="L64" s="103"/>
      <c r="M64" s="249"/>
    </row>
    <row r="65" spans="1:13" s="44" customFormat="1">
      <c r="A65" s="244"/>
      <c r="B65" s="145"/>
      <c r="C65" s="145"/>
      <c r="D65" s="145"/>
      <c r="E65" s="103"/>
      <c r="F65" s="103"/>
      <c r="G65" s="34"/>
      <c r="H65" s="151"/>
      <c r="I65" s="103"/>
      <c r="J65" s="103"/>
      <c r="K65" s="103"/>
      <c r="L65" s="103"/>
      <c r="M65" s="249"/>
    </row>
    <row r="66" spans="1:13" s="44" customFormat="1">
      <c r="A66" s="244"/>
      <c r="B66" s="145"/>
      <c r="C66" s="145"/>
      <c r="D66" s="145"/>
      <c r="E66" s="103"/>
      <c r="F66" s="103"/>
      <c r="G66" s="152"/>
      <c r="H66" s="151"/>
      <c r="I66" s="103"/>
      <c r="J66" s="103"/>
      <c r="K66" s="103"/>
      <c r="L66" s="103"/>
      <c r="M66" s="249"/>
    </row>
    <row r="67" spans="1:13" s="44" customFormat="1">
      <c r="A67" s="244"/>
      <c r="B67" s="145"/>
      <c r="C67" s="145"/>
      <c r="D67" s="145"/>
      <c r="E67" s="103"/>
      <c r="F67" s="103"/>
      <c r="G67" s="34"/>
      <c r="H67" s="151"/>
      <c r="I67" s="103"/>
      <c r="J67" s="103"/>
      <c r="K67" s="103"/>
      <c r="L67" s="103"/>
      <c r="M67" s="249"/>
    </row>
    <row r="68" spans="1:13" s="44" customFormat="1">
      <c r="A68" s="244"/>
      <c r="B68" s="145"/>
      <c r="C68" s="145"/>
      <c r="D68" s="145"/>
      <c r="E68" s="103"/>
      <c r="F68" s="103"/>
      <c r="G68" s="34"/>
      <c r="H68" s="151"/>
      <c r="I68" s="103"/>
      <c r="J68" s="103"/>
      <c r="K68" s="103"/>
      <c r="L68" s="103"/>
      <c r="M68" s="249"/>
    </row>
    <row r="69" spans="1:13" s="44" customFormat="1">
      <c r="A69" s="244"/>
      <c r="B69" s="145"/>
      <c r="C69" s="145"/>
      <c r="D69" s="145"/>
      <c r="E69" s="103"/>
      <c r="F69" s="103"/>
      <c r="G69" s="34"/>
      <c r="H69" s="151"/>
      <c r="I69" s="103"/>
      <c r="J69" s="103"/>
      <c r="K69" s="103"/>
      <c r="L69" s="103"/>
      <c r="M69" s="249"/>
    </row>
    <row r="70" spans="1:13" s="44" customFormat="1">
      <c r="A70" s="244"/>
      <c r="B70" s="145"/>
      <c r="C70" s="145"/>
      <c r="D70" s="145"/>
      <c r="E70" s="103"/>
      <c r="F70" s="103"/>
      <c r="G70" s="34"/>
      <c r="H70" s="151"/>
      <c r="I70" s="103"/>
      <c r="J70" s="103"/>
      <c r="K70" s="103"/>
      <c r="L70" s="103"/>
      <c r="M70" s="249"/>
    </row>
    <row r="71" spans="1:13" s="44" customFormat="1">
      <c r="A71" s="244"/>
      <c r="B71" s="145"/>
      <c r="C71" s="145"/>
      <c r="D71" s="145"/>
      <c r="E71" s="103"/>
      <c r="F71" s="103"/>
      <c r="G71" s="34"/>
      <c r="H71" s="151"/>
      <c r="I71" s="103"/>
      <c r="J71" s="103"/>
      <c r="K71" s="103"/>
      <c r="L71" s="103"/>
      <c r="M71" s="249"/>
    </row>
    <row r="72" spans="1:13" s="44" customFormat="1">
      <c r="A72" s="244"/>
      <c r="B72" s="145"/>
      <c r="C72" s="145"/>
      <c r="D72" s="145"/>
      <c r="E72" s="103"/>
      <c r="F72" s="103"/>
      <c r="G72" s="34"/>
      <c r="H72" s="151"/>
      <c r="I72" s="103"/>
      <c r="J72" s="103"/>
      <c r="K72" s="103"/>
      <c r="L72" s="103"/>
      <c r="M72" s="249"/>
    </row>
    <row r="73" spans="1:13" s="44" customFormat="1">
      <c r="A73" s="244"/>
      <c r="B73" s="145"/>
      <c r="C73" s="145"/>
      <c r="D73" s="145"/>
      <c r="E73" s="103"/>
      <c r="F73" s="103"/>
      <c r="G73" s="34"/>
      <c r="H73" s="151"/>
      <c r="I73" s="103"/>
      <c r="J73" s="103"/>
      <c r="K73" s="103"/>
      <c r="L73" s="103"/>
      <c r="M73" s="249"/>
    </row>
    <row r="74" spans="1:13" s="44" customFormat="1">
      <c r="A74" s="244"/>
      <c r="B74" s="145"/>
      <c r="C74" s="145"/>
      <c r="D74" s="145"/>
      <c r="E74" s="103"/>
      <c r="F74" s="103"/>
      <c r="G74" s="34"/>
      <c r="H74" s="151"/>
      <c r="I74" s="103"/>
      <c r="J74" s="103"/>
      <c r="K74" s="103"/>
      <c r="L74" s="103"/>
      <c r="M74" s="249"/>
    </row>
    <row r="75" spans="1:13" s="44" customFormat="1">
      <c r="A75" s="244"/>
      <c r="B75" s="145"/>
      <c r="C75" s="145"/>
      <c r="D75" s="145"/>
      <c r="E75" s="103"/>
      <c r="F75" s="103"/>
      <c r="G75" s="34"/>
      <c r="H75" s="151"/>
      <c r="I75" s="103"/>
      <c r="J75" s="103"/>
      <c r="K75" s="103"/>
      <c r="L75" s="103"/>
      <c r="M75" s="249"/>
    </row>
    <row r="76" spans="1:13" s="44" customFormat="1">
      <c r="A76" s="244"/>
      <c r="B76" s="145"/>
      <c r="C76" s="145"/>
      <c r="D76" s="145"/>
      <c r="E76" s="103"/>
      <c r="F76" s="103"/>
      <c r="G76" s="34"/>
      <c r="H76" s="151"/>
      <c r="I76" s="103"/>
      <c r="J76" s="103"/>
      <c r="K76" s="103"/>
      <c r="L76" s="103"/>
      <c r="M76" s="249"/>
    </row>
    <row r="77" spans="1:13" s="44" customFormat="1">
      <c r="A77" s="244"/>
      <c r="B77" s="145"/>
      <c r="C77" s="145"/>
      <c r="D77" s="145"/>
      <c r="E77" s="103"/>
      <c r="F77" s="103"/>
      <c r="G77" s="34"/>
      <c r="H77" s="151"/>
      <c r="I77" s="103"/>
      <c r="J77" s="103"/>
      <c r="K77" s="103"/>
      <c r="L77" s="103"/>
      <c r="M77" s="249"/>
    </row>
    <row r="78" spans="1:13" s="44" customFormat="1">
      <c r="A78" s="244"/>
      <c r="B78" s="145"/>
      <c r="C78" s="145"/>
      <c r="D78" s="145"/>
      <c r="E78" s="103"/>
      <c r="F78" s="103"/>
      <c r="G78" s="34"/>
      <c r="H78" s="151"/>
      <c r="I78" s="103"/>
      <c r="J78" s="103"/>
      <c r="K78" s="103"/>
      <c r="L78" s="103"/>
      <c r="M78" s="249"/>
    </row>
    <row r="79" spans="1:13" s="44" customFormat="1">
      <c r="A79" s="103"/>
      <c r="B79" s="145"/>
      <c r="C79" s="145"/>
      <c r="D79" s="145"/>
      <c r="E79" s="103"/>
      <c r="F79" s="103"/>
      <c r="G79" s="34"/>
      <c r="H79" s="151"/>
      <c r="I79" s="103"/>
      <c r="J79" s="103"/>
      <c r="K79" s="103"/>
      <c r="L79" s="103"/>
      <c r="M79" s="103"/>
    </row>
    <row r="80" spans="1:13" s="44" customFormat="1">
      <c r="A80" s="103"/>
      <c r="B80" s="145"/>
      <c r="C80" s="145"/>
      <c r="D80" s="145"/>
      <c r="E80" s="103"/>
      <c r="F80" s="103"/>
      <c r="G80" s="34"/>
      <c r="H80" s="151"/>
      <c r="I80" s="103"/>
      <c r="J80" s="103"/>
      <c r="K80" s="103"/>
      <c r="L80" s="103"/>
      <c r="M80" s="103"/>
    </row>
    <row r="81" spans="1:13" s="44" customFormat="1">
      <c r="A81" s="103"/>
      <c r="B81" s="145"/>
      <c r="C81" s="145"/>
      <c r="D81" s="145"/>
      <c r="E81" s="103"/>
      <c r="F81" s="103"/>
      <c r="G81" s="34"/>
      <c r="H81" s="151"/>
      <c r="I81" s="103"/>
      <c r="J81" s="103"/>
      <c r="K81" s="103"/>
      <c r="L81" s="103"/>
      <c r="M81" s="103"/>
    </row>
    <row r="82" spans="1:13" s="44" customFormat="1">
      <c r="A82" s="103"/>
      <c r="B82" s="145"/>
      <c r="C82" s="145"/>
      <c r="D82" s="145"/>
      <c r="E82" s="103"/>
      <c r="F82" s="103"/>
      <c r="G82" s="34"/>
      <c r="H82" s="151"/>
      <c r="I82" s="103"/>
      <c r="J82" s="103"/>
      <c r="K82" s="103"/>
      <c r="L82" s="103"/>
      <c r="M82" s="103"/>
    </row>
    <row r="83" spans="1:13" s="44" customFormat="1">
      <c r="A83" s="103"/>
      <c r="B83" s="145"/>
      <c r="C83" s="145"/>
      <c r="D83" s="145"/>
      <c r="E83" s="103"/>
      <c r="F83" s="103"/>
      <c r="G83" s="34"/>
      <c r="H83" s="151"/>
      <c r="I83" s="103"/>
      <c r="J83" s="103"/>
      <c r="K83" s="103"/>
      <c r="L83" s="103"/>
      <c r="M83" s="103"/>
    </row>
    <row r="84" spans="1:13" s="44" customFormat="1">
      <c r="A84" s="103"/>
      <c r="B84" s="145"/>
      <c r="C84" s="145"/>
      <c r="D84" s="145"/>
      <c r="E84" s="103"/>
      <c r="F84" s="103"/>
      <c r="G84" s="34"/>
      <c r="H84" s="151"/>
      <c r="I84" s="103"/>
      <c r="J84" s="103"/>
      <c r="K84" s="103"/>
      <c r="L84" s="103"/>
      <c r="M84" s="103"/>
    </row>
    <row r="85" spans="1:13" s="44" customFormat="1">
      <c r="A85" s="103"/>
      <c r="B85" s="145"/>
      <c r="C85" s="145"/>
      <c r="D85" s="145"/>
      <c r="E85" s="103"/>
      <c r="F85" s="103"/>
      <c r="G85" s="34"/>
      <c r="H85" s="151"/>
      <c r="I85" s="103"/>
      <c r="J85" s="103"/>
      <c r="K85" s="103"/>
      <c r="L85" s="103"/>
      <c r="M85" s="103"/>
    </row>
    <row r="86" spans="1:13" s="44" customFormat="1">
      <c r="A86" s="103"/>
      <c r="B86" s="145"/>
      <c r="C86" s="145"/>
      <c r="D86" s="145"/>
      <c r="E86" s="103"/>
      <c r="F86" s="103"/>
      <c r="G86" s="123"/>
      <c r="H86" s="151"/>
      <c r="I86" s="103"/>
      <c r="J86" s="103"/>
      <c r="K86" s="103"/>
      <c r="L86" s="103"/>
      <c r="M86" s="103"/>
    </row>
    <row r="87" spans="1:13" s="44" customFormat="1">
      <c r="A87" s="103"/>
      <c r="B87" s="145"/>
      <c r="C87" s="145"/>
      <c r="D87" s="145"/>
      <c r="E87" s="103"/>
      <c r="F87" s="103"/>
      <c r="G87" s="123"/>
      <c r="H87" s="151"/>
      <c r="I87" s="103"/>
      <c r="J87" s="103"/>
      <c r="K87" s="103"/>
      <c r="L87" s="103"/>
      <c r="M87" s="103"/>
    </row>
    <row r="88" spans="1:13" s="44" customFormat="1">
      <c r="A88" s="103"/>
      <c r="B88" s="145"/>
      <c r="C88" s="145"/>
      <c r="D88" s="145"/>
      <c r="E88" s="103"/>
      <c r="F88" s="103"/>
      <c r="G88" s="34"/>
      <c r="H88" s="151"/>
      <c r="I88" s="103"/>
      <c r="J88" s="103"/>
      <c r="K88" s="103"/>
      <c r="L88" s="103"/>
      <c r="M88" s="103"/>
    </row>
    <row r="89" spans="1:13" s="44" customFormat="1">
      <c r="A89" s="103"/>
      <c r="B89" s="145"/>
      <c r="C89" s="145"/>
      <c r="D89" s="145"/>
      <c r="E89" s="103"/>
      <c r="F89" s="103"/>
      <c r="G89" s="34"/>
      <c r="H89" s="151"/>
      <c r="I89" s="103"/>
      <c r="J89" s="103"/>
      <c r="K89" s="103"/>
      <c r="L89" s="103"/>
      <c r="M89" s="103"/>
    </row>
    <row r="90" spans="1:13" s="44" customFormat="1">
      <c r="A90" s="103"/>
      <c r="B90" s="145"/>
      <c r="C90" s="145"/>
      <c r="D90" s="145"/>
      <c r="E90" s="103"/>
      <c r="F90" s="103"/>
      <c r="G90" s="123"/>
      <c r="H90" s="151"/>
      <c r="I90" s="103"/>
      <c r="J90" s="103"/>
      <c r="K90" s="103"/>
      <c r="L90" s="103"/>
      <c r="M90" s="103"/>
    </row>
    <row r="91" spans="1:13" s="44" customFormat="1">
      <c r="A91" s="103"/>
      <c r="B91" s="145"/>
      <c r="C91" s="145"/>
      <c r="D91" s="145"/>
      <c r="E91" s="103"/>
      <c r="F91" s="103"/>
      <c r="G91" s="34"/>
      <c r="H91" s="151"/>
      <c r="I91" s="103"/>
      <c r="J91" s="103"/>
      <c r="K91" s="103"/>
      <c r="L91" s="103"/>
      <c r="M91" s="103"/>
    </row>
    <row r="92" spans="1:13" s="44" customFormat="1">
      <c r="A92" s="103"/>
      <c r="B92" s="145"/>
      <c r="C92" s="145"/>
      <c r="D92" s="145"/>
      <c r="E92" s="103"/>
      <c r="F92" s="103"/>
      <c r="G92" s="123"/>
      <c r="H92" s="151"/>
      <c r="I92" s="103"/>
      <c r="J92" s="103"/>
      <c r="K92" s="103"/>
      <c r="L92" s="103"/>
      <c r="M92" s="103"/>
    </row>
    <row r="93" spans="1:13" s="44" customFormat="1">
      <c r="A93" s="103"/>
      <c r="B93" s="145"/>
      <c r="C93" s="145"/>
      <c r="D93" s="145"/>
      <c r="E93" s="103"/>
      <c r="F93" s="103"/>
      <c r="G93" s="123"/>
      <c r="H93" s="151"/>
      <c r="I93" s="103"/>
      <c r="J93" s="103"/>
      <c r="K93" s="103"/>
      <c r="L93" s="103"/>
      <c r="M93" s="103"/>
    </row>
    <row r="94" spans="1:13" s="44" customFormat="1">
      <c r="A94" s="103"/>
      <c r="B94" s="145"/>
      <c r="C94" s="145"/>
      <c r="D94" s="145"/>
      <c r="E94" s="103"/>
      <c r="F94" s="103"/>
      <c r="G94" s="34"/>
      <c r="H94" s="151"/>
      <c r="I94" s="103"/>
      <c r="J94" s="103"/>
      <c r="K94" s="103"/>
      <c r="L94" s="103"/>
      <c r="M94" s="103"/>
    </row>
    <row r="95" spans="1:13" s="44" customFormat="1">
      <c r="A95" s="103"/>
      <c r="B95" s="145"/>
      <c r="C95" s="145"/>
      <c r="D95" s="145"/>
      <c r="E95" s="103"/>
      <c r="F95" s="103"/>
      <c r="G95" s="34"/>
      <c r="H95" s="151"/>
      <c r="I95" s="103"/>
      <c r="J95" s="103"/>
      <c r="K95" s="103"/>
      <c r="L95" s="103"/>
      <c r="M95" s="103"/>
    </row>
    <row r="96" spans="1:13" s="44" customFormat="1">
      <c r="A96" s="103"/>
      <c r="B96" s="145"/>
      <c r="C96" s="145"/>
      <c r="D96" s="145"/>
      <c r="E96" s="103"/>
      <c r="F96" s="103"/>
      <c r="G96" s="34"/>
      <c r="H96" s="151"/>
      <c r="I96" s="103"/>
      <c r="J96" s="103"/>
      <c r="K96" s="103"/>
      <c r="L96" s="103"/>
      <c r="M96" s="103"/>
    </row>
    <row r="97" spans="1:13" s="44" customFormat="1">
      <c r="A97" s="103"/>
      <c r="B97" s="145"/>
      <c r="C97" s="145"/>
      <c r="D97" s="145"/>
      <c r="E97" s="103"/>
      <c r="F97" s="103"/>
      <c r="G97" s="34"/>
      <c r="H97" s="151"/>
      <c r="I97" s="103"/>
      <c r="J97" s="103"/>
      <c r="K97" s="103"/>
      <c r="L97" s="103"/>
      <c r="M97" s="103"/>
    </row>
    <row r="98" spans="1:13" s="44" customFormat="1">
      <c r="A98" s="103"/>
      <c r="B98" s="145"/>
      <c r="C98" s="145"/>
      <c r="D98" s="145"/>
      <c r="E98" s="103"/>
      <c r="F98" s="103"/>
      <c r="G98" s="34"/>
      <c r="H98" s="151"/>
      <c r="I98" s="103"/>
      <c r="J98" s="103"/>
      <c r="K98" s="103"/>
      <c r="L98" s="103"/>
      <c r="M98" s="103"/>
    </row>
    <row r="99" spans="1:13" s="44" customFormat="1">
      <c r="A99" s="103"/>
      <c r="B99" s="145"/>
      <c r="C99" s="145"/>
      <c r="D99" s="145"/>
      <c r="E99" s="103"/>
      <c r="F99" s="103"/>
      <c r="G99" s="34"/>
      <c r="H99" s="151"/>
      <c r="I99" s="103"/>
      <c r="J99" s="103"/>
      <c r="K99" s="103"/>
      <c r="L99" s="103"/>
      <c r="M99" s="103"/>
    </row>
    <row r="100" spans="1:13" s="44" customFormat="1">
      <c r="A100" s="103"/>
      <c r="B100" s="145"/>
      <c r="C100" s="145"/>
      <c r="D100" s="145"/>
      <c r="E100" s="103"/>
      <c r="F100" s="103"/>
      <c r="G100" s="34"/>
      <c r="H100" s="151"/>
      <c r="I100" s="103"/>
      <c r="J100" s="103"/>
      <c r="K100" s="103"/>
      <c r="L100" s="103"/>
      <c r="M100" s="103"/>
    </row>
    <row r="101" spans="1:13" s="44" customFormat="1">
      <c r="A101" s="103"/>
      <c r="B101" s="145"/>
      <c r="C101" s="145"/>
      <c r="D101" s="145"/>
      <c r="E101" s="103"/>
      <c r="F101" s="103"/>
      <c r="G101" s="123"/>
      <c r="H101" s="151"/>
      <c r="I101" s="103"/>
      <c r="J101" s="103"/>
      <c r="K101" s="103"/>
      <c r="L101" s="103"/>
      <c r="M101" s="103"/>
    </row>
    <row r="102" spans="1:13" s="44" customFormat="1">
      <c r="A102" s="103"/>
      <c r="B102" s="145"/>
      <c r="C102" s="145"/>
      <c r="D102" s="145"/>
      <c r="E102" s="103"/>
      <c r="F102" s="103"/>
      <c r="G102" s="34"/>
      <c r="H102" s="151"/>
      <c r="I102" s="103"/>
      <c r="J102" s="103"/>
      <c r="K102" s="103"/>
      <c r="L102" s="103"/>
      <c r="M102" s="103"/>
    </row>
    <row r="103" spans="1:13" s="44" customFormat="1">
      <c r="A103" s="103"/>
      <c r="B103" s="145"/>
      <c r="C103" s="145"/>
      <c r="D103" s="145"/>
      <c r="E103" s="103"/>
      <c r="F103" s="103"/>
      <c r="G103" s="34"/>
      <c r="H103" s="151"/>
      <c r="I103" s="103"/>
      <c r="J103" s="103"/>
      <c r="K103" s="103"/>
      <c r="L103" s="103"/>
      <c r="M103" s="103"/>
    </row>
    <row r="104" spans="1:13" s="44" customFormat="1">
      <c r="A104" s="103"/>
      <c r="B104" s="145"/>
      <c r="C104" s="145"/>
      <c r="D104" s="145"/>
      <c r="E104" s="103"/>
      <c r="F104" s="103"/>
      <c r="G104" s="34"/>
      <c r="H104" s="151"/>
      <c r="I104" s="103"/>
      <c r="J104" s="103"/>
      <c r="K104" s="103"/>
      <c r="L104" s="103"/>
      <c r="M104" s="103"/>
    </row>
    <row r="105" spans="1:13" s="44" customFormat="1">
      <c r="A105" s="103"/>
      <c r="B105" s="145"/>
      <c r="C105" s="145"/>
      <c r="D105" s="145"/>
      <c r="E105" s="103"/>
      <c r="F105" s="103"/>
      <c r="G105" s="34"/>
      <c r="H105" s="151"/>
      <c r="I105" s="103"/>
      <c r="J105" s="103"/>
      <c r="K105" s="103"/>
      <c r="L105" s="103"/>
      <c r="M105" s="103"/>
    </row>
    <row r="106" spans="1:13" s="44" customFormat="1">
      <c r="A106" s="103"/>
      <c r="B106" s="145"/>
      <c r="C106" s="145"/>
      <c r="D106" s="145"/>
      <c r="E106" s="103"/>
      <c r="F106" s="103"/>
      <c r="G106" s="34"/>
      <c r="H106" s="151"/>
      <c r="I106" s="103"/>
      <c r="J106" s="103"/>
      <c r="K106" s="103"/>
      <c r="L106" s="103"/>
      <c r="M106" s="103"/>
    </row>
    <row r="107" spans="1:13" s="44" customFormat="1">
      <c r="A107" s="103"/>
      <c r="B107" s="145"/>
      <c r="C107" s="145"/>
      <c r="D107" s="145"/>
      <c r="E107" s="103"/>
      <c r="F107" s="103"/>
      <c r="G107" s="123"/>
      <c r="H107" s="151"/>
      <c r="I107" s="103"/>
      <c r="J107" s="103"/>
      <c r="K107" s="103"/>
      <c r="L107" s="103"/>
      <c r="M107" s="103"/>
    </row>
    <row r="108" spans="1:13">
      <c r="A108" s="148"/>
      <c r="B108" s="147"/>
      <c r="C108" s="147"/>
      <c r="D108" s="147"/>
      <c r="E108" s="148"/>
      <c r="F108" s="148"/>
      <c r="G108" s="149"/>
      <c r="H108" s="150"/>
      <c r="I108" s="148"/>
      <c r="J108" s="148"/>
      <c r="K108" s="148"/>
      <c r="L108" s="148"/>
      <c r="M108" s="148"/>
    </row>
    <row r="109" spans="1:13">
      <c r="A109" s="137"/>
      <c r="B109" s="68"/>
      <c r="C109" s="68"/>
      <c r="D109" s="68"/>
      <c r="E109" s="137"/>
      <c r="F109" s="57"/>
      <c r="G109" s="63"/>
      <c r="H109" s="71"/>
      <c r="I109" s="57"/>
      <c r="J109" s="57"/>
      <c r="K109" s="57"/>
      <c r="L109" s="57"/>
      <c r="M109" s="57"/>
    </row>
    <row r="110" spans="1:13">
      <c r="A110" s="137"/>
      <c r="B110" s="68"/>
      <c r="C110" s="68"/>
      <c r="D110" s="68"/>
      <c r="E110" s="137"/>
      <c r="F110" s="57"/>
      <c r="G110" s="53"/>
      <c r="H110" s="71"/>
      <c r="I110" s="57"/>
      <c r="J110" s="57"/>
      <c r="K110" s="57"/>
      <c r="L110" s="57"/>
      <c r="M110" s="57"/>
    </row>
    <row r="111" spans="1:13">
      <c r="A111" s="137"/>
      <c r="B111" s="68"/>
      <c r="C111" s="68"/>
      <c r="D111" s="68"/>
      <c r="E111" s="137"/>
      <c r="F111" s="57"/>
      <c r="G111" s="63"/>
      <c r="H111" s="71"/>
      <c r="I111" s="57"/>
      <c r="J111" s="57"/>
      <c r="K111" s="57"/>
      <c r="L111" s="57"/>
      <c r="M111" s="57"/>
    </row>
    <row r="112" spans="1:13">
      <c r="A112" s="137"/>
      <c r="B112" s="68"/>
      <c r="C112" s="68"/>
      <c r="D112" s="68"/>
      <c r="E112" s="137"/>
      <c r="F112" s="57"/>
      <c r="G112" s="63"/>
      <c r="H112" s="71"/>
      <c r="I112" s="57"/>
      <c r="J112" s="57"/>
      <c r="K112" s="57"/>
      <c r="L112" s="57"/>
      <c r="M112" s="57"/>
    </row>
    <row r="113" spans="1:13">
      <c r="A113" s="137"/>
      <c r="B113" s="68"/>
      <c r="C113" s="68"/>
      <c r="D113" s="68"/>
      <c r="E113" s="137"/>
      <c r="F113" s="57"/>
      <c r="G113" s="63"/>
      <c r="H113" s="71"/>
      <c r="I113" s="57"/>
      <c r="J113" s="57"/>
      <c r="K113" s="57"/>
      <c r="L113" s="57"/>
      <c r="M113" s="57"/>
    </row>
    <row r="114" spans="1:13">
      <c r="A114" s="137"/>
      <c r="B114" s="68"/>
      <c r="C114" s="68"/>
      <c r="D114" s="68"/>
      <c r="E114" s="137"/>
      <c r="F114" s="57"/>
      <c r="G114" s="53"/>
      <c r="H114" s="71"/>
      <c r="I114" s="57"/>
      <c r="J114" s="57"/>
      <c r="K114" s="57"/>
      <c r="L114" s="57"/>
      <c r="M114" s="57"/>
    </row>
    <row r="115" spans="1:13">
      <c r="A115" s="137"/>
      <c r="B115" s="68"/>
      <c r="C115" s="68"/>
      <c r="D115" s="68"/>
      <c r="E115" s="137"/>
      <c r="F115" s="57"/>
      <c r="G115" s="63"/>
      <c r="H115" s="71"/>
      <c r="I115" s="57"/>
      <c r="J115" s="57"/>
      <c r="K115" s="57"/>
      <c r="L115" s="57"/>
      <c r="M115" s="57"/>
    </row>
    <row r="116" spans="1:13">
      <c r="A116" s="137"/>
      <c r="B116" s="68"/>
      <c r="C116" s="68"/>
      <c r="D116" s="68"/>
      <c r="E116" s="137"/>
      <c r="F116" s="57"/>
      <c r="G116" s="53"/>
      <c r="H116" s="71"/>
      <c r="I116" s="57"/>
      <c r="J116" s="57"/>
      <c r="K116" s="57"/>
      <c r="L116" s="57"/>
      <c r="M116" s="57"/>
    </row>
    <row r="117" spans="1:13">
      <c r="A117" s="137"/>
      <c r="B117" s="68"/>
      <c r="C117" s="68"/>
      <c r="D117" s="68"/>
      <c r="E117" s="137"/>
      <c r="F117" s="57"/>
      <c r="G117" s="63"/>
      <c r="H117" s="71"/>
      <c r="I117" s="57"/>
      <c r="J117" s="57"/>
      <c r="K117" s="57"/>
      <c r="L117" s="57"/>
      <c r="M117" s="57"/>
    </row>
    <row r="118" spans="1:13">
      <c r="A118" s="137"/>
      <c r="B118" s="68"/>
      <c r="C118" s="68"/>
      <c r="D118" s="68"/>
      <c r="E118" s="137"/>
      <c r="F118" s="57"/>
      <c r="G118" s="63"/>
      <c r="H118" s="71"/>
      <c r="I118" s="57"/>
      <c r="J118" s="57"/>
      <c r="K118" s="57"/>
      <c r="L118" s="57"/>
      <c r="M118" s="57"/>
    </row>
    <row r="119" spans="1:13">
      <c r="A119" s="137"/>
      <c r="B119" s="58"/>
      <c r="C119" s="58"/>
      <c r="D119" s="58"/>
      <c r="E119" s="137"/>
      <c r="F119" s="57"/>
      <c r="G119" s="63"/>
      <c r="H119" s="71"/>
      <c r="I119" s="57"/>
      <c r="J119" s="57"/>
      <c r="K119" s="57"/>
      <c r="L119" s="57"/>
      <c r="M119" s="57"/>
    </row>
    <row r="120" spans="1:13">
      <c r="A120" s="137"/>
      <c r="B120" s="58"/>
      <c r="C120" s="58"/>
      <c r="D120" s="58"/>
      <c r="E120" s="137"/>
      <c r="F120" s="57"/>
      <c r="G120" s="63"/>
      <c r="H120" s="71"/>
      <c r="I120" s="57"/>
      <c r="J120" s="57"/>
      <c r="K120" s="57"/>
      <c r="L120" s="57"/>
      <c r="M120" s="57"/>
    </row>
    <row r="121" spans="1:13">
      <c r="A121" s="137"/>
      <c r="B121" s="58"/>
      <c r="C121" s="58"/>
      <c r="D121" s="58"/>
      <c r="E121" s="137"/>
      <c r="F121" s="57"/>
      <c r="G121" s="63"/>
      <c r="H121" s="71"/>
      <c r="I121" s="57"/>
      <c r="J121" s="57"/>
      <c r="K121" s="57"/>
      <c r="L121" s="57"/>
      <c r="M121" s="57"/>
    </row>
    <row r="122" spans="1:13">
      <c r="A122" s="137"/>
      <c r="B122" s="58"/>
      <c r="C122" s="58"/>
      <c r="D122" s="58"/>
      <c r="E122" s="137"/>
      <c r="F122" s="57"/>
      <c r="G122" s="63"/>
      <c r="H122" s="71"/>
      <c r="I122" s="57"/>
      <c r="J122" s="57"/>
      <c r="K122" s="57"/>
      <c r="L122" s="57"/>
      <c r="M122" s="57"/>
    </row>
    <row r="123" spans="1:13">
      <c r="A123" s="137"/>
      <c r="B123" s="58"/>
      <c r="C123" s="58"/>
      <c r="D123" s="58"/>
      <c r="E123" s="137"/>
      <c r="F123" s="57"/>
      <c r="G123" s="63"/>
      <c r="H123" s="71"/>
      <c r="I123" s="57"/>
      <c r="J123" s="57"/>
      <c r="K123" s="57"/>
      <c r="L123" s="57"/>
      <c r="M123" s="57"/>
    </row>
    <row r="124" spans="1:13">
      <c r="A124" s="137"/>
      <c r="B124" s="58"/>
      <c r="C124" s="58"/>
      <c r="D124" s="58"/>
      <c r="E124" s="137"/>
      <c r="F124" s="57"/>
      <c r="G124" s="63"/>
      <c r="H124" s="71"/>
      <c r="I124" s="57"/>
      <c r="J124" s="57"/>
      <c r="K124" s="57"/>
      <c r="L124" s="57"/>
      <c r="M124" s="57"/>
    </row>
    <row r="125" spans="1:13">
      <c r="A125" s="137"/>
      <c r="B125" s="58"/>
      <c r="C125" s="58"/>
      <c r="D125" s="58"/>
      <c r="E125" s="137"/>
      <c r="F125" s="57"/>
      <c r="G125" s="63"/>
      <c r="H125" s="71"/>
      <c r="I125" s="57"/>
      <c r="J125" s="57"/>
      <c r="K125" s="57"/>
      <c r="L125" s="57"/>
      <c r="M125" s="57"/>
    </row>
    <row r="126" spans="1:13">
      <c r="A126" s="137"/>
      <c r="B126" s="58"/>
      <c r="C126" s="58"/>
      <c r="D126" s="58"/>
      <c r="E126" s="137"/>
      <c r="F126" s="57"/>
      <c r="G126" s="57"/>
      <c r="H126" s="71"/>
      <c r="I126" s="57"/>
      <c r="J126" s="57"/>
      <c r="K126" s="57"/>
      <c r="L126" s="57"/>
      <c r="M126" s="57"/>
    </row>
    <row r="127" spans="1:13">
      <c r="A127" s="137"/>
      <c r="B127" s="58"/>
      <c r="C127" s="58"/>
      <c r="D127" s="58"/>
      <c r="E127" s="137"/>
      <c r="F127" s="57"/>
      <c r="G127" s="57"/>
      <c r="H127" s="71"/>
      <c r="I127" s="57"/>
      <c r="J127" s="57"/>
      <c r="K127" s="57"/>
      <c r="L127" s="57"/>
      <c r="M127" s="57"/>
    </row>
    <row r="128" spans="1:13">
      <c r="A128" s="137"/>
      <c r="B128" s="58"/>
      <c r="C128" s="58"/>
      <c r="D128" s="58"/>
      <c r="E128" s="137"/>
      <c r="F128" s="57"/>
      <c r="G128" s="57"/>
      <c r="H128" s="71"/>
      <c r="I128" s="57"/>
      <c r="J128" s="57"/>
      <c r="K128" s="57"/>
      <c r="L128" s="57"/>
      <c r="M128" s="57"/>
    </row>
    <row r="129" spans="1:13">
      <c r="A129" s="137"/>
      <c r="B129" s="58"/>
      <c r="C129" s="58"/>
      <c r="D129" s="58"/>
      <c r="E129" s="137"/>
      <c r="F129" s="57"/>
      <c r="G129" s="57"/>
      <c r="H129" s="71"/>
      <c r="I129" s="57"/>
      <c r="J129" s="57"/>
      <c r="K129" s="57"/>
      <c r="L129" s="57"/>
      <c r="M129" s="57"/>
    </row>
    <row r="130" spans="1:13">
      <c r="A130" s="137"/>
      <c r="B130" s="58"/>
      <c r="C130" s="58"/>
      <c r="D130" s="58"/>
      <c r="E130" s="137"/>
      <c r="F130" s="57"/>
      <c r="G130" s="57"/>
      <c r="H130" s="71"/>
      <c r="I130" s="57"/>
      <c r="J130" s="57"/>
      <c r="K130" s="57"/>
      <c r="L130" s="57"/>
      <c r="M130" s="57"/>
    </row>
    <row r="131" spans="1:13">
      <c r="A131" s="137"/>
      <c r="B131" s="58"/>
      <c r="C131" s="58"/>
      <c r="D131" s="58"/>
      <c r="E131" s="137"/>
      <c r="F131" s="57"/>
      <c r="G131" s="57"/>
      <c r="H131" s="71"/>
      <c r="I131" s="57"/>
      <c r="J131" s="57"/>
      <c r="K131" s="57"/>
      <c r="L131" s="57"/>
      <c r="M131" s="57"/>
    </row>
    <row r="132" spans="1:13">
      <c r="A132" s="137"/>
      <c r="B132" s="58"/>
      <c r="C132" s="58"/>
      <c r="D132" s="58"/>
      <c r="E132" s="137"/>
      <c r="F132" s="57"/>
      <c r="G132" s="57"/>
      <c r="H132" s="71"/>
      <c r="I132" s="57"/>
      <c r="J132" s="57"/>
      <c r="K132" s="57"/>
      <c r="L132" s="57"/>
      <c r="M132" s="57"/>
    </row>
    <row r="133" spans="1:13">
      <c r="A133" s="137"/>
      <c r="B133" s="58"/>
      <c r="C133" s="58"/>
      <c r="D133" s="58"/>
      <c r="E133" s="137"/>
      <c r="F133" s="57"/>
      <c r="G133" s="57"/>
      <c r="H133" s="71"/>
      <c r="I133" s="57"/>
      <c r="J133" s="57"/>
      <c r="K133" s="57"/>
      <c r="L133" s="57"/>
      <c r="M133" s="57"/>
    </row>
    <row r="134" spans="1:13">
      <c r="A134" s="137"/>
      <c r="B134" s="58"/>
      <c r="C134" s="58"/>
      <c r="D134" s="58"/>
      <c r="E134" s="137"/>
      <c r="F134" s="57"/>
      <c r="G134" s="57"/>
      <c r="H134" s="71"/>
      <c r="I134" s="57"/>
      <c r="J134" s="57"/>
      <c r="K134" s="57"/>
      <c r="L134" s="57"/>
      <c r="M134" s="57"/>
    </row>
    <row r="135" spans="1:13">
      <c r="A135" s="137"/>
      <c r="B135" s="58"/>
      <c r="C135" s="58"/>
      <c r="D135" s="58"/>
      <c r="E135" s="137"/>
      <c r="F135" s="57"/>
      <c r="G135" s="57"/>
      <c r="H135" s="71"/>
      <c r="I135" s="57"/>
      <c r="J135" s="57"/>
      <c r="K135" s="57"/>
      <c r="L135" s="57"/>
      <c r="M135" s="57"/>
    </row>
    <row r="136" spans="1:13">
      <c r="A136" s="137"/>
      <c r="B136" s="58"/>
      <c r="C136" s="58"/>
      <c r="D136" s="58"/>
      <c r="E136" s="137"/>
      <c r="F136" s="57"/>
      <c r="G136" s="57"/>
      <c r="H136" s="71"/>
      <c r="I136" s="57"/>
      <c r="J136" s="57"/>
      <c r="K136" s="57"/>
      <c r="L136" s="57"/>
      <c r="M136" s="57"/>
    </row>
    <row r="137" spans="1:13">
      <c r="A137" s="137"/>
      <c r="B137" s="58"/>
      <c r="C137" s="58"/>
      <c r="D137" s="58"/>
      <c r="E137" s="137"/>
      <c r="F137" s="57"/>
      <c r="G137" s="57"/>
      <c r="H137" s="71"/>
      <c r="I137" s="57"/>
      <c r="J137" s="57"/>
      <c r="K137" s="57"/>
      <c r="L137" s="57"/>
      <c r="M137" s="57"/>
    </row>
    <row r="138" spans="1:13">
      <c r="A138" s="137"/>
      <c r="B138" s="58"/>
      <c r="C138" s="58"/>
      <c r="D138" s="58"/>
      <c r="E138" s="137"/>
      <c r="F138" s="57"/>
      <c r="G138" s="57"/>
      <c r="H138" s="71"/>
      <c r="I138" s="57"/>
      <c r="J138" s="57"/>
      <c r="K138" s="57"/>
      <c r="L138" s="57"/>
      <c r="M138" s="57"/>
    </row>
    <row r="139" spans="1:13">
      <c r="A139" s="137"/>
      <c r="B139" s="58"/>
      <c r="C139" s="58"/>
      <c r="D139" s="58"/>
      <c r="E139" s="137"/>
      <c r="F139" s="57"/>
      <c r="G139" s="57"/>
      <c r="H139" s="71"/>
      <c r="I139" s="57"/>
      <c r="J139" s="57"/>
      <c r="K139" s="57"/>
      <c r="L139" s="57"/>
      <c r="M139" s="57"/>
    </row>
    <row r="140" spans="1:13">
      <c r="A140" s="137"/>
      <c r="B140" s="58"/>
      <c r="C140" s="58"/>
      <c r="D140" s="58"/>
      <c r="E140" s="137"/>
      <c r="F140" s="57"/>
      <c r="G140" s="57"/>
      <c r="H140" s="71"/>
      <c r="I140" s="57"/>
      <c r="J140" s="57"/>
      <c r="K140" s="57"/>
      <c r="L140" s="57"/>
      <c r="M140" s="57"/>
    </row>
    <row r="141" spans="1:13">
      <c r="A141" s="137"/>
      <c r="B141" s="58"/>
      <c r="C141" s="58"/>
      <c r="D141" s="58"/>
      <c r="E141" s="137"/>
      <c r="F141" s="57"/>
      <c r="G141" s="57"/>
      <c r="H141" s="71"/>
      <c r="I141" s="57"/>
      <c r="J141" s="57"/>
      <c r="K141" s="57"/>
      <c r="L141" s="57"/>
      <c r="M141" s="57"/>
    </row>
    <row r="142" spans="1:13">
      <c r="A142" s="137"/>
      <c r="B142" s="58"/>
      <c r="C142" s="58"/>
      <c r="D142" s="58"/>
      <c r="E142" s="137"/>
      <c r="F142" s="57"/>
      <c r="G142" s="57"/>
      <c r="H142" s="71"/>
      <c r="I142" s="57"/>
      <c r="J142" s="57"/>
      <c r="K142" s="57"/>
      <c r="L142" s="57"/>
      <c r="M142" s="57"/>
    </row>
    <row r="143" spans="1:13">
      <c r="A143" s="137"/>
      <c r="B143" s="58"/>
      <c r="C143" s="58"/>
      <c r="D143" s="58"/>
      <c r="E143" s="137"/>
      <c r="F143" s="57"/>
      <c r="G143" s="57"/>
      <c r="H143" s="71"/>
      <c r="I143" s="57"/>
      <c r="J143" s="57"/>
      <c r="K143" s="57"/>
      <c r="L143" s="57"/>
      <c r="M143" s="57"/>
    </row>
    <row r="144" spans="1:13">
      <c r="A144" s="137"/>
      <c r="B144" s="58"/>
      <c r="C144" s="58"/>
      <c r="D144" s="58"/>
      <c r="E144" s="137"/>
      <c r="F144" s="57"/>
      <c r="G144" s="57"/>
      <c r="H144" s="71"/>
      <c r="I144" s="57"/>
      <c r="J144" s="57"/>
      <c r="K144" s="57"/>
      <c r="L144" s="57"/>
      <c r="M144" s="57"/>
    </row>
    <row r="145" spans="1:13">
      <c r="A145" s="137"/>
      <c r="B145" s="58"/>
      <c r="C145" s="58"/>
      <c r="D145" s="58"/>
      <c r="E145" s="137"/>
      <c r="F145" s="57"/>
      <c r="G145" s="57"/>
      <c r="H145" s="71"/>
      <c r="I145" s="57"/>
      <c r="J145" s="57"/>
      <c r="K145" s="57"/>
      <c r="L145" s="57"/>
      <c r="M145" s="57"/>
    </row>
    <row r="146" spans="1:13">
      <c r="A146" s="137"/>
      <c r="B146" s="58"/>
      <c r="C146" s="58"/>
      <c r="D146" s="58"/>
      <c r="E146" s="137"/>
      <c r="F146" s="57"/>
      <c r="G146" s="57"/>
      <c r="H146" s="71"/>
      <c r="I146" s="57"/>
      <c r="J146" s="57"/>
      <c r="K146" s="57"/>
      <c r="L146" s="57"/>
      <c r="M146" s="57"/>
    </row>
    <row r="147" spans="1:13">
      <c r="A147" s="137"/>
      <c r="B147" s="58"/>
      <c r="C147" s="58"/>
      <c r="D147" s="58"/>
      <c r="E147" s="137"/>
      <c r="F147" s="57"/>
      <c r="G147" s="57"/>
      <c r="H147" s="71"/>
      <c r="I147" s="57"/>
      <c r="J147" s="57"/>
      <c r="K147" s="57"/>
      <c r="L147" s="57"/>
      <c r="M147" s="57"/>
    </row>
    <row r="148" spans="1:13">
      <c r="A148" s="137"/>
      <c r="B148" s="58"/>
      <c r="C148" s="58"/>
      <c r="D148" s="58"/>
      <c r="E148" s="137"/>
      <c r="F148" s="57"/>
      <c r="G148" s="57"/>
      <c r="H148" s="71"/>
      <c r="I148" s="57"/>
      <c r="J148" s="57"/>
      <c r="K148" s="57"/>
      <c r="L148" s="57"/>
      <c r="M148" s="57"/>
    </row>
    <row r="149" spans="1:13">
      <c r="A149" s="137"/>
      <c r="B149" s="58"/>
      <c r="C149" s="58"/>
      <c r="D149" s="58"/>
      <c r="E149" s="137"/>
      <c r="F149" s="57"/>
      <c r="G149" s="57"/>
      <c r="H149" s="71"/>
      <c r="I149" s="57"/>
      <c r="J149" s="57"/>
      <c r="K149" s="57"/>
      <c r="L149" s="57"/>
      <c r="M149" s="57"/>
    </row>
    <row r="150" spans="1:13">
      <c r="A150" s="137"/>
      <c r="B150" s="58"/>
      <c r="C150" s="58"/>
      <c r="D150" s="58"/>
      <c r="E150" s="137"/>
      <c r="F150" s="57"/>
      <c r="G150" s="57"/>
      <c r="H150" s="71"/>
      <c r="I150" s="57"/>
      <c r="J150" s="57"/>
      <c r="K150" s="57"/>
      <c r="L150" s="57"/>
      <c r="M150" s="57"/>
    </row>
    <row r="151" spans="1:13">
      <c r="A151" s="137"/>
      <c r="B151" s="58"/>
      <c r="C151" s="58"/>
      <c r="D151" s="58"/>
      <c r="E151" s="137"/>
      <c r="F151" s="57"/>
      <c r="G151" s="57"/>
      <c r="H151" s="71"/>
      <c r="I151" s="57"/>
      <c r="J151" s="57"/>
      <c r="K151" s="57"/>
      <c r="L151" s="57"/>
      <c r="M151" s="57"/>
    </row>
    <row r="152" spans="1:13">
      <c r="A152" s="137"/>
      <c r="B152" s="58"/>
      <c r="C152" s="58"/>
      <c r="D152" s="58"/>
      <c r="E152" s="137"/>
      <c r="F152" s="57"/>
      <c r="G152" s="57"/>
      <c r="H152" s="71"/>
      <c r="I152" s="57"/>
      <c r="J152" s="57"/>
      <c r="K152" s="57"/>
      <c r="L152" s="57"/>
      <c r="M152" s="57"/>
    </row>
    <row r="153" spans="1:13">
      <c r="A153" s="137"/>
      <c r="B153" s="58"/>
      <c r="C153" s="58"/>
      <c r="D153" s="58"/>
      <c r="E153" s="137"/>
      <c r="F153" s="57"/>
      <c r="G153" s="57"/>
      <c r="H153" s="71"/>
      <c r="I153" s="57"/>
      <c r="J153" s="57"/>
      <c r="K153" s="57"/>
      <c r="L153" s="57"/>
      <c r="M153" s="57"/>
    </row>
    <row r="154" spans="1:13">
      <c r="A154" s="137"/>
      <c r="B154" s="58"/>
      <c r="C154" s="58"/>
      <c r="D154" s="58"/>
      <c r="E154" s="137"/>
      <c r="F154" s="57"/>
      <c r="G154" s="57"/>
      <c r="H154" s="71"/>
      <c r="I154" s="57"/>
      <c r="J154" s="57"/>
      <c r="K154" s="57"/>
      <c r="L154" s="57"/>
      <c r="M154" s="57"/>
    </row>
    <row r="155" spans="1:13">
      <c r="A155" s="137"/>
      <c r="B155" s="58"/>
      <c r="C155" s="58"/>
      <c r="D155" s="58"/>
      <c r="E155" s="137"/>
      <c r="F155" s="57"/>
      <c r="G155" s="57"/>
      <c r="H155" s="71"/>
      <c r="I155" s="57"/>
      <c r="J155" s="57"/>
      <c r="K155" s="57"/>
      <c r="L155" s="57"/>
      <c r="M155" s="57"/>
    </row>
    <row r="156" spans="1:13">
      <c r="A156" s="137"/>
      <c r="B156" s="58"/>
      <c r="C156" s="58"/>
      <c r="D156" s="58"/>
      <c r="E156" s="137"/>
      <c r="F156" s="57"/>
      <c r="G156" s="57"/>
      <c r="H156" s="71"/>
      <c r="I156" s="57"/>
      <c r="J156" s="57"/>
      <c r="K156" s="57"/>
      <c r="L156" s="57"/>
      <c r="M156" s="57"/>
    </row>
    <row r="157" spans="1:13">
      <c r="A157" s="137"/>
      <c r="B157" s="58"/>
      <c r="C157" s="58"/>
      <c r="D157" s="58"/>
      <c r="E157" s="137"/>
      <c r="F157" s="57"/>
      <c r="G157" s="57"/>
      <c r="H157" s="71"/>
      <c r="I157" s="57"/>
      <c r="J157" s="57"/>
      <c r="K157" s="57"/>
      <c r="L157" s="57"/>
      <c r="M157" s="57"/>
    </row>
    <row r="158" spans="1:13">
      <c r="A158" s="137"/>
      <c r="B158" s="58"/>
      <c r="C158" s="58"/>
      <c r="D158" s="58"/>
      <c r="E158" s="137"/>
      <c r="F158" s="57"/>
      <c r="G158" s="57"/>
      <c r="H158" s="71"/>
      <c r="I158" s="57"/>
      <c r="J158" s="57"/>
      <c r="K158" s="57"/>
      <c r="L158" s="57"/>
      <c r="M158" s="57"/>
    </row>
    <row r="159" spans="1:13">
      <c r="A159" s="137"/>
      <c r="B159" s="58"/>
      <c r="C159" s="58"/>
      <c r="D159" s="58"/>
      <c r="E159" s="137"/>
      <c r="F159" s="57"/>
      <c r="G159" s="57"/>
      <c r="H159" s="71"/>
      <c r="I159" s="57"/>
      <c r="J159" s="57"/>
      <c r="K159" s="57"/>
      <c r="L159" s="57"/>
      <c r="M159" s="57"/>
    </row>
    <row r="160" spans="1:13">
      <c r="A160" s="137"/>
      <c r="B160" s="58"/>
      <c r="C160" s="58"/>
      <c r="D160" s="58"/>
      <c r="E160" s="137"/>
      <c r="F160" s="57"/>
      <c r="G160" s="57"/>
      <c r="H160" s="71"/>
      <c r="I160" s="57"/>
      <c r="J160" s="57"/>
      <c r="K160" s="57"/>
      <c r="L160" s="57"/>
      <c r="M160" s="57"/>
    </row>
    <row r="161" spans="1:13">
      <c r="A161" s="137"/>
      <c r="B161" s="58"/>
      <c r="C161" s="58"/>
      <c r="D161" s="58"/>
      <c r="E161" s="137"/>
      <c r="F161" s="57"/>
      <c r="G161" s="57"/>
      <c r="H161" s="71"/>
      <c r="I161" s="57"/>
      <c r="J161" s="57"/>
      <c r="K161" s="57"/>
      <c r="L161" s="57"/>
      <c r="M161" s="57"/>
    </row>
    <row r="162" spans="1:13">
      <c r="A162" s="137"/>
      <c r="B162" s="58"/>
      <c r="C162" s="58"/>
      <c r="D162" s="58"/>
      <c r="E162" s="137"/>
      <c r="F162" s="57"/>
      <c r="G162" s="57"/>
      <c r="H162" s="71"/>
      <c r="I162" s="57"/>
      <c r="J162" s="57"/>
      <c r="K162" s="57"/>
      <c r="L162" s="57"/>
      <c r="M162" s="57"/>
    </row>
    <row r="163" spans="1:13">
      <c r="A163" s="137"/>
      <c r="B163" s="58"/>
      <c r="C163" s="58"/>
      <c r="D163" s="58"/>
      <c r="E163" s="137"/>
      <c r="F163" s="57"/>
      <c r="G163" s="57"/>
      <c r="H163" s="71"/>
      <c r="I163" s="57"/>
      <c r="J163" s="57"/>
      <c r="K163" s="57"/>
      <c r="L163" s="57"/>
      <c r="M163" s="57"/>
    </row>
    <row r="164" spans="1:13">
      <c r="A164" s="137"/>
      <c r="B164" s="58"/>
      <c r="C164" s="58"/>
      <c r="D164" s="58"/>
      <c r="E164" s="137"/>
      <c r="F164" s="57"/>
      <c r="G164" s="57"/>
      <c r="H164" s="71"/>
      <c r="I164" s="57"/>
      <c r="J164" s="57"/>
      <c r="K164" s="57"/>
      <c r="L164" s="57"/>
      <c r="M164" s="57"/>
    </row>
    <row r="165" spans="1:13">
      <c r="A165" s="137"/>
      <c r="B165" s="58"/>
      <c r="C165" s="58"/>
      <c r="D165" s="58"/>
      <c r="E165" s="137"/>
      <c r="F165" s="57"/>
      <c r="G165" s="57"/>
      <c r="H165" s="71"/>
      <c r="I165" s="57"/>
      <c r="J165" s="57"/>
      <c r="K165" s="57"/>
      <c r="L165" s="57"/>
      <c r="M165" s="57"/>
    </row>
    <row r="166" spans="1:13">
      <c r="A166" s="137"/>
      <c r="B166" s="58"/>
      <c r="C166" s="58"/>
      <c r="D166" s="58"/>
      <c r="E166" s="137"/>
      <c r="F166" s="57"/>
      <c r="G166" s="57"/>
      <c r="H166" s="71"/>
      <c r="I166" s="57"/>
      <c r="J166" s="57"/>
      <c r="K166" s="57"/>
      <c r="L166" s="57"/>
      <c r="M166" s="57"/>
    </row>
    <row r="167" spans="1:13">
      <c r="A167" s="137"/>
      <c r="B167" s="58"/>
      <c r="C167" s="58"/>
      <c r="D167" s="58"/>
      <c r="E167" s="137"/>
      <c r="F167" s="57"/>
      <c r="G167" s="57"/>
      <c r="H167" s="71"/>
      <c r="I167" s="57"/>
      <c r="J167" s="57"/>
      <c r="K167" s="57"/>
      <c r="L167" s="57"/>
      <c r="M167" s="57"/>
    </row>
    <row r="168" spans="1:13">
      <c r="A168" s="137"/>
      <c r="B168" s="58"/>
      <c r="C168" s="58"/>
      <c r="D168" s="58"/>
      <c r="E168" s="137"/>
      <c r="F168" s="57"/>
      <c r="G168" s="57"/>
      <c r="H168" s="71"/>
      <c r="I168" s="57"/>
      <c r="J168" s="57"/>
      <c r="K168" s="57"/>
      <c r="L168" s="57"/>
      <c r="M168" s="57"/>
    </row>
    <row r="169" spans="1:13">
      <c r="A169" s="137"/>
      <c r="B169" s="58"/>
      <c r="C169" s="58"/>
      <c r="D169" s="58"/>
      <c r="E169" s="137"/>
      <c r="F169" s="57"/>
      <c r="G169" s="57"/>
      <c r="H169" s="71"/>
      <c r="I169" s="57"/>
      <c r="J169" s="57"/>
      <c r="K169" s="57"/>
      <c r="L169" s="57"/>
      <c r="M169" s="57"/>
    </row>
    <row r="170" spans="1:13">
      <c r="A170" s="137"/>
      <c r="B170" s="58"/>
      <c r="C170" s="58"/>
      <c r="D170" s="58"/>
      <c r="E170" s="137"/>
      <c r="F170" s="57"/>
      <c r="G170" s="57"/>
      <c r="H170" s="71"/>
      <c r="I170" s="57"/>
      <c r="J170" s="57"/>
      <c r="K170" s="57"/>
      <c r="L170" s="57"/>
      <c r="M170" s="57"/>
    </row>
    <row r="171" spans="1:13">
      <c r="A171" s="137"/>
      <c r="B171" s="58"/>
      <c r="C171" s="58"/>
      <c r="D171" s="58"/>
      <c r="E171" s="137"/>
      <c r="F171" s="57"/>
      <c r="G171" s="57"/>
      <c r="H171" s="71"/>
      <c r="I171" s="57"/>
      <c r="J171" s="57"/>
      <c r="K171" s="57"/>
      <c r="L171" s="57"/>
      <c r="M171" s="57"/>
    </row>
    <row r="172" spans="1:13">
      <c r="A172" s="137"/>
      <c r="B172" s="58"/>
      <c r="C172" s="58"/>
      <c r="D172" s="58"/>
      <c r="E172" s="137"/>
      <c r="F172" s="57"/>
      <c r="G172" s="57"/>
      <c r="H172" s="71"/>
      <c r="I172" s="57"/>
      <c r="J172" s="57"/>
      <c r="K172" s="57"/>
      <c r="L172" s="57"/>
      <c r="M172" s="57"/>
    </row>
    <row r="173" spans="1:13">
      <c r="A173" s="137"/>
      <c r="B173" s="58"/>
      <c r="C173" s="58"/>
      <c r="D173" s="58"/>
      <c r="E173" s="137"/>
      <c r="F173" s="57"/>
      <c r="G173" s="57"/>
      <c r="H173" s="71"/>
      <c r="I173" s="57"/>
      <c r="J173" s="57"/>
      <c r="K173" s="57"/>
      <c r="L173" s="57"/>
      <c r="M173" s="57"/>
    </row>
    <row r="174" spans="1:13">
      <c r="A174" s="137"/>
      <c r="B174" s="58"/>
      <c r="C174" s="58"/>
      <c r="D174" s="58"/>
      <c r="E174" s="137"/>
      <c r="F174" s="57"/>
      <c r="G174" s="57"/>
      <c r="H174" s="71"/>
      <c r="I174" s="57"/>
      <c r="J174" s="57"/>
      <c r="K174" s="57"/>
      <c r="L174" s="57"/>
      <c r="M174" s="57"/>
    </row>
    <row r="175" spans="1:13">
      <c r="A175" s="137"/>
      <c r="B175" s="58"/>
      <c r="C175" s="58"/>
      <c r="D175" s="58"/>
      <c r="E175" s="137"/>
      <c r="F175" s="57"/>
      <c r="G175" s="57"/>
      <c r="H175" s="71"/>
      <c r="I175" s="57"/>
      <c r="J175" s="57"/>
      <c r="K175" s="57"/>
      <c r="L175" s="57"/>
      <c r="M175" s="57"/>
    </row>
    <row r="176" spans="1:13">
      <c r="A176" s="137"/>
      <c r="B176" s="58"/>
      <c r="C176" s="58"/>
      <c r="D176" s="58"/>
      <c r="E176" s="137"/>
      <c r="F176" s="57"/>
      <c r="G176" s="57"/>
      <c r="H176" s="71"/>
      <c r="I176" s="57"/>
      <c r="J176" s="57"/>
      <c r="K176" s="57"/>
      <c r="L176" s="57"/>
      <c r="M176" s="57"/>
    </row>
    <row r="177" spans="1:13">
      <c r="A177" s="137"/>
      <c r="B177" s="58"/>
      <c r="C177" s="58"/>
      <c r="D177" s="58"/>
      <c r="E177" s="137"/>
      <c r="F177" s="57"/>
      <c r="G177" s="57"/>
      <c r="H177" s="71"/>
      <c r="I177" s="57"/>
      <c r="J177" s="57"/>
      <c r="K177" s="57"/>
      <c r="L177" s="57"/>
      <c r="M177" s="57"/>
    </row>
    <row r="178" spans="1:13">
      <c r="A178" s="137"/>
      <c r="B178" s="58"/>
      <c r="C178" s="58"/>
      <c r="D178" s="58"/>
      <c r="E178" s="137"/>
      <c r="F178" s="57"/>
      <c r="G178" s="57"/>
      <c r="H178" s="71"/>
      <c r="I178" s="57"/>
      <c r="J178" s="57"/>
      <c r="K178" s="57"/>
      <c r="L178" s="57"/>
      <c r="M178" s="57"/>
    </row>
    <row r="179" spans="1:13">
      <c r="A179" s="137"/>
      <c r="B179" s="58"/>
      <c r="C179" s="58"/>
      <c r="D179" s="58"/>
      <c r="E179" s="137"/>
      <c r="F179" s="57"/>
      <c r="G179" s="57"/>
      <c r="H179" s="71"/>
      <c r="I179" s="57"/>
      <c r="J179" s="57"/>
      <c r="K179" s="57"/>
      <c r="L179" s="57"/>
      <c r="M179" s="57"/>
    </row>
    <row r="180" spans="1:13">
      <c r="A180" s="137"/>
      <c r="B180" s="58"/>
      <c r="C180" s="58"/>
      <c r="D180" s="58"/>
      <c r="E180" s="137"/>
      <c r="F180" s="57"/>
      <c r="G180" s="57"/>
      <c r="H180" s="71"/>
      <c r="I180" s="57"/>
      <c r="J180" s="57"/>
      <c r="K180" s="57"/>
      <c r="L180" s="57"/>
      <c r="M180" s="57"/>
    </row>
    <row r="181" spans="1:13">
      <c r="A181" s="137"/>
      <c r="B181" s="58"/>
      <c r="C181" s="58"/>
      <c r="D181" s="58"/>
      <c r="E181" s="137"/>
      <c r="F181" s="57"/>
      <c r="G181" s="57"/>
      <c r="H181" s="71"/>
      <c r="I181" s="57"/>
      <c r="J181" s="57"/>
      <c r="K181" s="57"/>
      <c r="L181" s="57"/>
      <c r="M181" s="57"/>
    </row>
    <row r="182" spans="1:13">
      <c r="A182" s="137"/>
      <c r="B182" s="58"/>
      <c r="C182" s="58"/>
      <c r="D182" s="58"/>
      <c r="E182" s="137"/>
      <c r="F182" s="57"/>
      <c r="G182" s="57"/>
      <c r="H182" s="71"/>
      <c r="I182" s="57"/>
      <c r="J182" s="57"/>
      <c r="K182" s="57"/>
      <c r="L182" s="57"/>
      <c r="M182" s="57"/>
    </row>
    <row r="183" spans="1:13">
      <c r="A183" s="137"/>
      <c r="B183" s="58"/>
      <c r="C183" s="58"/>
      <c r="D183" s="58"/>
      <c r="E183" s="137"/>
      <c r="F183" s="57"/>
      <c r="G183" s="57"/>
      <c r="H183" s="71"/>
      <c r="I183" s="57"/>
      <c r="J183" s="57"/>
      <c r="K183" s="57"/>
      <c r="L183" s="57"/>
      <c r="M183" s="57"/>
    </row>
    <row r="184" spans="1:13">
      <c r="A184" s="137"/>
      <c r="B184" s="58"/>
      <c r="C184" s="58"/>
      <c r="D184" s="58"/>
      <c r="E184" s="137"/>
      <c r="F184" s="57"/>
      <c r="G184" s="57"/>
      <c r="H184" s="71"/>
      <c r="I184" s="57"/>
      <c r="J184" s="57"/>
      <c r="K184" s="57"/>
      <c r="L184" s="57"/>
      <c r="M184" s="57"/>
    </row>
    <row r="185" spans="1:13">
      <c r="A185" s="137"/>
      <c r="B185" s="58"/>
      <c r="C185" s="58"/>
      <c r="D185" s="58"/>
      <c r="E185" s="137"/>
      <c r="F185" s="57"/>
      <c r="G185" s="57"/>
      <c r="H185" s="71"/>
      <c r="I185" s="57"/>
      <c r="J185" s="57"/>
      <c r="K185" s="57"/>
      <c r="L185" s="57"/>
      <c r="M185" s="57"/>
    </row>
    <row r="186" spans="1:13">
      <c r="A186" s="137"/>
      <c r="B186" s="58"/>
      <c r="C186" s="58"/>
      <c r="D186" s="58"/>
      <c r="E186" s="137"/>
      <c r="F186" s="57"/>
      <c r="G186" s="57"/>
      <c r="H186" s="71"/>
      <c r="I186" s="57"/>
      <c r="J186" s="57"/>
      <c r="K186" s="57"/>
      <c r="L186" s="57"/>
      <c r="M186" s="57"/>
    </row>
    <row r="187" spans="1:13">
      <c r="A187" s="137"/>
      <c r="B187" s="58"/>
      <c r="C187" s="58"/>
      <c r="D187" s="58"/>
      <c r="E187" s="137"/>
      <c r="F187" s="57"/>
      <c r="G187" s="57"/>
      <c r="H187" s="71"/>
      <c r="I187" s="57"/>
      <c r="J187" s="57"/>
      <c r="K187" s="57"/>
      <c r="L187" s="57"/>
      <c r="M187" s="57"/>
    </row>
  </sheetData>
  <sheetProtection selectLockedCells="1" selectUnlockedCells="1"/>
  <autoFilter ref="A7:M7">
    <sortState ref="A7:M45">
      <sortCondition ref="G6"/>
    </sortState>
  </autoFilter>
  <mergeCells count="10">
    <mergeCell ref="A4:C4"/>
    <mergeCell ref="A5:C5"/>
    <mergeCell ref="A1:E1"/>
    <mergeCell ref="F1:J1"/>
    <mergeCell ref="A3:C3"/>
    <mergeCell ref="A37:C37"/>
    <mergeCell ref="A38:C38"/>
    <mergeCell ref="A39:C39"/>
    <mergeCell ref="A35:E35"/>
    <mergeCell ref="F35:J35"/>
  </mergeCells>
  <phoneticPr fontId="5" type="noConversion"/>
  <dataValidations count="2">
    <dataValidation type="list" operator="equal" allowBlank="1" showErrorMessage="1" error="CATEGORIA NON CORRETTA!!!_x000a_VEDI MENU' A TENDINA" sqref="G86:G90 G121:G122 G62:G84 L8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57:G61 G42:G55 G8:G19 G21:G24 G26:G34">
      <formula1>"EF,EM,RF,RM,CF,CM,AF,AM,JF,JM,SF,SM,AmAF,AmAM,AmBF,AmBM,VF,VM"</formula1>
    </dataValidation>
  </dataValidations>
  <pageMargins left="0" right="0" top="0.39370078740157483" bottom="0.59055118110236227" header="0.39370078740157483" footer="0.39370078740157483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M78"/>
  <sheetViews>
    <sheetView topLeftCell="A31" zoomScale="120" zoomScaleNormal="120" workbookViewId="0">
      <selection activeCell="H17" sqref="H17"/>
    </sheetView>
  </sheetViews>
  <sheetFormatPr defaultColWidth="11.5703125" defaultRowHeight="12.75"/>
  <cols>
    <col min="1" max="1" width="9.42578125" style="1" bestFit="1" customWidth="1"/>
    <col min="2" max="2" width="17" bestFit="1" customWidth="1"/>
    <col min="3" max="3" width="17.5703125" bestFit="1" customWidth="1"/>
    <col min="4" max="4" width="34.7109375" style="45" bestFit="1" customWidth="1"/>
    <col min="5" max="6" width="6" style="1" bestFit="1" customWidth="1"/>
    <col min="7" max="7" width="5.85546875" style="1" customWidth="1"/>
    <col min="8" max="8" width="6.5703125" style="1" hidden="1" customWidth="1"/>
    <col min="9" max="9" width="5.85546875" style="1" customWidth="1"/>
    <col min="10" max="10" width="10.140625" style="1" customWidth="1"/>
    <col min="11" max="11" width="7.42578125" style="1" bestFit="1" customWidth="1"/>
    <col min="12" max="12" width="3.85546875" style="1" bestFit="1" customWidth="1"/>
    <col min="13" max="13" width="11.5703125" style="1" customWidth="1"/>
  </cols>
  <sheetData>
    <row r="1" spans="1:13" ht="23.25">
      <c r="A1" s="287" t="s">
        <v>317</v>
      </c>
      <c r="B1" s="287"/>
      <c r="C1" s="287"/>
      <c r="D1" s="287"/>
      <c r="E1" s="287"/>
      <c r="F1" s="287" t="s">
        <v>992</v>
      </c>
      <c r="G1" s="287"/>
      <c r="H1" s="287"/>
      <c r="I1" s="287"/>
      <c r="J1" s="287"/>
    </row>
    <row r="2" spans="1:13">
      <c r="A2"/>
      <c r="D2"/>
      <c r="E2"/>
      <c r="H2" s="65"/>
    </row>
    <row r="3" spans="1:13" ht="18.75">
      <c r="A3" s="286" t="s">
        <v>0</v>
      </c>
      <c r="B3" s="286"/>
      <c r="C3" s="286"/>
      <c r="D3" s="139" t="s">
        <v>990</v>
      </c>
      <c r="E3" s="163"/>
      <c r="F3" s="161"/>
    </row>
    <row r="4" spans="1:13" ht="18.75">
      <c r="A4" s="286" t="s">
        <v>2</v>
      </c>
      <c r="B4" s="286"/>
      <c r="C4" s="286"/>
      <c r="D4" s="139" t="s">
        <v>991</v>
      </c>
      <c r="E4" s="163"/>
      <c r="F4" s="161"/>
    </row>
    <row r="5" spans="1:13" ht="18">
      <c r="A5" s="286" t="s">
        <v>3</v>
      </c>
      <c r="B5" s="286"/>
      <c r="C5" s="286"/>
      <c r="D5" s="58"/>
      <c r="E5" s="67"/>
    </row>
    <row r="6" spans="1:13" ht="18">
      <c r="A6" s="181"/>
      <c r="B6" s="181"/>
      <c r="C6" s="181"/>
      <c r="D6" s="44"/>
      <c r="E6" s="67"/>
    </row>
    <row r="7" spans="1:13">
      <c r="A7" s="50" t="s">
        <v>80</v>
      </c>
      <c r="B7" s="50" t="s">
        <v>5</v>
      </c>
      <c r="C7" s="50" t="s">
        <v>4</v>
      </c>
      <c r="D7" s="50" t="s">
        <v>6</v>
      </c>
      <c r="E7" s="50" t="s">
        <v>222</v>
      </c>
      <c r="F7" s="50" t="s">
        <v>12</v>
      </c>
      <c r="G7" s="50" t="s">
        <v>83</v>
      </c>
      <c r="H7" s="50" t="s">
        <v>82</v>
      </c>
      <c r="I7" s="50" t="s">
        <v>949</v>
      </c>
      <c r="J7" s="50" t="s">
        <v>14</v>
      </c>
      <c r="K7" s="50" t="s">
        <v>9</v>
      </c>
      <c r="L7" s="50" t="s">
        <v>10</v>
      </c>
      <c r="M7" s="70" t="s">
        <v>11</v>
      </c>
    </row>
    <row r="8" spans="1:13">
      <c r="A8" s="82"/>
      <c r="B8" s="165" t="s">
        <v>955</v>
      </c>
      <c r="C8" s="165" t="s">
        <v>158</v>
      </c>
      <c r="D8" s="133" t="s">
        <v>244</v>
      </c>
      <c r="E8" s="83" t="s">
        <v>234</v>
      </c>
      <c r="F8" s="167">
        <v>2002</v>
      </c>
      <c r="G8" s="168" t="s">
        <v>87</v>
      </c>
      <c r="H8" s="120"/>
      <c r="I8" s="120" t="s">
        <v>979</v>
      </c>
      <c r="J8" s="82">
        <v>74</v>
      </c>
      <c r="K8" s="95"/>
      <c r="L8" s="78"/>
      <c r="M8" s="75"/>
    </row>
    <row r="9" spans="1:13">
      <c r="A9" s="82"/>
      <c r="B9" s="119" t="s">
        <v>906</v>
      </c>
      <c r="C9" s="119" t="s">
        <v>411</v>
      </c>
      <c r="D9" s="119" t="s">
        <v>259</v>
      </c>
      <c r="E9" s="120" t="s">
        <v>241</v>
      </c>
      <c r="F9" s="120">
        <v>2002</v>
      </c>
      <c r="G9" s="168" t="s">
        <v>87</v>
      </c>
      <c r="H9" s="120"/>
      <c r="I9" s="120" t="s">
        <v>984</v>
      </c>
      <c r="J9" s="82">
        <v>75</v>
      </c>
      <c r="K9" s="83"/>
      <c r="L9" s="83"/>
      <c r="M9" s="75"/>
    </row>
    <row r="10" spans="1:13">
      <c r="A10" s="82"/>
      <c r="B10" s="119" t="s">
        <v>202</v>
      </c>
      <c r="C10" s="119" t="s">
        <v>962</v>
      </c>
      <c r="D10" s="119" t="s">
        <v>211</v>
      </c>
      <c r="E10" s="120" t="s">
        <v>234</v>
      </c>
      <c r="F10" s="120">
        <v>2001</v>
      </c>
      <c r="G10" s="168" t="s">
        <v>87</v>
      </c>
      <c r="H10" s="120"/>
      <c r="I10" s="120" t="s">
        <v>988</v>
      </c>
      <c r="J10" s="82">
        <v>76</v>
      </c>
      <c r="K10" s="75"/>
      <c r="L10" s="75"/>
      <c r="M10" s="75"/>
    </row>
    <row r="11" spans="1:13">
      <c r="A11" s="82"/>
      <c r="B11" s="165" t="s">
        <v>172</v>
      </c>
      <c r="C11" s="165" t="s">
        <v>137</v>
      </c>
      <c r="D11" s="165" t="s">
        <v>239</v>
      </c>
      <c r="E11" s="83" t="s">
        <v>234</v>
      </c>
      <c r="F11" s="167">
        <v>2001</v>
      </c>
      <c r="G11" s="168" t="s">
        <v>87</v>
      </c>
      <c r="H11" s="129"/>
      <c r="I11" s="120" t="s">
        <v>301</v>
      </c>
      <c r="J11" s="82">
        <v>77</v>
      </c>
      <c r="K11" s="75"/>
      <c r="L11" s="75"/>
      <c r="M11" s="75"/>
    </row>
    <row r="12" spans="1:13">
      <c r="A12" s="82"/>
      <c r="B12" s="165" t="s">
        <v>173</v>
      </c>
      <c r="C12" s="165" t="s">
        <v>174</v>
      </c>
      <c r="D12" s="165" t="s">
        <v>239</v>
      </c>
      <c r="E12" s="83" t="s">
        <v>234</v>
      </c>
      <c r="F12" s="167">
        <v>2002</v>
      </c>
      <c r="G12" s="168" t="s">
        <v>87</v>
      </c>
      <c r="H12" s="120"/>
      <c r="I12" s="120" t="s">
        <v>301</v>
      </c>
      <c r="J12" s="82">
        <v>78</v>
      </c>
      <c r="K12" s="75"/>
      <c r="L12" s="75"/>
      <c r="M12" s="75"/>
    </row>
    <row r="13" spans="1:13">
      <c r="A13" s="82"/>
      <c r="B13" s="165" t="s">
        <v>972</v>
      </c>
      <c r="C13" s="165" t="s">
        <v>158</v>
      </c>
      <c r="D13" s="165" t="s">
        <v>249</v>
      </c>
      <c r="E13" s="83" t="s">
        <v>241</v>
      </c>
      <c r="F13" s="167">
        <v>2001</v>
      </c>
      <c r="G13" s="168" t="s">
        <v>87</v>
      </c>
      <c r="H13" s="129"/>
      <c r="I13" s="120" t="s">
        <v>301</v>
      </c>
      <c r="J13" s="82">
        <v>80</v>
      </c>
      <c r="K13" s="75"/>
      <c r="L13" s="75"/>
      <c r="M13" s="75"/>
    </row>
    <row r="14" spans="1:13">
      <c r="A14" s="137"/>
      <c r="B14" s="119" t="s">
        <v>973</v>
      </c>
      <c r="C14" s="119" t="s">
        <v>818</v>
      </c>
      <c r="D14" s="119" t="s">
        <v>118</v>
      </c>
      <c r="E14" s="120" t="s">
        <v>234</v>
      </c>
      <c r="F14" s="120">
        <v>2001</v>
      </c>
      <c r="G14" s="168" t="s">
        <v>87</v>
      </c>
      <c r="H14" s="137"/>
      <c r="I14" s="120" t="s">
        <v>301</v>
      </c>
      <c r="J14" s="137">
        <v>81</v>
      </c>
      <c r="K14" s="137"/>
      <c r="L14" s="137"/>
      <c r="M14" s="137"/>
    </row>
    <row r="15" spans="1:13">
      <c r="A15" s="82"/>
      <c r="B15" s="119" t="s">
        <v>508</v>
      </c>
      <c r="C15" s="119" t="s">
        <v>158</v>
      </c>
      <c r="D15" s="119" t="s">
        <v>259</v>
      </c>
      <c r="E15" s="120" t="s">
        <v>241</v>
      </c>
      <c r="F15" s="120">
        <v>2004</v>
      </c>
      <c r="G15" s="168" t="s">
        <v>320</v>
      </c>
      <c r="H15" s="120"/>
      <c r="I15" s="120" t="s">
        <v>985</v>
      </c>
      <c r="J15" s="138">
        <v>82</v>
      </c>
      <c r="K15" s="75"/>
      <c r="L15" s="75"/>
      <c r="M15" s="75"/>
    </row>
    <row r="16" spans="1:13">
      <c r="A16" s="82"/>
      <c r="B16" s="119" t="s">
        <v>959</v>
      </c>
      <c r="C16" s="119" t="s">
        <v>960</v>
      </c>
      <c r="D16" s="119" t="s">
        <v>259</v>
      </c>
      <c r="E16" s="120" t="s">
        <v>241</v>
      </c>
      <c r="F16" s="120">
        <v>2004</v>
      </c>
      <c r="G16" s="168" t="s">
        <v>320</v>
      </c>
      <c r="H16" s="120"/>
      <c r="I16" s="120" t="s">
        <v>985</v>
      </c>
      <c r="J16" s="82">
        <v>83</v>
      </c>
      <c r="K16" s="83"/>
      <c r="L16" s="94"/>
      <c r="M16" s="75"/>
    </row>
    <row r="17" spans="1:13">
      <c r="A17" s="82"/>
      <c r="B17" s="119" t="s">
        <v>961</v>
      </c>
      <c r="C17" s="119" t="s">
        <v>327</v>
      </c>
      <c r="D17" s="119" t="s">
        <v>250</v>
      </c>
      <c r="E17" s="120" t="s">
        <v>234</v>
      </c>
      <c r="F17" s="120">
        <v>2003</v>
      </c>
      <c r="G17" s="168" t="s">
        <v>320</v>
      </c>
      <c r="H17" s="129"/>
      <c r="I17" s="120" t="s">
        <v>986</v>
      </c>
      <c r="J17" s="82">
        <v>84</v>
      </c>
      <c r="K17" s="137"/>
      <c r="L17" s="75"/>
      <c r="M17" s="75"/>
    </row>
    <row r="18" spans="1:13">
      <c r="A18" s="82"/>
      <c r="B18" s="119" t="s">
        <v>420</v>
      </c>
      <c r="C18" s="119" t="s">
        <v>208</v>
      </c>
      <c r="D18" s="119" t="s">
        <v>258</v>
      </c>
      <c r="E18" s="120" t="s">
        <v>241</v>
      </c>
      <c r="F18" s="120">
        <v>2003</v>
      </c>
      <c r="G18" s="168" t="s">
        <v>320</v>
      </c>
      <c r="H18" s="120"/>
      <c r="I18" s="120" t="s">
        <v>987</v>
      </c>
      <c r="J18" s="82">
        <v>85</v>
      </c>
      <c r="K18" s="75"/>
      <c r="L18" s="75"/>
      <c r="M18" s="75"/>
    </row>
    <row r="19" spans="1:13">
      <c r="A19" s="82"/>
      <c r="B19" s="165" t="s">
        <v>457</v>
      </c>
      <c r="C19" s="165" t="s">
        <v>208</v>
      </c>
      <c r="D19" s="165" t="s">
        <v>239</v>
      </c>
      <c r="E19" s="83" t="s">
        <v>234</v>
      </c>
      <c r="F19" s="167">
        <v>2003</v>
      </c>
      <c r="G19" s="168" t="s">
        <v>320</v>
      </c>
      <c r="H19" s="120"/>
      <c r="I19" s="120" t="s">
        <v>301</v>
      </c>
      <c r="J19" s="82">
        <v>87</v>
      </c>
      <c r="K19" s="75"/>
      <c r="L19" s="75"/>
      <c r="M19" s="75"/>
    </row>
    <row r="20" spans="1:13">
      <c r="A20" s="82"/>
      <c r="B20" s="165" t="s">
        <v>964</v>
      </c>
      <c r="C20" s="165" t="s">
        <v>965</v>
      </c>
      <c r="D20" s="165" t="s">
        <v>237</v>
      </c>
      <c r="E20" s="83" t="s">
        <v>238</v>
      </c>
      <c r="F20" s="167">
        <v>2003</v>
      </c>
      <c r="G20" s="168" t="s">
        <v>320</v>
      </c>
      <c r="H20" s="120"/>
      <c r="I20" s="120" t="s">
        <v>301</v>
      </c>
      <c r="J20" s="82">
        <v>91</v>
      </c>
      <c r="K20" s="75"/>
      <c r="L20" s="75"/>
      <c r="M20" s="75"/>
    </row>
    <row r="21" spans="1:13">
      <c r="A21" s="82"/>
      <c r="B21" s="165" t="s">
        <v>967</v>
      </c>
      <c r="C21" s="165" t="s">
        <v>201</v>
      </c>
      <c r="D21" s="165" t="s">
        <v>239</v>
      </c>
      <c r="E21" s="83" t="s">
        <v>234</v>
      </c>
      <c r="F21" s="167">
        <v>2003</v>
      </c>
      <c r="G21" s="168" t="s">
        <v>320</v>
      </c>
      <c r="H21" s="120"/>
      <c r="I21" s="120" t="s">
        <v>301</v>
      </c>
      <c r="J21" s="82">
        <v>92</v>
      </c>
      <c r="K21" s="75"/>
      <c r="L21" s="75"/>
      <c r="M21" s="75"/>
    </row>
    <row r="22" spans="1:13">
      <c r="A22" s="82"/>
      <c r="B22" s="165" t="s">
        <v>969</v>
      </c>
      <c r="C22" s="165" t="s">
        <v>145</v>
      </c>
      <c r="D22" s="165" t="s">
        <v>247</v>
      </c>
      <c r="E22" s="83" t="s">
        <v>238</v>
      </c>
      <c r="F22" s="167">
        <v>2004</v>
      </c>
      <c r="G22" s="168" t="s">
        <v>320</v>
      </c>
      <c r="H22" s="164"/>
      <c r="I22" s="120" t="s">
        <v>301</v>
      </c>
      <c r="J22" s="82">
        <v>93</v>
      </c>
      <c r="K22" s="75"/>
      <c r="L22" s="75"/>
      <c r="M22" s="75"/>
    </row>
    <row r="23" spans="1:13">
      <c r="A23" s="82"/>
      <c r="B23" s="165" t="s">
        <v>970</v>
      </c>
      <c r="C23" s="165" t="s">
        <v>971</v>
      </c>
      <c r="D23" s="165" t="s">
        <v>247</v>
      </c>
      <c r="E23" s="83" t="s">
        <v>238</v>
      </c>
      <c r="F23" s="167">
        <v>2003</v>
      </c>
      <c r="G23" s="168" t="s">
        <v>320</v>
      </c>
      <c r="H23" s="120"/>
      <c r="I23" s="120" t="s">
        <v>301</v>
      </c>
      <c r="J23" s="82">
        <v>94</v>
      </c>
      <c r="K23" s="95"/>
      <c r="L23" s="78"/>
      <c r="M23" s="75"/>
    </row>
    <row r="24" spans="1:13">
      <c r="A24" s="82"/>
      <c r="B24" s="119" t="s">
        <v>139</v>
      </c>
      <c r="C24" s="119" t="s">
        <v>709</v>
      </c>
      <c r="D24" s="119" t="s">
        <v>118</v>
      </c>
      <c r="E24" s="120" t="s">
        <v>234</v>
      </c>
      <c r="F24" s="120">
        <v>2003</v>
      </c>
      <c r="G24" s="168" t="s">
        <v>320</v>
      </c>
      <c r="H24" s="120"/>
      <c r="I24" s="120" t="s">
        <v>301</v>
      </c>
      <c r="J24" s="82">
        <v>95</v>
      </c>
      <c r="K24" s="75"/>
      <c r="L24" s="75"/>
      <c r="M24" s="75"/>
    </row>
    <row r="25" spans="1:13">
      <c r="A25" s="82"/>
      <c r="B25" s="119" t="s">
        <v>975</v>
      </c>
      <c r="C25" s="119" t="s">
        <v>491</v>
      </c>
      <c r="D25" s="119" t="s">
        <v>255</v>
      </c>
      <c r="E25" s="120" t="s">
        <v>238</v>
      </c>
      <c r="F25" s="120">
        <v>2004</v>
      </c>
      <c r="G25" s="168" t="s">
        <v>320</v>
      </c>
      <c r="H25" s="120"/>
      <c r="I25" s="120" t="s">
        <v>301</v>
      </c>
      <c r="J25" s="82">
        <v>96</v>
      </c>
      <c r="K25" s="75"/>
      <c r="L25" s="75"/>
      <c r="M25" s="75"/>
    </row>
    <row r="26" spans="1:13">
      <c r="A26" s="82"/>
      <c r="B26" s="119" t="s">
        <v>976</v>
      </c>
      <c r="C26" s="119" t="s">
        <v>177</v>
      </c>
      <c r="D26" s="119" t="s">
        <v>257</v>
      </c>
      <c r="E26" s="120" t="s">
        <v>234</v>
      </c>
      <c r="F26" s="120">
        <v>2004</v>
      </c>
      <c r="G26" s="168" t="s">
        <v>320</v>
      </c>
      <c r="H26" s="120"/>
      <c r="I26" s="120" t="s">
        <v>301</v>
      </c>
      <c r="J26" s="82">
        <v>97</v>
      </c>
      <c r="K26" s="75"/>
      <c r="L26" s="75"/>
      <c r="M26" s="75"/>
    </row>
    <row r="27" spans="1:13">
      <c r="A27" s="170"/>
      <c r="B27" s="121"/>
      <c r="C27" s="121"/>
      <c r="D27" s="121"/>
      <c r="E27" s="132"/>
      <c r="F27" s="132"/>
      <c r="G27" s="171"/>
      <c r="H27" s="132"/>
      <c r="I27" s="132"/>
      <c r="J27" s="170"/>
      <c r="K27" s="98"/>
      <c r="L27" s="98"/>
      <c r="M27" s="98"/>
    </row>
    <row r="28" spans="1:13" ht="23.25">
      <c r="A28" s="287" t="s">
        <v>317</v>
      </c>
      <c r="B28" s="287"/>
      <c r="C28" s="287"/>
      <c r="D28" s="287"/>
      <c r="E28" s="287"/>
      <c r="F28" s="287" t="s">
        <v>994</v>
      </c>
      <c r="G28" s="287"/>
      <c r="H28" s="287"/>
      <c r="I28" s="287"/>
      <c r="J28" s="287"/>
    </row>
    <row r="29" spans="1:13">
      <c r="A29"/>
      <c r="D29"/>
      <c r="E29"/>
      <c r="H29" s="65"/>
    </row>
    <row r="30" spans="1:13" ht="18.75">
      <c r="A30" s="286" t="s">
        <v>0</v>
      </c>
      <c r="B30" s="286"/>
      <c r="C30" s="286"/>
      <c r="D30" s="139" t="s">
        <v>990</v>
      </c>
      <c r="E30" s="163"/>
      <c r="F30" s="161"/>
    </row>
    <row r="31" spans="1:13" ht="18.75">
      <c r="A31" s="286" t="s">
        <v>2</v>
      </c>
      <c r="B31" s="286"/>
      <c r="C31" s="286"/>
      <c r="D31" s="139" t="s">
        <v>993</v>
      </c>
      <c r="E31" s="163"/>
      <c r="F31" s="161"/>
    </row>
    <row r="32" spans="1:13" ht="18">
      <c r="A32" s="286" t="s">
        <v>3</v>
      </c>
      <c r="B32" s="286"/>
      <c r="C32" s="286"/>
      <c r="D32" s="208">
        <v>0.65972222222222221</v>
      </c>
      <c r="E32" s="67"/>
    </row>
    <row r="33" spans="1:13" ht="18">
      <c r="A33" s="181"/>
      <c r="B33" s="181" t="s">
        <v>1225</v>
      </c>
      <c r="C33" s="181"/>
      <c r="D33" s="44"/>
      <c r="E33" s="67"/>
    </row>
    <row r="34" spans="1:13">
      <c r="A34" s="50" t="s">
        <v>80</v>
      </c>
      <c r="B34" s="50" t="s">
        <v>5</v>
      </c>
      <c r="C34" s="50" t="s">
        <v>4</v>
      </c>
      <c r="D34" s="50" t="s">
        <v>6</v>
      </c>
      <c r="E34" s="50" t="s">
        <v>222</v>
      </c>
      <c r="F34" s="50" t="s">
        <v>12</v>
      </c>
      <c r="G34" s="50" t="s">
        <v>83</v>
      </c>
      <c r="H34" s="50" t="s">
        <v>82</v>
      </c>
      <c r="I34" s="50" t="s">
        <v>949</v>
      </c>
      <c r="J34" s="50" t="s">
        <v>14</v>
      </c>
      <c r="K34" s="50" t="s">
        <v>9</v>
      </c>
      <c r="L34" s="50" t="s">
        <v>10</v>
      </c>
      <c r="M34" s="70" t="s">
        <v>11</v>
      </c>
    </row>
    <row r="35" spans="1:13">
      <c r="A35" s="82">
        <v>1</v>
      </c>
      <c r="B35" s="119" t="s">
        <v>963</v>
      </c>
      <c r="C35" s="119" t="s">
        <v>120</v>
      </c>
      <c r="D35" s="119" t="s">
        <v>258</v>
      </c>
      <c r="E35" s="120" t="s">
        <v>241</v>
      </c>
      <c r="F35" s="120">
        <v>2001</v>
      </c>
      <c r="G35" s="168" t="s">
        <v>499</v>
      </c>
      <c r="H35" s="120"/>
      <c r="I35" s="120" t="s">
        <v>989</v>
      </c>
      <c r="J35" s="82">
        <v>104</v>
      </c>
      <c r="K35" s="75" t="s">
        <v>1155</v>
      </c>
      <c r="L35" s="102">
        <v>1</v>
      </c>
      <c r="M35" s="75">
        <v>8</v>
      </c>
    </row>
    <row r="36" spans="1:13">
      <c r="A36" s="137">
        <v>2</v>
      </c>
      <c r="B36" s="119" t="s">
        <v>533</v>
      </c>
      <c r="C36" s="119" t="s">
        <v>206</v>
      </c>
      <c r="D36" s="119" t="s">
        <v>259</v>
      </c>
      <c r="E36" s="120" t="s">
        <v>241</v>
      </c>
      <c r="F36" s="120">
        <v>2001</v>
      </c>
      <c r="G36" s="168" t="s">
        <v>499</v>
      </c>
      <c r="H36" s="120"/>
      <c r="I36" s="120" t="s">
        <v>980</v>
      </c>
      <c r="J36" s="137">
        <v>101</v>
      </c>
      <c r="K36" s="75" t="s">
        <v>1153</v>
      </c>
      <c r="L36" s="137">
        <v>2</v>
      </c>
      <c r="M36" s="137">
        <v>6</v>
      </c>
    </row>
    <row r="37" spans="1:13">
      <c r="A37" s="82">
        <v>3</v>
      </c>
      <c r="B37" s="165" t="s">
        <v>966</v>
      </c>
      <c r="C37" s="165" t="s">
        <v>187</v>
      </c>
      <c r="D37" s="165" t="s">
        <v>239</v>
      </c>
      <c r="E37" s="83" t="s">
        <v>234</v>
      </c>
      <c r="F37" s="167">
        <v>2002</v>
      </c>
      <c r="G37" s="168" t="s">
        <v>499</v>
      </c>
      <c r="H37" s="120"/>
      <c r="I37" s="120" t="s">
        <v>301</v>
      </c>
      <c r="J37" s="82">
        <v>105</v>
      </c>
      <c r="K37" s="75" t="s">
        <v>1156</v>
      </c>
      <c r="L37" s="75">
        <v>3</v>
      </c>
      <c r="M37" s="75">
        <v>5</v>
      </c>
    </row>
    <row r="38" spans="1:13">
      <c r="A38" s="82">
        <v>4</v>
      </c>
      <c r="B38" s="119" t="s">
        <v>204</v>
      </c>
      <c r="C38" s="119" t="s">
        <v>205</v>
      </c>
      <c r="D38" s="119" t="s">
        <v>260</v>
      </c>
      <c r="E38" s="120" t="s">
        <v>234</v>
      </c>
      <c r="F38" s="120">
        <v>2002</v>
      </c>
      <c r="G38" s="168" t="s">
        <v>499</v>
      </c>
      <c r="H38" s="207"/>
      <c r="I38" s="120" t="s">
        <v>301</v>
      </c>
      <c r="J38" s="82">
        <v>110</v>
      </c>
      <c r="K38" s="75" t="s">
        <v>1159</v>
      </c>
      <c r="L38" s="75">
        <v>4</v>
      </c>
      <c r="M38" s="75">
        <v>4</v>
      </c>
    </row>
    <row r="39" spans="1:13">
      <c r="A39" s="82">
        <v>5</v>
      </c>
      <c r="B39" s="119" t="s">
        <v>912</v>
      </c>
      <c r="C39" s="119" t="s">
        <v>956</v>
      </c>
      <c r="D39" s="119" t="s">
        <v>258</v>
      </c>
      <c r="E39" s="120" t="s">
        <v>241</v>
      </c>
      <c r="F39" s="120">
        <v>2002</v>
      </c>
      <c r="G39" s="168" t="s">
        <v>499</v>
      </c>
      <c r="H39" s="120"/>
      <c r="I39" s="120" t="s">
        <v>981</v>
      </c>
      <c r="J39" s="82">
        <v>103</v>
      </c>
      <c r="K39" s="95" t="s">
        <v>1154</v>
      </c>
      <c r="L39" s="75">
        <v>5</v>
      </c>
      <c r="M39" s="75">
        <v>3</v>
      </c>
    </row>
    <row r="40" spans="1:13">
      <c r="A40" s="82">
        <v>6</v>
      </c>
      <c r="B40" s="119" t="s">
        <v>925</v>
      </c>
      <c r="C40" s="119" t="s">
        <v>120</v>
      </c>
      <c r="D40" s="119" t="s">
        <v>118</v>
      </c>
      <c r="E40" s="120" t="s">
        <v>234</v>
      </c>
      <c r="F40" s="120">
        <v>2001</v>
      </c>
      <c r="G40" s="168" t="s">
        <v>499</v>
      </c>
      <c r="H40" s="120"/>
      <c r="I40" s="120" t="s">
        <v>301</v>
      </c>
      <c r="J40" s="82">
        <v>109</v>
      </c>
      <c r="K40" s="75" t="s">
        <v>1158</v>
      </c>
      <c r="L40" s="75">
        <v>6</v>
      </c>
      <c r="M40" s="75">
        <v>2</v>
      </c>
    </row>
    <row r="41" spans="1:13">
      <c r="A41" s="82">
        <v>7</v>
      </c>
      <c r="B41" s="165" t="s">
        <v>968</v>
      </c>
      <c r="C41" s="165" t="s">
        <v>155</v>
      </c>
      <c r="D41" s="165" t="s">
        <v>239</v>
      </c>
      <c r="E41" s="83" t="s">
        <v>234</v>
      </c>
      <c r="F41" s="167">
        <v>2002</v>
      </c>
      <c r="G41" s="168" t="s">
        <v>499</v>
      </c>
      <c r="H41" s="120"/>
      <c r="I41" s="120" t="s">
        <v>301</v>
      </c>
      <c r="J41" s="82">
        <v>107</v>
      </c>
      <c r="K41" s="75" t="s">
        <v>1157</v>
      </c>
      <c r="L41" s="75">
        <v>8</v>
      </c>
      <c r="M41" s="75">
        <v>1</v>
      </c>
    </row>
    <row r="42" spans="1:13">
      <c r="A42" s="82"/>
      <c r="B42" s="165"/>
      <c r="C42" s="165"/>
      <c r="D42" s="165"/>
      <c r="E42" s="83"/>
      <c r="F42" s="167"/>
      <c r="G42" s="168"/>
      <c r="H42" s="120"/>
      <c r="I42" s="120"/>
      <c r="J42" s="82"/>
      <c r="K42" s="75"/>
      <c r="L42" s="75"/>
      <c r="M42" s="75"/>
    </row>
    <row r="43" spans="1:13">
      <c r="A43" s="82"/>
      <c r="B43" s="165"/>
      <c r="C43" s="280" t="s">
        <v>1224</v>
      </c>
      <c r="D43" s="165"/>
      <c r="E43" s="83"/>
      <c r="F43" s="167"/>
      <c r="G43" s="168"/>
      <c r="H43" s="120"/>
      <c r="I43" s="120"/>
      <c r="J43" s="82"/>
      <c r="K43" s="75"/>
      <c r="L43" s="75"/>
      <c r="M43" s="75"/>
    </row>
    <row r="44" spans="1:13">
      <c r="A44" s="50" t="s">
        <v>80</v>
      </c>
      <c r="B44" s="50" t="s">
        <v>5</v>
      </c>
      <c r="C44" s="50" t="s">
        <v>4</v>
      </c>
      <c r="D44" s="50" t="s">
        <v>6</v>
      </c>
      <c r="E44" s="50" t="s">
        <v>222</v>
      </c>
      <c r="F44" s="50" t="s">
        <v>12</v>
      </c>
      <c r="G44" s="50" t="s">
        <v>83</v>
      </c>
      <c r="H44" s="50" t="s">
        <v>82</v>
      </c>
      <c r="I44" s="50" t="s">
        <v>949</v>
      </c>
      <c r="J44" s="50" t="s">
        <v>14</v>
      </c>
      <c r="K44" s="50" t="s">
        <v>9</v>
      </c>
      <c r="L44" s="50" t="s">
        <v>10</v>
      </c>
      <c r="M44" s="70" t="s">
        <v>11</v>
      </c>
    </row>
    <row r="45" spans="1:13">
      <c r="A45" s="82">
        <v>1</v>
      </c>
      <c r="B45" s="119" t="s">
        <v>958</v>
      </c>
      <c r="C45" s="119" t="s">
        <v>278</v>
      </c>
      <c r="D45" s="119" t="s">
        <v>259</v>
      </c>
      <c r="E45" s="120" t="s">
        <v>241</v>
      </c>
      <c r="F45" s="120">
        <v>2003</v>
      </c>
      <c r="G45" s="168" t="s">
        <v>331</v>
      </c>
      <c r="H45" s="120"/>
      <c r="I45" s="120" t="s">
        <v>983</v>
      </c>
      <c r="J45" s="82">
        <v>121</v>
      </c>
      <c r="K45" s="83" t="s">
        <v>1161</v>
      </c>
      <c r="L45" s="83">
        <v>7</v>
      </c>
      <c r="M45" s="75">
        <v>8</v>
      </c>
    </row>
    <row r="46" spans="1:13">
      <c r="A46" s="82">
        <v>2</v>
      </c>
      <c r="B46" s="119" t="s">
        <v>957</v>
      </c>
      <c r="C46" s="119" t="s">
        <v>120</v>
      </c>
      <c r="D46" s="119" t="s">
        <v>118</v>
      </c>
      <c r="E46" s="120" t="s">
        <v>234</v>
      </c>
      <c r="F46" s="120">
        <v>2003</v>
      </c>
      <c r="G46" s="168" t="s">
        <v>331</v>
      </c>
      <c r="H46" s="120"/>
      <c r="I46" s="120" t="s">
        <v>982</v>
      </c>
      <c r="J46" s="82">
        <v>111</v>
      </c>
      <c r="K46" s="75" t="s">
        <v>1160</v>
      </c>
      <c r="L46" s="75">
        <v>9</v>
      </c>
      <c r="M46" s="75">
        <v>6</v>
      </c>
    </row>
    <row r="47" spans="1:13">
      <c r="A47" s="82">
        <v>3</v>
      </c>
      <c r="B47" s="165" t="s">
        <v>977</v>
      </c>
      <c r="C47" s="165" t="s">
        <v>978</v>
      </c>
      <c r="D47" s="165" t="s">
        <v>220</v>
      </c>
      <c r="E47" s="83" t="s">
        <v>234</v>
      </c>
      <c r="F47" s="167">
        <v>2004</v>
      </c>
      <c r="G47" s="168" t="s">
        <v>331</v>
      </c>
      <c r="H47" s="137"/>
      <c r="I47" s="120" t="s">
        <v>301</v>
      </c>
      <c r="J47" s="82">
        <v>130</v>
      </c>
      <c r="K47" s="75" t="s">
        <v>1164</v>
      </c>
      <c r="L47" s="264">
        <v>10</v>
      </c>
      <c r="M47" s="75">
        <v>5</v>
      </c>
    </row>
    <row r="48" spans="1:13">
      <c r="A48" s="82">
        <v>4</v>
      </c>
      <c r="B48" s="165" t="s">
        <v>460</v>
      </c>
      <c r="C48" s="165" t="s">
        <v>124</v>
      </c>
      <c r="D48" s="165" t="s">
        <v>239</v>
      </c>
      <c r="E48" s="83" t="s">
        <v>234</v>
      </c>
      <c r="F48" s="167">
        <v>2003</v>
      </c>
      <c r="G48" s="168" t="s">
        <v>331</v>
      </c>
      <c r="H48" s="120"/>
      <c r="I48" s="120" t="s">
        <v>301</v>
      </c>
      <c r="J48" s="82">
        <v>124</v>
      </c>
      <c r="K48" s="95" t="s">
        <v>1163</v>
      </c>
      <c r="L48" s="264">
        <v>11</v>
      </c>
      <c r="M48" s="75">
        <v>4</v>
      </c>
    </row>
    <row r="49" spans="1:13">
      <c r="A49" s="82">
        <v>5</v>
      </c>
      <c r="B49" s="165" t="s">
        <v>403</v>
      </c>
      <c r="C49" s="165" t="s">
        <v>404</v>
      </c>
      <c r="D49" s="165" t="s">
        <v>247</v>
      </c>
      <c r="E49" s="83" t="s">
        <v>238</v>
      </c>
      <c r="F49" s="167">
        <v>2003</v>
      </c>
      <c r="G49" s="168" t="s">
        <v>331</v>
      </c>
      <c r="H49" s="120"/>
      <c r="I49" s="120" t="s">
        <v>301</v>
      </c>
      <c r="J49" s="82">
        <v>122</v>
      </c>
      <c r="K49" s="93" t="s">
        <v>1162</v>
      </c>
      <c r="L49" s="264">
        <v>12</v>
      </c>
      <c r="M49" s="75">
        <v>3</v>
      </c>
    </row>
    <row r="50" spans="1:13">
      <c r="A50" s="137" t="s">
        <v>1076</v>
      </c>
      <c r="B50" s="119" t="s">
        <v>974</v>
      </c>
      <c r="C50" s="119" t="s">
        <v>132</v>
      </c>
      <c r="D50" s="119" t="s">
        <v>255</v>
      </c>
      <c r="E50" s="120" t="s">
        <v>238</v>
      </c>
      <c r="F50" s="120">
        <v>2003</v>
      </c>
      <c r="G50" s="168" t="s">
        <v>331</v>
      </c>
      <c r="H50" s="120"/>
      <c r="I50" s="120" t="s">
        <v>301</v>
      </c>
      <c r="J50" s="82">
        <v>125</v>
      </c>
      <c r="K50" s="137" t="s">
        <v>1076</v>
      </c>
      <c r="L50" t="s">
        <v>1076</v>
      </c>
      <c r="M50" s="137"/>
    </row>
    <row r="51" spans="1:13">
      <c r="A51" s="82" t="s">
        <v>1076</v>
      </c>
      <c r="B51" s="165" t="s">
        <v>493</v>
      </c>
      <c r="C51" s="165" t="s">
        <v>187</v>
      </c>
      <c r="D51" s="165" t="s">
        <v>220</v>
      </c>
      <c r="E51" s="83" t="s">
        <v>234</v>
      </c>
      <c r="F51" s="167">
        <v>2004</v>
      </c>
      <c r="G51" s="168" t="s">
        <v>331</v>
      </c>
      <c r="H51" s="135"/>
      <c r="I51" s="120" t="s">
        <v>301</v>
      </c>
      <c r="J51" s="82">
        <v>126</v>
      </c>
      <c r="K51" s="75" t="s">
        <v>1076</v>
      </c>
      <c r="L51" s="265" t="s">
        <v>1076</v>
      </c>
      <c r="M51" s="75"/>
    </row>
    <row r="53" spans="1:13" s="44" customFormat="1" ht="18.75">
      <c r="A53" s="286" t="s">
        <v>0</v>
      </c>
      <c r="B53" s="286"/>
      <c r="C53" s="286"/>
      <c r="D53" s="139" t="s">
        <v>990</v>
      </c>
      <c r="E53" s="163"/>
      <c r="F53" s="161"/>
      <c r="G53" s="1"/>
      <c r="H53" s="1"/>
      <c r="I53" s="1"/>
      <c r="J53" s="1"/>
      <c r="K53" s="1"/>
      <c r="L53" s="1"/>
      <c r="M53" s="1"/>
    </row>
    <row r="54" spans="1:13" s="44" customFormat="1" ht="18.75">
      <c r="A54" s="286" t="s">
        <v>2</v>
      </c>
      <c r="B54" s="286"/>
      <c r="C54" s="286"/>
      <c r="D54" s="139" t="s">
        <v>991</v>
      </c>
      <c r="E54" s="163"/>
      <c r="F54" s="161"/>
      <c r="G54" s="1"/>
      <c r="H54" s="1"/>
      <c r="I54" s="1"/>
      <c r="J54" s="1"/>
      <c r="K54" s="1"/>
      <c r="L54" s="1"/>
      <c r="M54" s="1"/>
    </row>
    <row r="55" spans="1:13" s="44" customFormat="1" ht="18">
      <c r="A55" s="286" t="s">
        <v>3</v>
      </c>
      <c r="B55" s="286"/>
      <c r="C55" s="286"/>
      <c r="D55" s="208">
        <v>0.65625</v>
      </c>
      <c r="E55" s="67"/>
      <c r="F55" s="1"/>
      <c r="G55" s="1"/>
      <c r="H55" s="1"/>
      <c r="I55" s="1"/>
      <c r="J55" s="1"/>
      <c r="K55" s="1"/>
      <c r="L55" s="1"/>
      <c r="M55" s="1"/>
    </row>
    <row r="56" spans="1:13" s="44" customFormat="1" ht="18">
      <c r="A56" s="181"/>
      <c r="B56" s="181"/>
      <c r="C56" s="181" t="s">
        <v>1223</v>
      </c>
      <c r="E56" s="67"/>
      <c r="F56" s="1"/>
      <c r="G56" s="1"/>
      <c r="H56" s="1"/>
      <c r="I56" s="1"/>
      <c r="J56" s="1"/>
      <c r="K56" s="1"/>
      <c r="L56" s="1"/>
      <c r="M56" s="1"/>
    </row>
    <row r="57" spans="1:13" s="44" customFormat="1">
      <c r="A57" s="50" t="s">
        <v>80</v>
      </c>
      <c r="B57" s="50" t="s">
        <v>5</v>
      </c>
      <c r="C57" s="50" t="s">
        <v>4</v>
      </c>
      <c r="D57" s="50" t="s">
        <v>6</v>
      </c>
      <c r="E57" s="50" t="s">
        <v>222</v>
      </c>
      <c r="F57" s="50" t="s">
        <v>12</v>
      </c>
      <c r="G57" s="50" t="s">
        <v>83</v>
      </c>
      <c r="H57" s="50" t="s">
        <v>82</v>
      </c>
      <c r="I57" s="50" t="s">
        <v>949</v>
      </c>
      <c r="J57" s="50" t="s">
        <v>14</v>
      </c>
      <c r="K57" s="50" t="s">
        <v>9</v>
      </c>
      <c r="L57" s="50" t="s">
        <v>10</v>
      </c>
      <c r="M57" s="70" t="s">
        <v>11</v>
      </c>
    </row>
    <row r="58" spans="1:13" s="44" customFormat="1">
      <c r="A58" s="82">
        <v>1</v>
      </c>
      <c r="B58" s="165" t="s">
        <v>173</v>
      </c>
      <c r="C58" s="165" t="s">
        <v>174</v>
      </c>
      <c r="D58" s="165" t="s">
        <v>239</v>
      </c>
      <c r="E58" s="83" t="s">
        <v>234</v>
      </c>
      <c r="F58" s="167">
        <v>2002</v>
      </c>
      <c r="G58" s="168" t="s">
        <v>87</v>
      </c>
      <c r="H58" s="120"/>
      <c r="I58" s="120" t="s">
        <v>301</v>
      </c>
      <c r="J58" s="82">
        <v>78</v>
      </c>
      <c r="K58" s="269">
        <v>7.9629629629629634E-3</v>
      </c>
      <c r="L58" s="75">
        <v>1</v>
      </c>
      <c r="M58" s="75">
        <v>8</v>
      </c>
    </row>
    <row r="59" spans="1:13" s="44" customFormat="1">
      <c r="A59" s="82">
        <v>2</v>
      </c>
      <c r="B59" s="165" t="s">
        <v>972</v>
      </c>
      <c r="C59" s="165" t="s">
        <v>158</v>
      </c>
      <c r="D59" s="165" t="s">
        <v>249</v>
      </c>
      <c r="E59" s="83" t="s">
        <v>241</v>
      </c>
      <c r="F59" s="167">
        <v>2001</v>
      </c>
      <c r="G59" s="168" t="s">
        <v>87</v>
      </c>
      <c r="H59" s="129"/>
      <c r="I59" s="120" t="s">
        <v>301</v>
      </c>
      <c r="J59" s="82">
        <v>80</v>
      </c>
      <c r="K59" s="269">
        <v>8.1226851851851859E-3</v>
      </c>
      <c r="L59" s="75">
        <v>2</v>
      </c>
      <c r="M59" s="75">
        <v>6</v>
      </c>
    </row>
    <row r="60" spans="1:13" s="44" customFormat="1">
      <c r="A60" s="82">
        <v>3</v>
      </c>
      <c r="B60" s="119" t="s">
        <v>906</v>
      </c>
      <c r="C60" s="119" t="s">
        <v>411</v>
      </c>
      <c r="D60" s="119" t="s">
        <v>259</v>
      </c>
      <c r="E60" s="120" t="s">
        <v>241</v>
      </c>
      <c r="F60" s="120">
        <v>2002</v>
      </c>
      <c r="G60" s="168" t="s">
        <v>87</v>
      </c>
      <c r="H60" s="120"/>
      <c r="I60" s="120" t="s">
        <v>984</v>
      </c>
      <c r="J60" s="82">
        <v>75</v>
      </c>
      <c r="K60" s="270">
        <v>8.697916666666668E-3</v>
      </c>
      <c r="L60" s="83">
        <v>3</v>
      </c>
      <c r="M60" s="75">
        <v>5</v>
      </c>
    </row>
    <row r="61" spans="1:13">
      <c r="A61" s="82">
        <v>4</v>
      </c>
      <c r="B61" s="165" t="s">
        <v>955</v>
      </c>
      <c r="C61" s="165" t="s">
        <v>158</v>
      </c>
      <c r="D61" s="133" t="s">
        <v>244</v>
      </c>
      <c r="E61" s="83" t="s">
        <v>234</v>
      </c>
      <c r="F61" s="167">
        <v>2002</v>
      </c>
      <c r="G61" s="168" t="s">
        <v>87</v>
      </c>
      <c r="H61" s="120"/>
      <c r="I61" s="120" t="s">
        <v>979</v>
      </c>
      <c r="J61" s="82">
        <v>74</v>
      </c>
      <c r="K61" s="271">
        <v>8.7372685185185192E-3</v>
      </c>
      <c r="L61" s="95">
        <v>4</v>
      </c>
      <c r="M61" s="75">
        <v>4</v>
      </c>
    </row>
    <row r="62" spans="1:13">
      <c r="A62" s="82"/>
      <c r="B62" s="119" t="s">
        <v>202</v>
      </c>
      <c r="C62" s="119" t="s">
        <v>962</v>
      </c>
      <c r="D62" s="119" t="s">
        <v>211</v>
      </c>
      <c r="E62" s="120" t="s">
        <v>234</v>
      </c>
      <c r="F62" s="120">
        <v>2001</v>
      </c>
      <c r="G62" s="168" t="s">
        <v>87</v>
      </c>
      <c r="H62" s="120"/>
      <c r="I62" s="120" t="s">
        <v>988</v>
      </c>
      <c r="J62" s="82">
        <v>76</v>
      </c>
      <c r="K62" s="75"/>
      <c r="L62" s="75" t="s">
        <v>1098</v>
      </c>
      <c r="M62" s="75"/>
    </row>
    <row r="63" spans="1:13">
      <c r="A63" s="82"/>
      <c r="B63" s="165" t="s">
        <v>172</v>
      </c>
      <c r="C63" s="165" t="s">
        <v>137</v>
      </c>
      <c r="D63" s="165" t="s">
        <v>239</v>
      </c>
      <c r="E63" s="83" t="s">
        <v>234</v>
      </c>
      <c r="F63" s="167">
        <v>2001</v>
      </c>
      <c r="G63" s="168" t="s">
        <v>87</v>
      </c>
      <c r="H63" s="129"/>
      <c r="I63" s="120" t="s">
        <v>301</v>
      </c>
      <c r="J63" s="82">
        <v>77</v>
      </c>
      <c r="K63" s="75"/>
      <c r="L63" s="75" t="s">
        <v>1098</v>
      </c>
      <c r="M63" s="75"/>
    </row>
    <row r="64" spans="1:13">
      <c r="A64" s="137"/>
      <c r="B64" s="119" t="s">
        <v>973</v>
      </c>
      <c r="C64" s="119" t="s">
        <v>818</v>
      </c>
      <c r="D64" s="119" t="s">
        <v>118</v>
      </c>
      <c r="E64" s="120" t="s">
        <v>234</v>
      </c>
      <c r="F64" s="120">
        <v>2001</v>
      </c>
      <c r="G64" s="168" t="s">
        <v>87</v>
      </c>
      <c r="H64" s="137"/>
      <c r="I64" s="120" t="s">
        <v>301</v>
      </c>
      <c r="J64" s="137">
        <v>81</v>
      </c>
      <c r="K64" s="137"/>
      <c r="L64" s="137" t="s">
        <v>1098</v>
      </c>
      <c r="M64" s="137"/>
    </row>
    <row r="65" spans="1:13">
      <c r="A65" s="137"/>
      <c r="B65" s="119"/>
      <c r="C65" s="154" t="s">
        <v>1222</v>
      </c>
      <c r="D65" s="119"/>
      <c r="E65" s="120"/>
      <c r="F65" s="120"/>
      <c r="G65" s="168"/>
      <c r="H65" s="137"/>
      <c r="I65" s="120"/>
      <c r="J65" s="137"/>
      <c r="K65" s="137"/>
      <c r="L65" s="137"/>
      <c r="M65" s="137"/>
    </row>
    <row r="66" spans="1:13">
      <c r="A66" s="50" t="s">
        <v>80</v>
      </c>
      <c r="B66" s="50" t="s">
        <v>5</v>
      </c>
      <c r="C66" s="50" t="s">
        <v>4</v>
      </c>
      <c r="D66" s="50" t="s">
        <v>6</v>
      </c>
      <c r="E66" s="50" t="s">
        <v>222</v>
      </c>
      <c r="F66" s="50" t="s">
        <v>12</v>
      </c>
      <c r="G66" s="50" t="s">
        <v>83</v>
      </c>
      <c r="H66" s="50" t="s">
        <v>82</v>
      </c>
      <c r="I66" s="50" t="s">
        <v>949</v>
      </c>
      <c r="J66" s="50" t="s">
        <v>14</v>
      </c>
      <c r="K66" s="50" t="s">
        <v>9</v>
      </c>
      <c r="L66" s="50" t="s">
        <v>10</v>
      </c>
      <c r="M66" s="70" t="s">
        <v>11</v>
      </c>
    </row>
    <row r="67" spans="1:13">
      <c r="A67" s="82">
        <v>1</v>
      </c>
      <c r="B67" s="165" t="s">
        <v>964</v>
      </c>
      <c r="C67" s="165" t="s">
        <v>965</v>
      </c>
      <c r="D67" s="165" t="s">
        <v>237</v>
      </c>
      <c r="E67" s="83" t="s">
        <v>238</v>
      </c>
      <c r="F67" s="167">
        <v>2003</v>
      </c>
      <c r="G67" s="168" t="s">
        <v>320</v>
      </c>
      <c r="H67" s="120"/>
      <c r="I67" s="120" t="s">
        <v>301</v>
      </c>
      <c r="J67" s="82">
        <v>91</v>
      </c>
      <c r="K67" s="269">
        <v>8.9189814814814809E-3</v>
      </c>
      <c r="L67" s="75">
        <v>5</v>
      </c>
      <c r="M67" s="75">
        <v>8</v>
      </c>
    </row>
    <row r="68" spans="1:13">
      <c r="A68" s="82">
        <v>2</v>
      </c>
      <c r="B68" s="165" t="s">
        <v>457</v>
      </c>
      <c r="C68" s="165" t="s">
        <v>208</v>
      </c>
      <c r="D68" s="165" t="s">
        <v>239</v>
      </c>
      <c r="E68" s="83" t="s">
        <v>234</v>
      </c>
      <c r="F68" s="167">
        <v>2003</v>
      </c>
      <c r="G68" s="168" t="s">
        <v>320</v>
      </c>
      <c r="H68" s="120"/>
      <c r="I68" s="120" t="s">
        <v>301</v>
      </c>
      <c r="J68" s="82">
        <v>87</v>
      </c>
      <c r="K68" s="269">
        <v>9.1932870370370363E-3</v>
      </c>
      <c r="L68" s="75">
        <v>6</v>
      </c>
      <c r="M68" s="75">
        <v>6</v>
      </c>
    </row>
    <row r="69" spans="1:13">
      <c r="A69" s="82">
        <v>3</v>
      </c>
      <c r="B69" s="119" t="s">
        <v>959</v>
      </c>
      <c r="C69" s="119" t="s">
        <v>960</v>
      </c>
      <c r="D69" s="119" t="s">
        <v>259</v>
      </c>
      <c r="E69" s="120" t="s">
        <v>241</v>
      </c>
      <c r="F69" s="120">
        <v>2004</v>
      </c>
      <c r="G69" s="168" t="s">
        <v>320</v>
      </c>
      <c r="H69" s="120"/>
      <c r="I69" s="120" t="s">
        <v>985</v>
      </c>
      <c r="J69" s="82">
        <v>83</v>
      </c>
      <c r="K69" s="270">
        <v>9.6307870370370367E-3</v>
      </c>
      <c r="L69" s="83">
        <v>7</v>
      </c>
      <c r="M69" s="75">
        <v>5</v>
      </c>
    </row>
    <row r="70" spans="1:13">
      <c r="A70" s="82">
        <v>4</v>
      </c>
      <c r="B70" s="119" t="s">
        <v>508</v>
      </c>
      <c r="C70" s="119" t="s">
        <v>158</v>
      </c>
      <c r="D70" s="119" t="s">
        <v>259</v>
      </c>
      <c r="E70" s="120" t="s">
        <v>241</v>
      </c>
      <c r="F70" s="120">
        <v>2004</v>
      </c>
      <c r="G70" s="168" t="s">
        <v>320</v>
      </c>
      <c r="H70" s="120"/>
      <c r="I70" s="120" t="s">
        <v>985</v>
      </c>
      <c r="J70" s="138">
        <v>82</v>
      </c>
      <c r="K70" s="269">
        <v>9.9513888888888898E-3</v>
      </c>
      <c r="L70" s="75">
        <v>8</v>
      </c>
      <c r="M70" s="75">
        <v>4</v>
      </c>
    </row>
    <row r="71" spans="1:13">
      <c r="A71" s="82">
        <v>5</v>
      </c>
      <c r="B71" s="119" t="s">
        <v>420</v>
      </c>
      <c r="C71" s="119" t="s">
        <v>208</v>
      </c>
      <c r="D71" s="119" t="s">
        <v>258</v>
      </c>
      <c r="E71" s="120" t="s">
        <v>241</v>
      </c>
      <c r="F71" s="120">
        <v>2003</v>
      </c>
      <c r="G71" s="168" t="s">
        <v>320</v>
      </c>
      <c r="H71" s="120"/>
      <c r="I71" s="120" t="s">
        <v>987</v>
      </c>
      <c r="J71" s="82">
        <v>85</v>
      </c>
      <c r="K71" s="269">
        <v>9.9675925925925921E-3</v>
      </c>
      <c r="L71" s="75">
        <v>9</v>
      </c>
      <c r="M71" s="75">
        <v>3</v>
      </c>
    </row>
    <row r="72" spans="1:13">
      <c r="A72" s="82">
        <v>6</v>
      </c>
      <c r="B72" s="165" t="s">
        <v>969</v>
      </c>
      <c r="C72" s="165" t="s">
        <v>145</v>
      </c>
      <c r="D72" s="165" t="s">
        <v>247</v>
      </c>
      <c r="E72" s="83" t="s">
        <v>238</v>
      </c>
      <c r="F72" s="167">
        <v>2004</v>
      </c>
      <c r="G72" s="168" t="s">
        <v>320</v>
      </c>
      <c r="H72" s="207"/>
      <c r="I72" s="120" t="s">
        <v>301</v>
      </c>
      <c r="J72" s="82">
        <v>93</v>
      </c>
      <c r="K72" s="269">
        <v>1.0289351851851852E-2</v>
      </c>
      <c r="L72" s="75">
        <v>10</v>
      </c>
      <c r="M72" s="75">
        <v>2</v>
      </c>
    </row>
    <row r="73" spans="1:13">
      <c r="A73" s="82">
        <v>7</v>
      </c>
      <c r="B73" s="119" t="s">
        <v>976</v>
      </c>
      <c r="C73" s="119" t="s">
        <v>177</v>
      </c>
      <c r="D73" s="119" t="s">
        <v>257</v>
      </c>
      <c r="E73" s="120" t="s">
        <v>234</v>
      </c>
      <c r="F73" s="120">
        <v>2004</v>
      </c>
      <c r="G73" s="168" t="s">
        <v>320</v>
      </c>
      <c r="H73" s="120"/>
      <c r="I73" s="120" t="s">
        <v>301</v>
      </c>
      <c r="J73" s="82">
        <v>97</v>
      </c>
      <c r="K73" s="269">
        <v>1.0508101851851852E-2</v>
      </c>
      <c r="L73" s="75">
        <v>11</v>
      </c>
      <c r="M73" s="75">
        <v>1</v>
      </c>
    </row>
    <row r="74" spans="1:13">
      <c r="A74" s="82">
        <v>8</v>
      </c>
      <c r="B74" s="119" t="s">
        <v>961</v>
      </c>
      <c r="C74" s="119" t="s">
        <v>327</v>
      </c>
      <c r="D74" s="119" t="s">
        <v>250</v>
      </c>
      <c r="E74" s="120" t="s">
        <v>234</v>
      </c>
      <c r="F74" s="120">
        <v>2003</v>
      </c>
      <c r="G74" s="168" t="s">
        <v>320</v>
      </c>
      <c r="H74" s="129"/>
      <c r="I74" s="120" t="s">
        <v>986</v>
      </c>
      <c r="J74" s="82">
        <v>84</v>
      </c>
      <c r="K74" s="272">
        <v>1.0520833333333333E-2</v>
      </c>
      <c r="L74" s="137">
        <v>12</v>
      </c>
      <c r="M74" s="75">
        <v>1</v>
      </c>
    </row>
    <row r="75" spans="1:13">
      <c r="A75" s="82">
        <v>9</v>
      </c>
      <c r="B75" s="119" t="s">
        <v>139</v>
      </c>
      <c r="C75" s="119" t="s">
        <v>709</v>
      </c>
      <c r="D75" s="119" t="s">
        <v>118</v>
      </c>
      <c r="E75" s="120" t="s">
        <v>234</v>
      </c>
      <c r="F75" s="120">
        <v>2003</v>
      </c>
      <c r="G75" s="168" t="s">
        <v>320</v>
      </c>
      <c r="H75" s="120"/>
      <c r="I75" s="120" t="s">
        <v>301</v>
      </c>
      <c r="J75" s="82">
        <v>95</v>
      </c>
      <c r="K75" s="269">
        <v>1.0591435185185185E-2</v>
      </c>
      <c r="L75" s="75">
        <v>13</v>
      </c>
      <c r="M75" s="75">
        <v>1</v>
      </c>
    </row>
    <row r="76" spans="1:13">
      <c r="A76" s="82">
        <v>10</v>
      </c>
      <c r="B76" s="165" t="s">
        <v>970</v>
      </c>
      <c r="C76" s="165" t="s">
        <v>971</v>
      </c>
      <c r="D76" s="165" t="s">
        <v>247</v>
      </c>
      <c r="E76" s="83" t="s">
        <v>238</v>
      </c>
      <c r="F76" s="167">
        <v>2003</v>
      </c>
      <c r="G76" s="168" t="s">
        <v>320</v>
      </c>
      <c r="H76" s="120"/>
      <c r="I76" s="120" t="s">
        <v>301</v>
      </c>
      <c r="J76" s="82">
        <v>94</v>
      </c>
      <c r="K76" s="271">
        <v>1.0746527777777778E-2</v>
      </c>
      <c r="L76" s="78">
        <v>14</v>
      </c>
      <c r="M76" s="75">
        <v>1</v>
      </c>
    </row>
    <row r="77" spans="1:13">
      <c r="A77" s="82"/>
      <c r="B77" s="119" t="s">
        <v>975</v>
      </c>
      <c r="C77" s="119" t="s">
        <v>491</v>
      </c>
      <c r="D77" s="119" t="s">
        <v>255</v>
      </c>
      <c r="E77" s="120" t="s">
        <v>238</v>
      </c>
      <c r="F77" s="120">
        <v>2004</v>
      </c>
      <c r="G77" s="168" t="s">
        <v>320</v>
      </c>
      <c r="H77" s="120"/>
      <c r="I77" s="120" t="s">
        <v>301</v>
      </c>
      <c r="J77" s="82">
        <v>96</v>
      </c>
      <c r="K77" s="75"/>
      <c r="L77" s="75" t="s">
        <v>1098</v>
      </c>
      <c r="M77" s="75"/>
    </row>
    <row r="78" spans="1:13">
      <c r="A78" s="82"/>
      <c r="B78" s="165" t="s">
        <v>967</v>
      </c>
      <c r="C78" s="165" t="s">
        <v>201</v>
      </c>
      <c r="D78" s="165" t="s">
        <v>239</v>
      </c>
      <c r="E78" s="83" t="s">
        <v>234</v>
      </c>
      <c r="F78" s="167">
        <v>2003</v>
      </c>
      <c r="G78" s="168" t="s">
        <v>320</v>
      </c>
      <c r="H78" s="120"/>
      <c r="I78" s="120" t="s">
        <v>301</v>
      </c>
      <c r="J78" s="82">
        <v>92</v>
      </c>
      <c r="K78" s="75"/>
      <c r="L78" s="75" t="s">
        <v>1077</v>
      </c>
      <c r="M78" s="75"/>
    </row>
  </sheetData>
  <sheetProtection selectLockedCells="1" selectUnlockedCells="1"/>
  <autoFilter ref="A34:M34">
    <sortState ref="A35:M48">
      <sortCondition ref="K34"/>
    </sortState>
  </autoFilter>
  <sortState ref="B7:J22">
    <sortCondition ref="J7:J22"/>
  </sortState>
  <mergeCells count="13">
    <mergeCell ref="A1:E1"/>
    <mergeCell ref="F1:J1"/>
    <mergeCell ref="A3:C3"/>
    <mergeCell ref="A4:C4"/>
    <mergeCell ref="A5:C5"/>
    <mergeCell ref="A53:C53"/>
    <mergeCell ref="A54:C54"/>
    <mergeCell ref="A55:C55"/>
    <mergeCell ref="A28:E28"/>
    <mergeCell ref="F28:J28"/>
    <mergeCell ref="A30:C30"/>
    <mergeCell ref="A31:C31"/>
    <mergeCell ref="A32:C32"/>
  </mergeCells>
  <phoneticPr fontId="5" type="noConversion"/>
  <dataValidations count="2">
    <dataValidation type="list" operator="equal" allowBlank="1" showErrorMessage="1" error="CATEGORIA NON CORRETTA!!!_x000a_VEDI MENU' A TENDINA" sqref="L8:L11">
      <formula1>"EF,EM,RF,RM,CF,CM,AF,AM,SF,SM,AAF,AAM,ABF,ABM,VF,VM"</formula1>
      <formula2>0</formula2>
    </dataValidation>
    <dataValidation type="list" operator="equal" allowBlank="1" showErrorMessage="1" error="CATEGORIA NON CORRETTA!!!_x000a_VEDI MENU' A TENDINA" sqref="G8:G27 G35:G43 G45:G51 G58:G65 G67:G78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76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00"/>
  </sheetPr>
  <dimension ref="A1:M54"/>
  <sheetViews>
    <sheetView topLeftCell="A43" zoomScaleNormal="100" workbookViewId="0">
      <selection activeCell="H17" sqref="H17"/>
    </sheetView>
  </sheetViews>
  <sheetFormatPr defaultRowHeight="12.75"/>
  <cols>
    <col min="1" max="1" width="9.140625" style="259"/>
    <col min="2" max="2" width="18.7109375" bestFit="1" customWidth="1"/>
    <col min="3" max="3" width="12.42578125" bestFit="1" customWidth="1"/>
    <col min="4" max="4" width="35.5703125" bestFit="1" customWidth="1"/>
    <col min="5" max="7" width="9.140625" style="1"/>
    <col min="8" max="8" width="0" style="1" hidden="1" customWidth="1"/>
    <col min="9" max="11" width="9.140625" style="1"/>
    <col min="12" max="12" width="9.140625" style="48"/>
    <col min="13" max="13" width="9.140625" style="236"/>
  </cols>
  <sheetData>
    <row r="1" spans="1:13" ht="23.25">
      <c r="A1" s="287" t="s">
        <v>317</v>
      </c>
      <c r="B1" s="287"/>
      <c r="C1" s="287"/>
      <c r="D1" s="287"/>
      <c r="E1" s="287"/>
      <c r="F1" s="287" t="s">
        <v>995</v>
      </c>
      <c r="G1" s="287"/>
      <c r="H1" s="287"/>
      <c r="I1" s="287"/>
      <c r="J1" s="287"/>
    </row>
    <row r="2" spans="1:13">
      <c r="E2"/>
      <c r="H2" s="65"/>
    </row>
    <row r="3" spans="1:13" ht="18.75">
      <c r="A3" s="286" t="s">
        <v>0</v>
      </c>
      <c r="B3" s="286"/>
      <c r="C3" s="286"/>
      <c r="D3" s="139" t="s">
        <v>224</v>
      </c>
      <c r="E3" s="163"/>
      <c r="F3" s="161"/>
    </row>
    <row r="4" spans="1:13" ht="18.75">
      <c r="A4" s="286" t="s">
        <v>2</v>
      </c>
      <c r="B4" s="286"/>
      <c r="C4" s="286"/>
      <c r="D4" s="139" t="s">
        <v>314</v>
      </c>
      <c r="E4" s="163"/>
      <c r="F4" s="161"/>
    </row>
    <row r="5" spans="1:13" ht="18">
      <c r="A5" s="286" t="s">
        <v>3</v>
      </c>
      <c r="B5" s="286"/>
      <c r="C5" s="286"/>
      <c r="D5" s="208">
        <v>0.45833333333333331</v>
      </c>
      <c r="E5" s="67"/>
    </row>
    <row r="6" spans="1:13" ht="18">
      <c r="A6" s="260"/>
      <c r="B6" s="181" t="s">
        <v>1226</v>
      </c>
      <c r="C6" s="181"/>
      <c r="D6" s="44"/>
      <c r="E6" s="67"/>
    </row>
    <row r="7" spans="1:13">
      <c r="A7" s="261" t="s">
        <v>80</v>
      </c>
      <c r="B7" s="50" t="s">
        <v>5</v>
      </c>
      <c r="C7" s="50" t="s">
        <v>4</v>
      </c>
      <c r="D7" s="50" t="s">
        <v>6</v>
      </c>
      <c r="E7" s="50" t="s">
        <v>222</v>
      </c>
      <c r="F7" s="50" t="s">
        <v>12</v>
      </c>
      <c r="G7" s="50" t="s">
        <v>83</v>
      </c>
      <c r="H7" s="50"/>
      <c r="I7" s="50" t="s">
        <v>15</v>
      </c>
      <c r="J7" s="50" t="s">
        <v>16</v>
      </c>
      <c r="K7" s="50" t="s">
        <v>17</v>
      </c>
      <c r="L7" s="50"/>
      <c r="M7" s="262" t="s">
        <v>11</v>
      </c>
    </row>
    <row r="8" spans="1:13">
      <c r="A8" s="241">
        <v>1</v>
      </c>
      <c r="B8" s="165" t="s">
        <v>814</v>
      </c>
      <c r="C8" s="165" t="s">
        <v>147</v>
      </c>
      <c r="D8" s="165" t="s">
        <v>242</v>
      </c>
      <c r="E8" s="83" t="s">
        <v>234</v>
      </c>
      <c r="F8" s="167">
        <v>2005</v>
      </c>
      <c r="G8" s="168" t="s">
        <v>314</v>
      </c>
      <c r="H8" s="137"/>
      <c r="I8" s="119"/>
      <c r="J8" s="137"/>
      <c r="K8" s="116"/>
      <c r="L8" s="75">
        <v>32.729999999999997</v>
      </c>
      <c r="M8" s="243">
        <v>8</v>
      </c>
    </row>
    <row r="9" spans="1:13">
      <c r="A9" s="241">
        <v>2</v>
      </c>
      <c r="B9" s="119" t="s">
        <v>864</v>
      </c>
      <c r="C9" s="119" t="s">
        <v>164</v>
      </c>
      <c r="D9" s="119" t="s">
        <v>255</v>
      </c>
      <c r="E9" s="120" t="s">
        <v>238</v>
      </c>
      <c r="F9" s="120">
        <v>2005</v>
      </c>
      <c r="G9" s="128" t="s">
        <v>314</v>
      </c>
      <c r="H9" s="137"/>
      <c r="I9" s="119"/>
      <c r="J9" s="80"/>
      <c r="K9" s="137"/>
      <c r="L9" s="75">
        <v>24.79</v>
      </c>
      <c r="M9" s="243">
        <v>6</v>
      </c>
    </row>
    <row r="10" spans="1:13">
      <c r="A10" s="241">
        <v>3</v>
      </c>
      <c r="B10" s="119" t="s">
        <v>592</v>
      </c>
      <c r="C10" s="119" t="s">
        <v>861</v>
      </c>
      <c r="D10" s="119" t="s">
        <v>255</v>
      </c>
      <c r="E10" s="120" t="s">
        <v>238</v>
      </c>
      <c r="F10" s="120">
        <v>2005</v>
      </c>
      <c r="G10" s="128" t="s">
        <v>314</v>
      </c>
      <c r="H10" s="137"/>
      <c r="I10" s="119"/>
      <c r="J10" s="80"/>
      <c r="K10" s="137"/>
      <c r="L10" s="75">
        <v>23.14</v>
      </c>
      <c r="M10" s="243">
        <v>5</v>
      </c>
    </row>
    <row r="11" spans="1:13">
      <c r="A11" s="241">
        <v>4</v>
      </c>
      <c r="B11" s="119" t="s">
        <v>801</v>
      </c>
      <c r="C11" s="119" t="s">
        <v>327</v>
      </c>
      <c r="D11" s="119" t="s">
        <v>250</v>
      </c>
      <c r="E11" s="120" t="s">
        <v>234</v>
      </c>
      <c r="F11" s="120">
        <v>2005</v>
      </c>
      <c r="G11" s="128" t="s">
        <v>314</v>
      </c>
      <c r="H11" s="120"/>
      <c r="I11" s="131"/>
      <c r="J11" s="54"/>
      <c r="K11" s="137"/>
      <c r="L11" s="75">
        <v>21.92</v>
      </c>
      <c r="M11" s="243">
        <v>4</v>
      </c>
    </row>
    <row r="12" spans="1:13">
      <c r="A12" s="241">
        <v>5</v>
      </c>
      <c r="B12" s="165" t="s">
        <v>824</v>
      </c>
      <c r="C12" s="165" t="s">
        <v>164</v>
      </c>
      <c r="D12" s="165" t="s">
        <v>237</v>
      </c>
      <c r="E12" s="83" t="s">
        <v>238</v>
      </c>
      <c r="F12" s="167">
        <v>2006</v>
      </c>
      <c r="G12" s="168" t="s">
        <v>314</v>
      </c>
      <c r="H12" s="120"/>
      <c r="I12" s="119"/>
      <c r="J12" s="54"/>
      <c r="K12" s="137"/>
      <c r="L12" s="75">
        <v>21.84</v>
      </c>
      <c r="M12" s="243">
        <v>3</v>
      </c>
    </row>
    <row r="13" spans="1:13">
      <c r="A13" s="241">
        <v>6</v>
      </c>
      <c r="B13" s="119" t="s">
        <v>803</v>
      </c>
      <c r="C13" s="119" t="s">
        <v>147</v>
      </c>
      <c r="D13" s="119" t="s">
        <v>251</v>
      </c>
      <c r="E13" s="120" t="s">
        <v>236</v>
      </c>
      <c r="F13" s="120">
        <v>2006</v>
      </c>
      <c r="G13" s="128" t="s">
        <v>314</v>
      </c>
      <c r="H13" s="120"/>
      <c r="I13" s="119"/>
      <c r="J13" s="80"/>
      <c r="K13" s="137"/>
      <c r="L13" s="75">
        <v>21.22</v>
      </c>
      <c r="M13" s="243">
        <v>2</v>
      </c>
    </row>
    <row r="14" spans="1:13">
      <c r="A14" s="241">
        <v>7</v>
      </c>
      <c r="B14" s="165" t="s">
        <v>855</v>
      </c>
      <c r="C14" s="165" t="s">
        <v>374</v>
      </c>
      <c r="D14" s="165" t="s">
        <v>249</v>
      </c>
      <c r="E14" s="83" t="s">
        <v>241</v>
      </c>
      <c r="F14" s="167">
        <v>2006</v>
      </c>
      <c r="G14" s="168" t="s">
        <v>314</v>
      </c>
      <c r="H14" s="120"/>
      <c r="I14" s="119"/>
      <c r="J14" s="54"/>
      <c r="K14" s="116"/>
      <c r="L14" s="75">
        <v>21.07</v>
      </c>
      <c r="M14" s="243">
        <v>1</v>
      </c>
    </row>
    <row r="15" spans="1:13">
      <c r="A15" s="241">
        <v>8</v>
      </c>
      <c r="B15" s="165" t="s">
        <v>820</v>
      </c>
      <c r="C15" s="165" t="s">
        <v>411</v>
      </c>
      <c r="D15" s="165" t="s">
        <v>237</v>
      </c>
      <c r="E15" s="83" t="s">
        <v>238</v>
      </c>
      <c r="F15" s="167">
        <v>2005</v>
      </c>
      <c r="G15" s="168" t="s">
        <v>314</v>
      </c>
      <c r="H15" s="120"/>
      <c r="I15" s="119"/>
      <c r="J15" s="54"/>
      <c r="K15" s="137"/>
      <c r="L15" s="75">
        <v>20.41</v>
      </c>
      <c r="M15" s="243">
        <v>1</v>
      </c>
    </row>
    <row r="16" spans="1:13">
      <c r="A16" s="241">
        <v>9</v>
      </c>
      <c r="B16" s="119" t="s">
        <v>860</v>
      </c>
      <c r="C16" s="119" t="s">
        <v>137</v>
      </c>
      <c r="D16" s="119" t="s">
        <v>255</v>
      </c>
      <c r="E16" s="120" t="s">
        <v>238</v>
      </c>
      <c r="F16" s="120">
        <v>2005</v>
      </c>
      <c r="G16" s="128" t="s">
        <v>314</v>
      </c>
      <c r="H16" s="120"/>
      <c r="I16" s="119"/>
      <c r="J16" s="80"/>
      <c r="K16" s="137"/>
      <c r="L16" s="75">
        <v>20.27</v>
      </c>
      <c r="M16" s="243">
        <v>1</v>
      </c>
    </row>
    <row r="17" spans="1:13">
      <c r="A17" s="241">
        <v>10</v>
      </c>
      <c r="B17" s="119" t="s">
        <v>1040</v>
      </c>
      <c r="C17" s="119" t="s">
        <v>158</v>
      </c>
      <c r="D17" s="119" t="s">
        <v>1057</v>
      </c>
      <c r="E17" s="120" t="s">
        <v>241</v>
      </c>
      <c r="F17" s="120">
        <v>2006</v>
      </c>
      <c r="G17" s="189" t="s">
        <v>314</v>
      </c>
      <c r="H17" s="137"/>
      <c r="I17" s="119"/>
      <c r="J17" s="80"/>
      <c r="K17" s="137"/>
      <c r="L17" s="75">
        <v>19.510000000000002</v>
      </c>
      <c r="M17" s="243">
        <v>1</v>
      </c>
    </row>
    <row r="18" spans="1:13">
      <c r="A18" s="241">
        <v>11</v>
      </c>
      <c r="B18" s="165" t="s">
        <v>705</v>
      </c>
      <c r="C18" s="165" t="s">
        <v>784</v>
      </c>
      <c r="D18" s="133" t="s">
        <v>244</v>
      </c>
      <c r="E18" s="83" t="s">
        <v>234</v>
      </c>
      <c r="F18" s="167">
        <v>2005</v>
      </c>
      <c r="G18" s="168" t="s">
        <v>314</v>
      </c>
      <c r="H18" s="120"/>
      <c r="I18" s="119"/>
      <c r="J18" s="80"/>
      <c r="K18" s="116"/>
      <c r="L18" s="75">
        <v>19.350000000000001</v>
      </c>
      <c r="M18" s="243">
        <v>1</v>
      </c>
    </row>
    <row r="19" spans="1:13">
      <c r="A19" s="241">
        <v>12</v>
      </c>
      <c r="B19" s="165" t="s">
        <v>856</v>
      </c>
      <c r="C19" s="165" t="s">
        <v>857</v>
      </c>
      <c r="D19" s="165" t="s">
        <v>249</v>
      </c>
      <c r="E19" s="83" t="s">
        <v>241</v>
      </c>
      <c r="F19" s="167">
        <v>2006</v>
      </c>
      <c r="G19" s="168" t="s">
        <v>314</v>
      </c>
      <c r="H19" s="120"/>
      <c r="I19" s="119"/>
      <c r="J19" s="54"/>
      <c r="K19" s="116"/>
      <c r="L19" s="75">
        <v>18.59</v>
      </c>
      <c r="M19" s="243">
        <v>1</v>
      </c>
    </row>
    <row r="20" spans="1:13">
      <c r="A20" s="241">
        <v>13</v>
      </c>
      <c r="B20" s="119" t="s">
        <v>490</v>
      </c>
      <c r="C20" s="119" t="s">
        <v>157</v>
      </c>
      <c r="D20" s="119" t="s">
        <v>260</v>
      </c>
      <c r="E20" s="120" t="s">
        <v>234</v>
      </c>
      <c r="F20" s="120">
        <v>2005</v>
      </c>
      <c r="G20" s="128" t="s">
        <v>314</v>
      </c>
      <c r="H20" s="137"/>
      <c r="I20" s="119"/>
      <c r="J20" s="137"/>
      <c r="K20" s="137"/>
      <c r="L20" s="75">
        <v>18.36</v>
      </c>
      <c r="M20" s="243">
        <v>1</v>
      </c>
    </row>
    <row r="21" spans="1:13">
      <c r="A21" s="241">
        <v>14</v>
      </c>
      <c r="B21" s="165" t="s">
        <v>833</v>
      </c>
      <c r="C21" s="165" t="s">
        <v>365</v>
      </c>
      <c r="D21" s="165" t="s">
        <v>247</v>
      </c>
      <c r="E21" s="83" t="s">
        <v>238</v>
      </c>
      <c r="F21" s="167">
        <v>2006</v>
      </c>
      <c r="G21" s="168" t="s">
        <v>314</v>
      </c>
      <c r="H21" s="120"/>
      <c r="I21" s="119"/>
      <c r="J21" s="54"/>
      <c r="K21" s="137"/>
      <c r="L21" s="75">
        <v>17.239999999999998</v>
      </c>
      <c r="M21" s="243">
        <v>1</v>
      </c>
    </row>
    <row r="22" spans="1:13">
      <c r="A22" s="241">
        <v>15</v>
      </c>
      <c r="B22" s="165" t="s">
        <v>810</v>
      </c>
      <c r="C22" s="165" t="s">
        <v>147</v>
      </c>
      <c r="D22" s="165" t="s">
        <v>247</v>
      </c>
      <c r="E22" s="83" t="s">
        <v>238</v>
      </c>
      <c r="F22" s="167">
        <v>2005</v>
      </c>
      <c r="G22" s="168" t="s">
        <v>314</v>
      </c>
      <c r="H22" s="120"/>
      <c r="I22" s="119"/>
      <c r="J22" s="54"/>
      <c r="K22" s="137"/>
      <c r="L22" s="75">
        <v>17.04</v>
      </c>
      <c r="M22" s="243">
        <v>1</v>
      </c>
    </row>
    <row r="23" spans="1:13">
      <c r="A23" s="241">
        <v>16</v>
      </c>
      <c r="B23" s="119" t="s">
        <v>828</v>
      </c>
      <c r="C23" s="119" t="s">
        <v>829</v>
      </c>
      <c r="D23" s="119" t="s">
        <v>250</v>
      </c>
      <c r="E23" s="120" t="s">
        <v>234</v>
      </c>
      <c r="F23" s="120">
        <v>2006</v>
      </c>
      <c r="G23" s="128" t="s">
        <v>314</v>
      </c>
      <c r="H23" s="120"/>
      <c r="I23" s="142"/>
      <c r="J23" s="54"/>
      <c r="K23" s="137"/>
      <c r="L23" s="75">
        <v>16.73</v>
      </c>
      <c r="M23" s="243">
        <v>1</v>
      </c>
    </row>
    <row r="24" spans="1:13">
      <c r="A24" s="241">
        <v>17</v>
      </c>
      <c r="B24" s="165" t="s">
        <v>142</v>
      </c>
      <c r="C24" s="165" t="s">
        <v>831</v>
      </c>
      <c r="D24" s="165" t="s">
        <v>119</v>
      </c>
      <c r="E24" s="83" t="s">
        <v>234</v>
      </c>
      <c r="F24" s="167">
        <v>2005</v>
      </c>
      <c r="G24" s="189" t="s">
        <v>314</v>
      </c>
      <c r="H24" s="137"/>
      <c r="I24" s="119"/>
      <c r="J24" s="80"/>
      <c r="K24" s="137"/>
      <c r="L24" s="75">
        <v>16.420000000000002</v>
      </c>
      <c r="M24" s="243">
        <v>1</v>
      </c>
    </row>
    <row r="25" spans="1:13">
      <c r="A25" s="241">
        <v>18</v>
      </c>
      <c r="B25" s="119" t="s">
        <v>794</v>
      </c>
      <c r="C25" s="119" t="s">
        <v>137</v>
      </c>
      <c r="D25" s="119" t="s">
        <v>260</v>
      </c>
      <c r="E25" s="120" t="s">
        <v>234</v>
      </c>
      <c r="F25" s="120">
        <v>2005</v>
      </c>
      <c r="G25" s="128" t="s">
        <v>314</v>
      </c>
      <c r="H25" s="120"/>
      <c r="I25" s="119"/>
      <c r="J25" s="54"/>
      <c r="K25" s="137"/>
      <c r="L25" s="75">
        <v>16.39</v>
      </c>
      <c r="M25" s="243">
        <v>1</v>
      </c>
    </row>
    <row r="26" spans="1:13">
      <c r="A26" s="241">
        <v>19</v>
      </c>
      <c r="B26" s="119" t="s">
        <v>798</v>
      </c>
      <c r="C26" s="119" t="s">
        <v>799</v>
      </c>
      <c r="D26" s="119" t="s">
        <v>118</v>
      </c>
      <c r="E26" s="120" t="s">
        <v>234</v>
      </c>
      <c r="F26" s="120">
        <v>2005</v>
      </c>
      <c r="G26" s="128" t="s">
        <v>314</v>
      </c>
      <c r="H26" s="120"/>
      <c r="I26" s="119"/>
      <c r="J26" s="54"/>
      <c r="K26" s="137"/>
      <c r="L26" s="75">
        <v>16.2</v>
      </c>
      <c r="M26" s="243">
        <v>1</v>
      </c>
    </row>
    <row r="27" spans="1:13">
      <c r="A27" s="241">
        <v>20</v>
      </c>
      <c r="B27" s="165" t="s">
        <v>355</v>
      </c>
      <c r="C27" s="165" t="s">
        <v>503</v>
      </c>
      <c r="D27" s="165" t="s">
        <v>240</v>
      </c>
      <c r="E27" s="83" t="s">
        <v>241</v>
      </c>
      <c r="F27" s="167">
        <v>2006</v>
      </c>
      <c r="G27" s="168" t="s">
        <v>314</v>
      </c>
      <c r="H27" s="120"/>
      <c r="I27" s="119"/>
      <c r="J27" s="80"/>
      <c r="K27" s="137"/>
      <c r="L27" s="75">
        <v>16.07</v>
      </c>
      <c r="M27" s="243">
        <v>1</v>
      </c>
    </row>
    <row r="28" spans="1:13">
      <c r="A28" s="241">
        <v>21</v>
      </c>
      <c r="B28" s="119" t="s">
        <v>814</v>
      </c>
      <c r="C28" s="119" t="s">
        <v>815</v>
      </c>
      <c r="D28" s="119" t="s">
        <v>211</v>
      </c>
      <c r="E28" s="120" t="s">
        <v>234</v>
      </c>
      <c r="F28" s="120">
        <v>2006</v>
      </c>
      <c r="G28" s="128" t="s">
        <v>314</v>
      </c>
      <c r="H28" s="120"/>
      <c r="I28" s="119"/>
      <c r="J28" s="54"/>
      <c r="K28" s="137"/>
      <c r="L28" s="75">
        <v>16.02</v>
      </c>
      <c r="M28" s="243">
        <v>1</v>
      </c>
    </row>
    <row r="29" spans="1:13">
      <c r="A29" s="241">
        <v>22</v>
      </c>
      <c r="B29" s="165" t="s">
        <v>693</v>
      </c>
      <c r="C29" s="165" t="s">
        <v>137</v>
      </c>
      <c r="D29" s="165" t="s">
        <v>239</v>
      </c>
      <c r="E29" s="83" t="s">
        <v>234</v>
      </c>
      <c r="F29" s="167">
        <v>2006</v>
      </c>
      <c r="G29" s="189" t="s">
        <v>314</v>
      </c>
      <c r="H29" s="137"/>
      <c r="I29" s="119"/>
      <c r="J29" s="80"/>
      <c r="K29" s="137"/>
      <c r="L29" s="75">
        <v>15.72</v>
      </c>
      <c r="M29" s="243">
        <v>1</v>
      </c>
    </row>
    <row r="30" spans="1:13">
      <c r="A30" s="241">
        <v>23</v>
      </c>
      <c r="B30" s="119" t="s">
        <v>826</v>
      </c>
      <c r="C30" s="119" t="s">
        <v>177</v>
      </c>
      <c r="D30" s="119" t="s">
        <v>250</v>
      </c>
      <c r="E30" s="120" t="s">
        <v>234</v>
      </c>
      <c r="F30" s="120">
        <v>2005</v>
      </c>
      <c r="G30" s="128" t="s">
        <v>314</v>
      </c>
      <c r="H30" s="120"/>
      <c r="I30" s="119"/>
      <c r="J30" s="80"/>
      <c r="K30" s="137"/>
      <c r="L30" s="75">
        <v>15.52</v>
      </c>
      <c r="M30" s="243">
        <v>1</v>
      </c>
    </row>
    <row r="31" spans="1:13">
      <c r="A31" s="241">
        <v>24</v>
      </c>
      <c r="B31" s="165" t="s">
        <v>842</v>
      </c>
      <c r="C31" s="165" t="s">
        <v>158</v>
      </c>
      <c r="D31" s="165" t="s">
        <v>119</v>
      </c>
      <c r="E31" s="83" t="s">
        <v>234</v>
      </c>
      <c r="F31" s="167">
        <v>2006</v>
      </c>
      <c r="G31" s="189" t="s">
        <v>314</v>
      </c>
      <c r="H31" s="103"/>
      <c r="I31" s="119"/>
      <c r="J31" s="80"/>
      <c r="K31" s="137"/>
      <c r="L31" s="75">
        <v>15.45</v>
      </c>
      <c r="M31" s="243">
        <v>1</v>
      </c>
    </row>
    <row r="32" spans="1:13">
      <c r="A32" s="241">
        <v>25</v>
      </c>
      <c r="B32" s="119" t="s">
        <v>807</v>
      </c>
      <c r="C32" s="119" t="s">
        <v>808</v>
      </c>
      <c r="D32" s="119" t="s">
        <v>250</v>
      </c>
      <c r="E32" s="120" t="s">
        <v>234</v>
      </c>
      <c r="F32" s="120">
        <v>2006</v>
      </c>
      <c r="G32" s="128" t="s">
        <v>314</v>
      </c>
      <c r="H32" s="132"/>
      <c r="I32" s="142"/>
      <c r="J32" s="80"/>
      <c r="K32" s="137"/>
      <c r="L32" s="75">
        <v>15.41</v>
      </c>
      <c r="M32" s="243">
        <v>1</v>
      </c>
    </row>
    <row r="33" spans="1:13">
      <c r="A33" s="241">
        <v>26</v>
      </c>
      <c r="B33" s="119" t="s">
        <v>1058</v>
      </c>
      <c r="C33" s="119" t="s">
        <v>1059</v>
      </c>
      <c r="D33" s="119" t="s">
        <v>1057</v>
      </c>
      <c r="E33" s="120" t="s">
        <v>241</v>
      </c>
      <c r="F33" s="120">
        <v>2006</v>
      </c>
      <c r="G33" s="189" t="s">
        <v>314</v>
      </c>
      <c r="H33" s="137"/>
      <c r="I33" s="144"/>
      <c r="J33" s="80"/>
      <c r="K33" s="137"/>
      <c r="L33" s="75">
        <v>15.41</v>
      </c>
      <c r="M33" s="243">
        <v>1</v>
      </c>
    </row>
    <row r="34" spans="1:13">
      <c r="A34" s="241">
        <v>27</v>
      </c>
      <c r="B34" s="165" t="s">
        <v>530</v>
      </c>
      <c r="C34" s="165" t="s">
        <v>841</v>
      </c>
      <c r="D34" s="165" t="s">
        <v>240</v>
      </c>
      <c r="E34" s="83" t="s">
        <v>241</v>
      </c>
      <c r="F34" s="167">
        <v>2005</v>
      </c>
      <c r="G34" s="168" t="s">
        <v>314</v>
      </c>
      <c r="H34" s="120"/>
      <c r="I34" s="144"/>
      <c r="J34" s="54"/>
      <c r="K34" s="137"/>
      <c r="L34" s="75">
        <v>15.24</v>
      </c>
      <c r="M34" s="243">
        <v>1</v>
      </c>
    </row>
    <row r="35" spans="1:13">
      <c r="A35" s="241">
        <v>28</v>
      </c>
      <c r="B35" s="165" t="s">
        <v>844</v>
      </c>
      <c r="C35" s="165" t="s">
        <v>845</v>
      </c>
      <c r="D35" s="165" t="s">
        <v>237</v>
      </c>
      <c r="E35" s="83" t="s">
        <v>238</v>
      </c>
      <c r="F35" s="167">
        <v>2005</v>
      </c>
      <c r="G35" s="168" t="s">
        <v>314</v>
      </c>
      <c r="H35" s="137"/>
      <c r="I35" s="46"/>
      <c r="J35" s="137"/>
      <c r="K35" s="137"/>
      <c r="L35" s="75">
        <v>14.95</v>
      </c>
      <c r="M35" s="243">
        <v>1</v>
      </c>
    </row>
    <row r="36" spans="1:13">
      <c r="A36" s="241">
        <v>29</v>
      </c>
      <c r="B36" s="119" t="s">
        <v>822</v>
      </c>
      <c r="C36" s="119" t="s">
        <v>411</v>
      </c>
      <c r="D36" s="119" t="s">
        <v>211</v>
      </c>
      <c r="E36" s="120" t="s">
        <v>234</v>
      </c>
      <c r="F36" s="120">
        <v>2005</v>
      </c>
      <c r="G36" s="128" t="s">
        <v>314</v>
      </c>
      <c r="H36" s="120"/>
      <c r="I36" s="153"/>
      <c r="J36" s="80"/>
      <c r="K36" s="137"/>
      <c r="L36" s="75">
        <v>14.84</v>
      </c>
      <c r="M36" s="243">
        <v>1</v>
      </c>
    </row>
    <row r="37" spans="1:13">
      <c r="A37" s="241">
        <v>30</v>
      </c>
      <c r="B37" s="165" t="s">
        <v>451</v>
      </c>
      <c r="C37" s="165" t="s">
        <v>805</v>
      </c>
      <c r="D37" s="165" t="s">
        <v>240</v>
      </c>
      <c r="E37" s="83" t="s">
        <v>241</v>
      </c>
      <c r="F37" s="167">
        <v>2006</v>
      </c>
      <c r="G37" s="168" t="s">
        <v>314</v>
      </c>
      <c r="H37" s="120"/>
      <c r="I37" s="144"/>
      <c r="J37" s="80"/>
      <c r="K37" s="137"/>
      <c r="L37" s="75">
        <v>14.24</v>
      </c>
      <c r="M37" s="243">
        <v>1</v>
      </c>
    </row>
    <row r="38" spans="1:13">
      <c r="A38" s="241">
        <v>31</v>
      </c>
      <c r="B38" s="165" t="s">
        <v>791</v>
      </c>
      <c r="C38" s="165" t="s">
        <v>365</v>
      </c>
      <c r="D38" s="165" t="s">
        <v>220</v>
      </c>
      <c r="E38" s="83" t="s">
        <v>234</v>
      </c>
      <c r="F38" s="167">
        <v>2005</v>
      </c>
      <c r="G38" s="168" t="s">
        <v>314</v>
      </c>
      <c r="H38" s="120"/>
      <c r="I38" s="263"/>
      <c r="J38" s="54"/>
      <c r="K38" s="137"/>
      <c r="L38" s="75">
        <v>14.22</v>
      </c>
      <c r="M38" s="243">
        <v>1</v>
      </c>
    </row>
    <row r="39" spans="1:13">
      <c r="A39" s="241">
        <v>32</v>
      </c>
      <c r="B39" s="165" t="s">
        <v>292</v>
      </c>
      <c r="C39" s="165" t="s">
        <v>327</v>
      </c>
      <c r="D39" s="165" t="s">
        <v>240</v>
      </c>
      <c r="E39" s="83" t="s">
        <v>241</v>
      </c>
      <c r="F39" s="167">
        <v>2006</v>
      </c>
      <c r="G39" s="168" t="s">
        <v>314</v>
      </c>
      <c r="H39" s="120"/>
      <c r="I39" s="144"/>
      <c r="J39" s="80"/>
      <c r="K39" s="137"/>
      <c r="L39" s="75">
        <v>14.02</v>
      </c>
      <c r="M39" s="243">
        <v>1</v>
      </c>
    </row>
    <row r="40" spans="1:13">
      <c r="A40" s="241">
        <v>33</v>
      </c>
      <c r="B40" s="165" t="s">
        <v>817</v>
      </c>
      <c r="C40" s="165" t="s">
        <v>818</v>
      </c>
      <c r="D40" s="165" t="s">
        <v>240</v>
      </c>
      <c r="E40" s="83" t="s">
        <v>241</v>
      </c>
      <c r="F40" s="167">
        <v>2005</v>
      </c>
      <c r="G40" s="168" t="s">
        <v>314</v>
      </c>
      <c r="H40" s="120"/>
      <c r="I40" s="144"/>
      <c r="J40" s="80"/>
      <c r="K40" s="137"/>
      <c r="L40" s="75">
        <v>13.81</v>
      </c>
      <c r="M40" s="243">
        <v>1</v>
      </c>
    </row>
    <row r="41" spans="1:13">
      <c r="A41" s="241">
        <v>34</v>
      </c>
      <c r="B41" s="165" t="s">
        <v>837</v>
      </c>
      <c r="C41" s="165" t="s">
        <v>147</v>
      </c>
      <c r="D41" s="165" t="s">
        <v>237</v>
      </c>
      <c r="E41" s="83" t="s">
        <v>238</v>
      </c>
      <c r="F41" s="167">
        <v>2006</v>
      </c>
      <c r="G41" s="168" t="s">
        <v>314</v>
      </c>
      <c r="H41" s="120"/>
      <c r="I41" s="143"/>
      <c r="J41" s="54"/>
      <c r="K41" s="137"/>
      <c r="L41" s="75">
        <v>13.72</v>
      </c>
      <c r="M41" s="243">
        <v>1</v>
      </c>
    </row>
    <row r="42" spans="1:13">
      <c r="A42" s="241">
        <v>35</v>
      </c>
      <c r="B42" s="165" t="s">
        <v>440</v>
      </c>
      <c r="C42" s="165" t="s">
        <v>756</v>
      </c>
      <c r="D42" s="165" t="s">
        <v>237</v>
      </c>
      <c r="E42" s="83" t="s">
        <v>238</v>
      </c>
      <c r="F42" s="167">
        <v>2005</v>
      </c>
      <c r="G42" s="168" t="s">
        <v>314</v>
      </c>
      <c r="H42" s="120"/>
      <c r="I42" s="144"/>
      <c r="J42" s="54"/>
      <c r="K42" s="137"/>
      <c r="L42" s="75">
        <v>12.94</v>
      </c>
      <c r="M42" s="243">
        <v>1</v>
      </c>
    </row>
    <row r="43" spans="1:13">
      <c r="A43" s="241">
        <v>36</v>
      </c>
      <c r="B43" s="165" t="s">
        <v>835</v>
      </c>
      <c r="C43" s="165" t="s">
        <v>154</v>
      </c>
      <c r="D43" s="165" t="s">
        <v>237</v>
      </c>
      <c r="E43" s="83" t="s">
        <v>238</v>
      </c>
      <c r="F43" s="167">
        <v>2006</v>
      </c>
      <c r="G43" s="168" t="s">
        <v>314</v>
      </c>
      <c r="H43" s="120"/>
      <c r="I43" s="119"/>
      <c r="J43" s="80"/>
      <c r="K43" s="137"/>
      <c r="L43" s="75">
        <v>12.03</v>
      </c>
      <c r="M43" s="243">
        <v>1</v>
      </c>
    </row>
    <row r="44" spans="1:13">
      <c r="A44" s="241">
        <v>37</v>
      </c>
      <c r="B44" s="165" t="s">
        <v>847</v>
      </c>
      <c r="C44" s="165" t="s">
        <v>848</v>
      </c>
      <c r="D44" s="165" t="s">
        <v>220</v>
      </c>
      <c r="E44" s="83" t="s">
        <v>234</v>
      </c>
      <c r="F44" s="167">
        <v>2005</v>
      </c>
      <c r="G44" s="168" t="s">
        <v>314</v>
      </c>
      <c r="I44" s="119"/>
      <c r="J44" s="80"/>
      <c r="K44" s="137"/>
      <c r="L44" s="75">
        <v>11.41</v>
      </c>
      <c r="M44" s="243">
        <v>1</v>
      </c>
    </row>
    <row r="45" spans="1:13">
      <c r="A45" s="241">
        <v>38</v>
      </c>
      <c r="B45" s="165" t="s">
        <v>787</v>
      </c>
      <c r="C45" s="165" t="s">
        <v>165</v>
      </c>
      <c r="D45" s="165" t="s">
        <v>220</v>
      </c>
      <c r="E45" s="83" t="s">
        <v>234</v>
      </c>
      <c r="F45" s="167">
        <v>2006</v>
      </c>
      <c r="G45" s="168" t="s">
        <v>314</v>
      </c>
      <c r="H45" s="132"/>
      <c r="I45" s="142"/>
      <c r="J45" s="54"/>
      <c r="K45" s="137"/>
      <c r="L45" s="75">
        <v>11.31</v>
      </c>
      <c r="M45" s="243">
        <v>1</v>
      </c>
    </row>
    <row r="46" spans="1:13">
      <c r="A46" s="241">
        <v>39</v>
      </c>
      <c r="B46" s="165" t="s">
        <v>852</v>
      </c>
      <c r="C46" s="165" t="s">
        <v>701</v>
      </c>
      <c r="D46" s="165" t="s">
        <v>237</v>
      </c>
      <c r="E46" s="83" t="s">
        <v>238</v>
      </c>
      <c r="F46" s="167">
        <v>2006</v>
      </c>
      <c r="G46" s="168" t="s">
        <v>314</v>
      </c>
      <c r="H46" s="132"/>
      <c r="I46" s="119"/>
      <c r="J46" s="54"/>
      <c r="K46" s="137"/>
      <c r="L46" s="75">
        <v>11.03</v>
      </c>
      <c r="M46" s="243">
        <v>1</v>
      </c>
    </row>
    <row r="47" spans="1:13">
      <c r="A47" s="241">
        <v>40</v>
      </c>
      <c r="B47" s="165" t="s">
        <v>789</v>
      </c>
      <c r="C47" s="165" t="s">
        <v>137</v>
      </c>
      <c r="D47" s="165" t="s">
        <v>220</v>
      </c>
      <c r="E47" s="83" t="s">
        <v>234</v>
      </c>
      <c r="F47" s="167">
        <v>2006</v>
      </c>
      <c r="G47" s="168" t="s">
        <v>314</v>
      </c>
      <c r="H47" s="132"/>
      <c r="I47" s="142"/>
      <c r="J47" s="80"/>
      <c r="K47" s="137"/>
      <c r="L47" s="75">
        <v>10.89</v>
      </c>
      <c r="M47" s="243">
        <v>1</v>
      </c>
    </row>
    <row r="48" spans="1:13">
      <c r="A48" s="241">
        <v>41</v>
      </c>
      <c r="B48" s="165" t="s">
        <v>812</v>
      </c>
      <c r="C48" s="165" t="s">
        <v>153</v>
      </c>
      <c r="D48" s="165" t="s">
        <v>237</v>
      </c>
      <c r="E48" s="83" t="s">
        <v>238</v>
      </c>
      <c r="F48" s="167">
        <v>2005</v>
      </c>
      <c r="G48" s="168" t="s">
        <v>314</v>
      </c>
      <c r="H48" s="132"/>
      <c r="I48" s="119"/>
      <c r="J48" s="54"/>
      <c r="K48" s="137"/>
      <c r="L48" s="75">
        <v>10.82</v>
      </c>
      <c r="M48" s="243">
        <v>1</v>
      </c>
    </row>
    <row r="49" spans="1:13">
      <c r="A49" s="241">
        <v>42</v>
      </c>
      <c r="B49" s="165" t="s">
        <v>785</v>
      </c>
      <c r="C49" s="165" t="s">
        <v>327</v>
      </c>
      <c r="D49" s="165" t="s">
        <v>220</v>
      </c>
      <c r="E49" s="83" t="s">
        <v>234</v>
      </c>
      <c r="F49" s="167">
        <v>2005</v>
      </c>
      <c r="G49" s="168" t="s">
        <v>314</v>
      </c>
      <c r="H49" s="132"/>
      <c r="I49" s="119"/>
      <c r="J49" s="80"/>
      <c r="K49" s="137"/>
      <c r="L49" s="75">
        <v>9.6300000000000008</v>
      </c>
      <c r="M49" s="243">
        <v>1</v>
      </c>
    </row>
    <row r="50" spans="1:13">
      <c r="A50" s="241">
        <v>43</v>
      </c>
      <c r="B50" s="165" t="s">
        <v>839</v>
      </c>
      <c r="C50" s="165" t="s">
        <v>805</v>
      </c>
      <c r="D50" s="165" t="s">
        <v>247</v>
      </c>
      <c r="E50" s="83" t="s">
        <v>238</v>
      </c>
      <c r="F50" s="167">
        <v>2006</v>
      </c>
      <c r="G50" s="168" t="s">
        <v>314</v>
      </c>
      <c r="H50" s="132"/>
      <c r="I50" s="154"/>
      <c r="J50" s="54"/>
      <c r="K50" s="116"/>
      <c r="L50" s="75">
        <v>9.33</v>
      </c>
      <c r="M50" s="243">
        <v>1</v>
      </c>
    </row>
    <row r="51" spans="1:13">
      <c r="A51" s="241">
        <v>44</v>
      </c>
      <c r="B51" s="119" t="s">
        <v>865</v>
      </c>
      <c r="C51" s="119" t="s">
        <v>327</v>
      </c>
      <c r="D51" s="119" t="s">
        <v>257</v>
      </c>
      <c r="E51" s="120" t="s">
        <v>234</v>
      </c>
      <c r="F51" s="120">
        <v>2006</v>
      </c>
      <c r="G51" s="128" t="s">
        <v>314</v>
      </c>
      <c r="H51" s="103"/>
      <c r="I51" s="119"/>
      <c r="J51" s="80"/>
      <c r="K51" s="137"/>
      <c r="L51" s="75">
        <v>9.09</v>
      </c>
      <c r="M51" s="243">
        <v>1</v>
      </c>
    </row>
    <row r="52" spans="1:13">
      <c r="A52" s="241">
        <v>45</v>
      </c>
      <c r="B52" s="165" t="s">
        <v>850</v>
      </c>
      <c r="C52" s="165" t="s">
        <v>177</v>
      </c>
      <c r="D52" s="165" t="s">
        <v>220</v>
      </c>
      <c r="E52" s="83" t="s">
        <v>234</v>
      </c>
      <c r="F52" s="167">
        <v>2006</v>
      </c>
      <c r="G52" s="168" t="s">
        <v>314</v>
      </c>
      <c r="H52" s="103"/>
      <c r="I52" s="119"/>
      <c r="J52" s="80"/>
      <c r="K52" s="137"/>
      <c r="L52" s="75">
        <v>8.44</v>
      </c>
      <c r="M52" s="243">
        <v>1</v>
      </c>
    </row>
    <row r="53" spans="1:13">
      <c r="A53" s="241"/>
      <c r="B53" s="165" t="s">
        <v>853</v>
      </c>
      <c r="C53" s="165" t="s">
        <v>854</v>
      </c>
      <c r="D53" s="165" t="s">
        <v>249</v>
      </c>
      <c r="E53" s="83" t="s">
        <v>241</v>
      </c>
      <c r="F53" s="167">
        <v>2006</v>
      </c>
      <c r="G53" s="168" t="s">
        <v>314</v>
      </c>
      <c r="H53" s="120"/>
      <c r="I53" s="154"/>
      <c r="J53" s="54"/>
      <c r="K53" s="116"/>
      <c r="L53" s="75" t="s">
        <v>1098</v>
      </c>
      <c r="M53" s="243"/>
    </row>
    <row r="54" spans="1:13">
      <c r="A54" s="241"/>
      <c r="B54" s="119" t="s">
        <v>862</v>
      </c>
      <c r="C54" s="119" t="s">
        <v>863</v>
      </c>
      <c r="D54" s="119" t="s">
        <v>255</v>
      </c>
      <c r="E54" s="120" t="s">
        <v>238</v>
      </c>
      <c r="F54" s="120">
        <v>2005</v>
      </c>
      <c r="G54" s="128" t="s">
        <v>314</v>
      </c>
      <c r="H54" s="137"/>
      <c r="I54" s="119"/>
      <c r="J54" s="80"/>
      <c r="K54" s="137"/>
      <c r="L54" s="75" t="s">
        <v>1098</v>
      </c>
      <c r="M54" s="243"/>
    </row>
  </sheetData>
  <autoFilter ref="A7:M7">
    <sortState ref="A5:M40">
      <sortCondition descending="1" ref="K4"/>
    </sortState>
  </autoFilter>
  <mergeCells count="5">
    <mergeCell ref="A1:E1"/>
    <mergeCell ref="F1:J1"/>
    <mergeCell ref="A3:C3"/>
    <mergeCell ref="A4:C4"/>
    <mergeCell ref="A5:C5"/>
  </mergeCells>
  <dataValidations count="1">
    <dataValidation type="list" operator="equal" allowBlank="1" showErrorMessage="1" error="CATEGORIA NON CORRETTA!!!_x000a_VEDI MENU' A TENDINA" sqref="G8:G54">
      <formula1>"EF,EM,RF,RM,CF,CM,AF,AM,JF,JM,SF,SM,AmAF,AmAM,AmBF,AmBM,VF,VM"</formula1>
    </dataValidation>
  </dataValidations>
  <pageMargins left="0.39370078740157483" right="0.39370078740157483" top="0" bottom="0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</sheetPr>
  <dimension ref="A1:O34"/>
  <sheetViews>
    <sheetView zoomScale="120" zoomScaleNormal="120" workbookViewId="0">
      <selection activeCell="H17" sqref="H17"/>
    </sheetView>
  </sheetViews>
  <sheetFormatPr defaultColWidth="11.5703125" defaultRowHeight="12.75"/>
  <cols>
    <col min="1" max="1" width="3.42578125" customWidth="1"/>
    <col min="2" max="2" width="19" bestFit="1" customWidth="1"/>
    <col min="3" max="3" width="15.85546875" bestFit="1" customWidth="1"/>
    <col min="4" max="4" width="35.7109375" style="45" bestFit="1" customWidth="1"/>
    <col min="5" max="6" width="6" style="1" bestFit="1" customWidth="1"/>
    <col min="7" max="7" width="5.85546875" style="1" customWidth="1"/>
    <col min="8" max="8" width="4.42578125" style="1" hidden="1" customWidth="1"/>
    <col min="9" max="9" width="9.42578125" style="1" hidden="1" customWidth="1"/>
    <col min="10" max="10" width="9" style="1" hidden="1" customWidth="1"/>
    <col min="11" max="11" width="9" style="1" customWidth="1"/>
    <col min="12" max="12" width="10.7109375" style="1" hidden="1" customWidth="1"/>
    <col min="13" max="13" width="11.5703125" style="1"/>
  </cols>
  <sheetData>
    <row r="1" spans="1:15">
      <c r="D1"/>
      <c r="E1"/>
      <c r="H1" s="65"/>
    </row>
    <row r="2" spans="1:15" ht="18.75">
      <c r="A2" s="286" t="s">
        <v>0</v>
      </c>
      <c r="B2" s="286"/>
      <c r="C2" s="286"/>
      <c r="D2" s="66" t="s">
        <v>90</v>
      </c>
      <c r="E2" s="163"/>
      <c r="F2" s="161"/>
    </row>
    <row r="3" spans="1:15" ht="18.75">
      <c r="A3" s="286" t="s">
        <v>2</v>
      </c>
      <c r="B3" s="286"/>
      <c r="C3" s="286"/>
      <c r="D3" s="162" t="s">
        <v>1001</v>
      </c>
      <c r="E3" s="163"/>
      <c r="F3" s="161"/>
    </row>
    <row r="4" spans="1:15" ht="18">
      <c r="A4" s="286" t="s">
        <v>3</v>
      </c>
      <c r="B4" s="286"/>
      <c r="C4" s="286"/>
      <c r="D4" s="208">
        <v>0.51736111111111105</v>
      </c>
      <c r="E4" s="67"/>
    </row>
    <row r="5" spans="1:15" ht="18.75">
      <c r="B5" s="285" t="s">
        <v>1221</v>
      </c>
      <c r="C5" s="285"/>
      <c r="E5" s="160"/>
      <c r="F5" s="146"/>
      <c r="H5" s="146"/>
      <c r="I5" s="146"/>
      <c r="J5" s="146"/>
    </row>
    <row r="6" spans="1:15">
      <c r="A6" s="50" t="s">
        <v>80</v>
      </c>
      <c r="B6" s="50" t="s">
        <v>5</v>
      </c>
      <c r="C6" s="50" t="s">
        <v>4</v>
      </c>
      <c r="D6" s="50" t="s">
        <v>6</v>
      </c>
      <c r="E6" s="50" t="s">
        <v>222</v>
      </c>
      <c r="F6" s="50" t="s">
        <v>12</v>
      </c>
      <c r="G6" s="50" t="s">
        <v>83</v>
      </c>
      <c r="H6" s="50"/>
      <c r="I6" s="50" t="s">
        <v>15</v>
      </c>
      <c r="J6" s="50" t="s">
        <v>16</v>
      </c>
      <c r="K6" s="50" t="s">
        <v>17</v>
      </c>
      <c r="L6" s="50"/>
      <c r="M6" s="70" t="s">
        <v>11</v>
      </c>
    </row>
    <row r="7" spans="1:15">
      <c r="A7" s="58">
        <v>1</v>
      </c>
      <c r="B7" s="165" t="s">
        <v>998</v>
      </c>
      <c r="C7" s="165" t="s">
        <v>999</v>
      </c>
      <c r="D7" s="165" t="s">
        <v>237</v>
      </c>
      <c r="E7" s="83" t="s">
        <v>238</v>
      </c>
      <c r="F7" s="167">
        <v>1973</v>
      </c>
      <c r="G7" s="168" t="s">
        <v>627</v>
      </c>
      <c r="H7" s="120"/>
      <c r="I7" s="54"/>
      <c r="J7" s="54"/>
      <c r="K7" s="82">
        <v>31.79</v>
      </c>
      <c r="L7" s="108"/>
      <c r="M7" s="137">
        <v>8</v>
      </c>
      <c r="N7" s="60"/>
      <c r="O7" s="42"/>
    </row>
    <row r="8" spans="1:15">
      <c r="A8" s="58">
        <v>2</v>
      </c>
      <c r="B8" s="165" t="s">
        <v>664</v>
      </c>
      <c r="C8" s="165" t="s">
        <v>122</v>
      </c>
      <c r="D8" s="165" t="s">
        <v>237</v>
      </c>
      <c r="E8" s="83" t="s">
        <v>238</v>
      </c>
      <c r="F8" s="167">
        <v>1977</v>
      </c>
      <c r="G8" s="168" t="s">
        <v>627</v>
      </c>
      <c r="H8" s="120"/>
      <c r="I8" s="75"/>
      <c r="J8" s="75"/>
      <c r="K8" s="82">
        <v>28.36</v>
      </c>
      <c r="L8" s="75"/>
      <c r="M8" s="137">
        <v>6</v>
      </c>
      <c r="N8" s="61"/>
      <c r="O8" s="43"/>
    </row>
    <row r="9" spans="1:15">
      <c r="A9" s="58">
        <v>3</v>
      </c>
      <c r="B9" s="165" t="s">
        <v>148</v>
      </c>
      <c r="C9" s="165" t="s">
        <v>1000</v>
      </c>
      <c r="D9" s="165" t="s">
        <v>239</v>
      </c>
      <c r="E9" s="83" t="s">
        <v>234</v>
      </c>
      <c r="F9" s="167">
        <v>1971</v>
      </c>
      <c r="G9" s="168" t="s">
        <v>627</v>
      </c>
      <c r="H9" s="52"/>
      <c r="I9" s="54"/>
      <c r="J9" s="54"/>
      <c r="K9" s="82">
        <v>27.74</v>
      </c>
      <c r="L9" s="55"/>
      <c r="M9" s="137">
        <v>5</v>
      </c>
      <c r="N9" s="61"/>
      <c r="O9" s="43"/>
    </row>
    <row r="10" spans="1:15">
      <c r="A10" s="58">
        <v>4</v>
      </c>
      <c r="B10" s="119" t="s">
        <v>661</v>
      </c>
      <c r="C10" s="119" t="s">
        <v>200</v>
      </c>
      <c r="D10" s="119" t="s">
        <v>250</v>
      </c>
      <c r="E10" s="120" t="s">
        <v>234</v>
      </c>
      <c r="F10" s="120">
        <v>1975</v>
      </c>
      <c r="G10" s="168" t="s">
        <v>627</v>
      </c>
      <c r="H10" s="120"/>
      <c r="I10" s="75"/>
      <c r="J10" s="75"/>
      <c r="K10" s="82">
        <v>24.07</v>
      </c>
      <c r="L10" s="75"/>
      <c r="M10" s="137">
        <v>4</v>
      </c>
      <c r="N10" s="61"/>
      <c r="O10" s="43"/>
    </row>
    <row r="11" spans="1:15">
      <c r="A11" s="58">
        <v>5</v>
      </c>
      <c r="B11" s="165" t="s">
        <v>837</v>
      </c>
      <c r="C11" s="165" t="s">
        <v>997</v>
      </c>
      <c r="D11" s="165" t="s">
        <v>237</v>
      </c>
      <c r="E11" s="83" t="s">
        <v>238</v>
      </c>
      <c r="F11" s="167">
        <v>1971</v>
      </c>
      <c r="G11" s="168" t="s">
        <v>627</v>
      </c>
      <c r="H11" s="54"/>
      <c r="I11" s="54"/>
      <c r="J11" s="54"/>
      <c r="K11" s="82">
        <v>23.32</v>
      </c>
      <c r="L11" s="108"/>
      <c r="M11" s="137">
        <v>3</v>
      </c>
      <c r="N11" s="60"/>
      <c r="O11" s="42"/>
    </row>
    <row r="12" spans="1:15">
      <c r="A12" s="58">
        <v>6</v>
      </c>
      <c r="B12" s="119" t="s">
        <v>911</v>
      </c>
      <c r="C12" s="119" t="s">
        <v>293</v>
      </c>
      <c r="D12" s="119" t="s">
        <v>258</v>
      </c>
      <c r="E12" s="120" t="s">
        <v>241</v>
      </c>
      <c r="F12" s="120">
        <v>1978</v>
      </c>
      <c r="G12" s="168" t="s">
        <v>627</v>
      </c>
      <c r="H12" s="120"/>
      <c r="I12" s="54"/>
      <c r="J12" s="54"/>
      <c r="K12" s="82">
        <v>23.21</v>
      </c>
      <c r="L12" s="108"/>
      <c r="M12" s="137">
        <v>2</v>
      </c>
      <c r="N12" s="61"/>
      <c r="O12" s="43"/>
    </row>
    <row r="13" spans="1:15">
      <c r="A13" s="58">
        <v>7</v>
      </c>
      <c r="B13" s="165" t="s">
        <v>910</v>
      </c>
      <c r="C13" s="165" t="s">
        <v>187</v>
      </c>
      <c r="D13" s="165" t="s">
        <v>239</v>
      </c>
      <c r="E13" s="83" t="s">
        <v>234</v>
      </c>
      <c r="F13" s="167">
        <v>1973</v>
      </c>
      <c r="G13" s="168" t="s">
        <v>627</v>
      </c>
      <c r="H13" s="120"/>
      <c r="I13" s="75"/>
      <c r="J13" s="75"/>
      <c r="K13" s="82">
        <v>22.84</v>
      </c>
      <c r="L13" s="108"/>
      <c r="M13" s="137">
        <v>1</v>
      </c>
      <c r="N13" s="60"/>
      <c r="O13" s="42"/>
    </row>
    <row r="14" spans="1:15">
      <c r="A14" s="58">
        <v>8</v>
      </c>
      <c r="B14" s="165" t="s">
        <v>904</v>
      </c>
      <c r="C14" s="165" t="s">
        <v>765</v>
      </c>
      <c r="D14" s="165" t="s">
        <v>239</v>
      </c>
      <c r="E14" s="83" t="s">
        <v>234</v>
      </c>
      <c r="F14" s="167">
        <v>1977</v>
      </c>
      <c r="G14" s="168" t="s">
        <v>627</v>
      </c>
      <c r="H14" s="120"/>
      <c r="I14" s="75"/>
      <c r="J14" s="75"/>
      <c r="K14" s="82">
        <v>22.82</v>
      </c>
      <c r="L14" s="108"/>
      <c r="M14" s="137">
        <v>1</v>
      </c>
      <c r="N14" s="60"/>
      <c r="O14" s="42"/>
    </row>
    <row r="15" spans="1:15">
      <c r="A15" s="58">
        <v>9</v>
      </c>
      <c r="B15" s="165" t="s">
        <v>914</v>
      </c>
      <c r="C15" s="165" t="s">
        <v>408</v>
      </c>
      <c r="D15" s="165" t="s">
        <v>237</v>
      </c>
      <c r="E15" s="83" t="s">
        <v>238</v>
      </c>
      <c r="F15" s="167">
        <v>1976</v>
      </c>
      <c r="G15" s="168" t="s">
        <v>627</v>
      </c>
      <c r="H15" s="120"/>
      <c r="I15" s="75"/>
      <c r="J15" s="75"/>
      <c r="K15" s="82">
        <v>22.23</v>
      </c>
      <c r="L15" s="75"/>
      <c r="M15" s="137">
        <v>1</v>
      </c>
      <c r="N15" s="60"/>
      <c r="O15" s="42"/>
    </row>
    <row r="16" spans="1:15">
      <c r="A16" s="58">
        <v>10</v>
      </c>
      <c r="B16" s="119" t="s">
        <v>146</v>
      </c>
      <c r="C16" s="119" t="s">
        <v>136</v>
      </c>
      <c r="D16" s="119" t="s">
        <v>118</v>
      </c>
      <c r="E16" s="120" t="s">
        <v>234</v>
      </c>
      <c r="F16" s="120">
        <v>1971</v>
      </c>
      <c r="G16" s="168" t="s">
        <v>627</v>
      </c>
      <c r="H16" s="120"/>
      <c r="I16" s="75"/>
      <c r="J16" s="75"/>
      <c r="K16" s="82">
        <v>21.05</v>
      </c>
      <c r="L16" s="75"/>
      <c r="M16" s="137">
        <v>1</v>
      </c>
      <c r="N16" s="61"/>
      <c r="O16" s="43"/>
    </row>
    <row r="17" spans="1:15">
      <c r="A17" s="58">
        <v>11</v>
      </c>
      <c r="B17" s="165" t="s">
        <v>915</v>
      </c>
      <c r="C17" s="165" t="s">
        <v>187</v>
      </c>
      <c r="D17" s="165" t="s">
        <v>239</v>
      </c>
      <c r="E17" s="83" t="s">
        <v>234</v>
      </c>
      <c r="F17" s="167">
        <v>1973</v>
      </c>
      <c r="G17" s="168" t="s">
        <v>627</v>
      </c>
      <c r="H17" s="120"/>
      <c r="I17" s="75"/>
      <c r="J17" s="75"/>
      <c r="K17" s="82">
        <v>19.84</v>
      </c>
      <c r="L17" s="75"/>
      <c r="M17" s="137">
        <v>1</v>
      </c>
      <c r="N17" s="60"/>
      <c r="O17" s="42"/>
    </row>
    <row r="18" spans="1:15">
      <c r="A18" s="58">
        <v>12</v>
      </c>
      <c r="B18" s="165" t="s">
        <v>996</v>
      </c>
      <c r="C18" s="165" t="s">
        <v>127</v>
      </c>
      <c r="D18" s="165" t="s">
        <v>237</v>
      </c>
      <c r="E18" s="83" t="s">
        <v>238</v>
      </c>
      <c r="F18" s="167">
        <v>1975</v>
      </c>
      <c r="G18" s="168" t="s">
        <v>627</v>
      </c>
      <c r="H18" s="120"/>
      <c r="I18" s="54"/>
      <c r="J18" s="54"/>
      <c r="K18" s="82">
        <v>17.86</v>
      </c>
      <c r="L18" s="108"/>
      <c r="M18" s="137">
        <v>1</v>
      </c>
      <c r="N18" s="60"/>
      <c r="O18" s="42"/>
    </row>
    <row r="19" spans="1:15">
      <c r="A19" s="58">
        <v>13</v>
      </c>
      <c r="B19" s="165" t="s">
        <v>899</v>
      </c>
      <c r="C19" s="165" t="s">
        <v>900</v>
      </c>
      <c r="D19" s="165" t="s">
        <v>239</v>
      </c>
      <c r="E19" s="83" t="s">
        <v>234</v>
      </c>
      <c r="F19" s="167">
        <v>1972</v>
      </c>
      <c r="G19" s="168" t="s">
        <v>627</v>
      </c>
      <c r="H19" s="120"/>
      <c r="I19" s="75"/>
      <c r="J19" s="75"/>
      <c r="K19" s="82">
        <v>12.45</v>
      </c>
      <c r="L19" s="108"/>
      <c r="M19" s="137">
        <v>1</v>
      </c>
      <c r="N19" s="60"/>
      <c r="O19" s="42"/>
    </row>
    <row r="20" spans="1:15">
      <c r="A20" s="58">
        <v>14</v>
      </c>
      <c r="B20" s="165" t="s">
        <v>671</v>
      </c>
      <c r="C20" s="165" t="s">
        <v>572</v>
      </c>
      <c r="D20" s="165" t="s">
        <v>248</v>
      </c>
      <c r="E20" s="166" t="s">
        <v>236</v>
      </c>
      <c r="F20" s="167">
        <v>1971</v>
      </c>
      <c r="G20" s="168" t="s">
        <v>627</v>
      </c>
      <c r="H20" s="52"/>
      <c r="I20" s="54"/>
      <c r="J20" s="54"/>
      <c r="K20" s="82">
        <v>10.8</v>
      </c>
      <c r="L20" s="55"/>
      <c r="M20" s="137">
        <v>1</v>
      </c>
      <c r="N20" s="60"/>
      <c r="O20" s="42"/>
    </row>
    <row r="21" spans="1:15">
      <c r="A21" s="58" t="s">
        <v>1076</v>
      </c>
      <c r="B21" s="165" t="s">
        <v>824</v>
      </c>
      <c r="C21" s="165" t="s">
        <v>126</v>
      </c>
      <c r="D21" s="165" t="s">
        <v>237</v>
      </c>
      <c r="E21" s="83" t="s">
        <v>238</v>
      </c>
      <c r="F21" s="167">
        <v>1972</v>
      </c>
      <c r="G21" s="168" t="s">
        <v>627</v>
      </c>
      <c r="H21" s="52"/>
      <c r="I21" s="54"/>
      <c r="J21" s="54"/>
      <c r="K21" s="82" t="s">
        <v>1080</v>
      </c>
      <c r="L21" s="54"/>
      <c r="M21" s="137">
        <v>0</v>
      </c>
      <c r="N21" s="61"/>
      <c r="O21" s="43"/>
    </row>
    <row r="22" spans="1:15">
      <c r="A22" s="58"/>
      <c r="B22" s="165"/>
      <c r="C22" s="165"/>
      <c r="D22" s="165"/>
      <c r="E22" s="83"/>
      <c r="F22" s="167"/>
      <c r="G22" s="168"/>
      <c r="H22" s="52"/>
      <c r="I22" s="54"/>
      <c r="J22" s="54"/>
      <c r="K22" s="82"/>
      <c r="L22" s="54"/>
      <c r="M22" s="137"/>
      <c r="N22" s="61"/>
      <c r="O22" s="43"/>
    </row>
    <row r="23" spans="1:15">
      <c r="A23" s="58"/>
      <c r="B23" s="165"/>
      <c r="C23" s="280" t="s">
        <v>1227</v>
      </c>
      <c r="D23" s="165"/>
      <c r="E23" s="83"/>
      <c r="F23" s="167"/>
      <c r="G23" s="168"/>
      <c r="H23" s="52"/>
      <c r="I23" s="54"/>
      <c r="J23" s="54"/>
      <c r="K23" s="82"/>
      <c r="L23" s="54"/>
      <c r="M23" s="137"/>
      <c r="N23" s="61"/>
      <c r="O23" s="43"/>
    </row>
    <row r="24" spans="1:15">
      <c r="A24" s="50" t="s">
        <v>80</v>
      </c>
      <c r="B24" s="50" t="s">
        <v>5</v>
      </c>
      <c r="C24" s="50" t="s">
        <v>4</v>
      </c>
      <c r="D24" s="50" t="s">
        <v>6</v>
      </c>
      <c r="E24" s="50" t="s">
        <v>222</v>
      </c>
      <c r="F24" s="50" t="s">
        <v>12</v>
      </c>
      <c r="G24" s="50" t="s">
        <v>83</v>
      </c>
      <c r="H24" s="50"/>
      <c r="I24" s="50" t="s">
        <v>15</v>
      </c>
      <c r="J24" s="50" t="s">
        <v>16</v>
      </c>
      <c r="K24" s="50" t="s">
        <v>17</v>
      </c>
      <c r="L24" s="50"/>
      <c r="M24" s="70" t="s">
        <v>11</v>
      </c>
    </row>
    <row r="25" spans="1:15">
      <c r="A25" s="58">
        <v>1</v>
      </c>
      <c r="B25" s="119" t="s">
        <v>482</v>
      </c>
      <c r="C25" s="119" t="s">
        <v>126</v>
      </c>
      <c r="D25" s="119" t="s">
        <v>257</v>
      </c>
      <c r="E25" s="120" t="s">
        <v>234</v>
      </c>
      <c r="F25" s="120">
        <v>1996</v>
      </c>
      <c r="G25" s="168" t="s">
        <v>608</v>
      </c>
      <c r="H25" s="52"/>
      <c r="I25" s="54"/>
      <c r="J25" s="54"/>
      <c r="K25" s="82">
        <v>37.619999999999997</v>
      </c>
      <c r="L25" s="54"/>
      <c r="M25" s="137">
        <v>8</v>
      </c>
      <c r="N25" s="60"/>
      <c r="O25" s="42"/>
    </row>
    <row r="26" spans="1:15">
      <c r="A26" s="58">
        <v>2</v>
      </c>
      <c r="B26" s="119" t="s">
        <v>677</v>
      </c>
      <c r="C26" s="119" t="s">
        <v>678</v>
      </c>
      <c r="D26" s="119" t="s">
        <v>260</v>
      </c>
      <c r="E26" s="120" t="s">
        <v>234</v>
      </c>
      <c r="F26" s="120">
        <v>1996</v>
      </c>
      <c r="G26" s="168" t="s">
        <v>608</v>
      </c>
      <c r="H26" s="52"/>
      <c r="I26" s="54"/>
      <c r="J26" s="54"/>
      <c r="K26" s="82">
        <v>33.25</v>
      </c>
      <c r="L26" s="54"/>
      <c r="M26" s="137">
        <v>6</v>
      </c>
      <c r="N26" s="60"/>
      <c r="O26" s="42"/>
    </row>
    <row r="27" spans="1:15">
      <c r="A27" s="58">
        <v>3</v>
      </c>
      <c r="B27" s="119" t="s">
        <v>634</v>
      </c>
      <c r="C27" s="119" t="s">
        <v>635</v>
      </c>
      <c r="D27" s="119" t="s">
        <v>260</v>
      </c>
      <c r="E27" s="120" t="s">
        <v>234</v>
      </c>
      <c r="F27" s="120">
        <v>1988</v>
      </c>
      <c r="G27" s="168" t="s">
        <v>608</v>
      </c>
      <c r="H27" s="52"/>
      <c r="I27" s="54"/>
      <c r="J27" s="54"/>
      <c r="K27" s="82">
        <v>32.61</v>
      </c>
      <c r="L27" s="54"/>
      <c r="M27" s="137">
        <v>5</v>
      </c>
      <c r="N27" s="60"/>
      <c r="O27" s="42"/>
    </row>
    <row r="28" spans="1:15">
      <c r="A28" s="58">
        <v>4</v>
      </c>
      <c r="B28" s="165" t="s">
        <v>632</v>
      </c>
      <c r="C28" s="165" t="s">
        <v>127</v>
      </c>
      <c r="D28" s="165" t="s">
        <v>245</v>
      </c>
      <c r="E28" s="83" t="s">
        <v>241</v>
      </c>
      <c r="F28" s="167">
        <v>1981</v>
      </c>
      <c r="G28" s="168" t="s">
        <v>608</v>
      </c>
      <c r="H28" s="120"/>
      <c r="I28" s="75"/>
      <c r="J28" s="75"/>
      <c r="K28" s="82">
        <v>30.18</v>
      </c>
      <c r="L28" s="108"/>
      <c r="M28" s="137">
        <v>4</v>
      </c>
      <c r="N28" s="60"/>
      <c r="O28" s="42"/>
    </row>
    <row r="29" spans="1:15">
      <c r="A29" s="58">
        <v>5</v>
      </c>
      <c r="B29" s="165" t="s">
        <v>620</v>
      </c>
      <c r="C29" s="165" t="s">
        <v>621</v>
      </c>
      <c r="D29" s="165" t="s">
        <v>245</v>
      </c>
      <c r="E29" s="83" t="s">
        <v>241</v>
      </c>
      <c r="F29" s="167">
        <v>1992</v>
      </c>
      <c r="G29" s="168" t="s">
        <v>608</v>
      </c>
      <c r="H29" s="120"/>
      <c r="I29" s="54"/>
      <c r="J29" s="54"/>
      <c r="K29" s="82">
        <v>29.04</v>
      </c>
      <c r="L29" s="108"/>
      <c r="M29" s="137">
        <v>3</v>
      </c>
      <c r="N29" s="60"/>
      <c r="O29" s="42"/>
    </row>
    <row r="30" spans="1:15">
      <c r="A30" s="58">
        <v>6</v>
      </c>
      <c r="B30" s="165" t="s">
        <v>665</v>
      </c>
      <c r="C30" s="165" t="s">
        <v>372</v>
      </c>
      <c r="D30" s="165" t="s">
        <v>239</v>
      </c>
      <c r="E30" s="83" t="s">
        <v>234</v>
      </c>
      <c r="F30" s="167">
        <v>1995</v>
      </c>
      <c r="G30" s="168" t="s">
        <v>608</v>
      </c>
      <c r="H30" s="52"/>
      <c r="I30" s="54"/>
      <c r="J30" s="54"/>
      <c r="K30" s="82">
        <v>27.14</v>
      </c>
      <c r="L30" s="54"/>
      <c r="M30" s="137">
        <v>2</v>
      </c>
      <c r="N30" s="61"/>
      <c r="O30" s="43"/>
    </row>
    <row r="31" spans="1:15">
      <c r="A31" s="58">
        <v>7</v>
      </c>
      <c r="B31" s="165" t="s">
        <v>613</v>
      </c>
      <c r="C31" s="165" t="s">
        <v>529</v>
      </c>
      <c r="D31" s="165" t="s">
        <v>233</v>
      </c>
      <c r="E31" s="83" t="s">
        <v>234</v>
      </c>
      <c r="F31" s="167">
        <v>1996</v>
      </c>
      <c r="G31" s="168" t="s">
        <v>608</v>
      </c>
      <c r="H31" s="54"/>
      <c r="I31" s="54"/>
      <c r="J31" s="54"/>
      <c r="K31" s="82">
        <v>25.99</v>
      </c>
      <c r="L31" s="108"/>
      <c r="M31" s="137">
        <v>1</v>
      </c>
      <c r="N31" s="61"/>
      <c r="O31" s="43"/>
    </row>
    <row r="32" spans="1:15">
      <c r="A32" s="58">
        <v>8</v>
      </c>
      <c r="B32" s="165" t="s">
        <v>668</v>
      </c>
      <c r="C32" s="165" t="s">
        <v>136</v>
      </c>
      <c r="D32" s="165" t="s">
        <v>239</v>
      </c>
      <c r="E32" s="83" t="s">
        <v>234</v>
      </c>
      <c r="F32" s="167">
        <v>1987</v>
      </c>
      <c r="G32" s="168" t="s">
        <v>608</v>
      </c>
      <c r="H32" s="52"/>
      <c r="I32" s="54"/>
      <c r="J32" s="54"/>
      <c r="K32" s="82">
        <v>21.84</v>
      </c>
      <c r="L32" s="55"/>
      <c r="M32" s="137">
        <v>1</v>
      </c>
      <c r="N32" s="61"/>
      <c r="O32" s="43"/>
    </row>
    <row r="33" spans="1:13">
      <c r="A33" s="58">
        <v>9</v>
      </c>
      <c r="B33" s="119" t="s">
        <v>298</v>
      </c>
      <c r="C33" s="119" t="s">
        <v>122</v>
      </c>
      <c r="D33" s="119" t="s">
        <v>257</v>
      </c>
      <c r="E33" s="120" t="s">
        <v>234</v>
      </c>
      <c r="F33" s="120">
        <v>1992</v>
      </c>
      <c r="G33" s="168" t="s">
        <v>608</v>
      </c>
      <c r="H33" s="120"/>
      <c r="I33" s="54"/>
      <c r="J33" s="54"/>
      <c r="K33" s="82">
        <v>20.64</v>
      </c>
      <c r="L33" s="75"/>
      <c r="M33" s="137">
        <v>1</v>
      </c>
    </row>
    <row r="34" spans="1:13">
      <c r="A34" s="58">
        <v>10</v>
      </c>
      <c r="B34" s="165" t="s">
        <v>607</v>
      </c>
      <c r="C34" s="165" t="s">
        <v>206</v>
      </c>
      <c r="D34" s="165" t="s">
        <v>119</v>
      </c>
      <c r="E34" s="83" t="s">
        <v>234</v>
      </c>
      <c r="F34" s="167">
        <v>1991</v>
      </c>
      <c r="G34" s="168" t="s">
        <v>608</v>
      </c>
      <c r="H34" s="120"/>
      <c r="I34" s="75"/>
      <c r="J34" s="75"/>
      <c r="K34" s="82">
        <v>16.39</v>
      </c>
      <c r="L34" s="108"/>
      <c r="M34" s="137">
        <v>1</v>
      </c>
    </row>
  </sheetData>
  <sheetProtection selectLockedCells="1" selectUnlockedCells="1"/>
  <autoFilter ref="A24:O24">
    <sortState ref="A25:O34">
      <sortCondition descending="1" ref="K24"/>
    </sortState>
  </autoFilter>
  <mergeCells count="4">
    <mergeCell ref="B5:C5"/>
    <mergeCell ref="A2:C2"/>
    <mergeCell ref="A3:C3"/>
    <mergeCell ref="A4:C4"/>
  </mergeCells>
  <phoneticPr fontId="5" type="noConversion"/>
  <dataValidations count="2">
    <dataValidation type="list" operator="equal" allowBlank="1" showErrorMessage="1" error="CATEGORIA NON CORRETTA!!!_x000a_VEDI MENU' A TENDINA" sqref="O32 O7:O23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7:G23 G25:G34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3"/>
  <sheetViews>
    <sheetView topLeftCell="A13" zoomScaleNormal="100" workbookViewId="0">
      <selection activeCell="H17" sqref="H17"/>
    </sheetView>
  </sheetViews>
  <sheetFormatPr defaultRowHeight="12.75"/>
  <cols>
    <col min="1" max="1" width="6.5703125" customWidth="1"/>
    <col min="2" max="2" width="18.7109375" bestFit="1" customWidth="1"/>
    <col min="3" max="3" width="17.28515625" bestFit="1" customWidth="1"/>
    <col min="4" max="4" width="23.28515625" bestFit="1" customWidth="1"/>
    <col min="8" max="8" width="0" style="1" hidden="1" customWidth="1"/>
    <col min="9" max="9" width="0" hidden="1" customWidth="1"/>
    <col min="10" max="10" width="5.85546875" hidden="1" customWidth="1"/>
    <col min="11" max="11" width="6.42578125" hidden="1" customWidth="1"/>
  </cols>
  <sheetData>
    <row r="1" spans="1:13">
      <c r="F1" s="1"/>
      <c r="G1" s="1"/>
      <c r="H1" s="65"/>
      <c r="I1" s="1"/>
      <c r="J1" s="1"/>
      <c r="K1" s="1"/>
      <c r="L1" s="1"/>
      <c r="M1" s="1"/>
    </row>
    <row r="2" spans="1:13" ht="18.75">
      <c r="A2" s="286" t="s">
        <v>0</v>
      </c>
      <c r="B2" s="286"/>
      <c r="C2" s="286"/>
      <c r="D2" s="2" t="s">
        <v>1027</v>
      </c>
      <c r="E2" s="163"/>
      <c r="F2" s="161"/>
      <c r="G2" s="1"/>
      <c r="I2" s="1"/>
      <c r="J2" s="1"/>
      <c r="K2" s="1"/>
      <c r="L2" s="1"/>
      <c r="M2" s="1"/>
    </row>
    <row r="3" spans="1:13" ht="18.75">
      <c r="A3" s="286" t="s">
        <v>2</v>
      </c>
      <c r="B3" s="286"/>
      <c r="C3" s="286"/>
      <c r="D3" s="162" t="s">
        <v>687</v>
      </c>
      <c r="E3" s="163"/>
      <c r="F3" s="161"/>
      <c r="G3" s="1"/>
      <c r="I3" s="1"/>
      <c r="J3" s="1"/>
      <c r="K3" s="1"/>
      <c r="L3" s="1"/>
      <c r="M3" s="1"/>
    </row>
    <row r="4" spans="1:13" ht="18">
      <c r="A4" s="286" t="s">
        <v>3</v>
      </c>
      <c r="B4" s="286"/>
      <c r="C4" s="286"/>
      <c r="D4" s="208">
        <v>0.41666666666666669</v>
      </c>
      <c r="E4" s="67"/>
      <c r="F4" s="1"/>
      <c r="G4" s="1"/>
      <c r="I4" s="1"/>
      <c r="J4" s="1"/>
      <c r="K4" s="1"/>
      <c r="L4" s="1"/>
      <c r="M4" s="1"/>
    </row>
    <row r="5" spans="1:13" ht="18.75">
      <c r="B5" s="285"/>
      <c r="C5" s="285"/>
      <c r="D5" s="45"/>
      <c r="E5" s="161"/>
      <c r="F5" s="161"/>
      <c r="G5" s="1"/>
      <c r="H5" s="161"/>
      <c r="I5" s="161"/>
      <c r="J5" s="161"/>
      <c r="K5" s="1"/>
      <c r="L5" s="1"/>
      <c r="M5" s="1"/>
    </row>
    <row r="6" spans="1:13">
      <c r="A6" s="50" t="s">
        <v>80</v>
      </c>
      <c r="B6" s="50" t="s">
        <v>5</v>
      </c>
      <c r="C6" s="50" t="s">
        <v>4</v>
      </c>
      <c r="D6" s="50" t="s">
        <v>6</v>
      </c>
      <c r="E6" s="50" t="s">
        <v>222</v>
      </c>
      <c r="F6" s="50" t="s">
        <v>12</v>
      </c>
      <c r="G6" s="50" t="s">
        <v>83</v>
      </c>
      <c r="H6" s="50"/>
      <c r="I6" s="107" t="s">
        <v>15</v>
      </c>
      <c r="J6" s="107" t="s">
        <v>16</v>
      </c>
      <c r="K6" s="107" t="s">
        <v>17</v>
      </c>
      <c r="L6" s="107" t="s">
        <v>91</v>
      </c>
      <c r="M6" s="70" t="s">
        <v>11</v>
      </c>
    </row>
    <row r="7" spans="1:13">
      <c r="A7" s="137">
        <v>1</v>
      </c>
      <c r="B7" s="165" t="s">
        <v>609</v>
      </c>
      <c r="C7" s="165" t="s">
        <v>195</v>
      </c>
      <c r="D7" s="165" t="s">
        <v>119</v>
      </c>
      <c r="E7" s="83" t="s">
        <v>234</v>
      </c>
      <c r="F7" s="167">
        <v>1995</v>
      </c>
      <c r="G7" s="177" t="s">
        <v>687</v>
      </c>
      <c r="H7" s="55"/>
      <c r="I7" s="111"/>
      <c r="J7" s="111"/>
      <c r="K7" s="111"/>
      <c r="L7" s="111">
        <v>21.58</v>
      </c>
      <c r="M7" s="137">
        <v>8</v>
      </c>
    </row>
    <row r="8" spans="1:13">
      <c r="A8" s="137">
        <v>2</v>
      </c>
      <c r="B8" s="165" t="s">
        <v>613</v>
      </c>
      <c r="C8" s="165" t="s">
        <v>1005</v>
      </c>
      <c r="D8" s="165" t="s">
        <v>233</v>
      </c>
      <c r="E8" s="83" t="s">
        <v>234</v>
      </c>
      <c r="F8" s="167">
        <v>1993</v>
      </c>
      <c r="G8" s="177" t="s">
        <v>687</v>
      </c>
      <c r="H8" s="55"/>
      <c r="I8" s="111"/>
      <c r="J8" s="111"/>
      <c r="K8" s="111"/>
      <c r="L8" s="111">
        <v>21.04</v>
      </c>
      <c r="M8" s="137">
        <v>6</v>
      </c>
    </row>
    <row r="9" spans="1:13">
      <c r="A9" s="137">
        <v>3</v>
      </c>
      <c r="B9" s="119" t="s">
        <v>298</v>
      </c>
      <c r="C9" s="119" t="s">
        <v>1020</v>
      </c>
      <c r="D9" s="119" t="s">
        <v>257</v>
      </c>
      <c r="E9" s="120" t="s">
        <v>234</v>
      </c>
      <c r="F9" s="120">
        <v>1989</v>
      </c>
      <c r="G9" s="177" t="s">
        <v>687</v>
      </c>
      <c r="H9" s="55"/>
      <c r="I9" s="111"/>
      <c r="J9" s="111"/>
      <c r="K9" s="111"/>
      <c r="L9" s="111">
        <v>14.96</v>
      </c>
      <c r="M9" s="137">
        <v>5</v>
      </c>
    </row>
    <row r="10" spans="1:13">
      <c r="A10" s="137">
        <v>4</v>
      </c>
      <c r="B10" s="119" t="s">
        <v>772</v>
      </c>
      <c r="C10" s="119" t="s">
        <v>157</v>
      </c>
      <c r="D10" s="119" t="s">
        <v>257</v>
      </c>
      <c r="E10" s="120" t="s">
        <v>234</v>
      </c>
      <c r="F10" s="120">
        <v>1991</v>
      </c>
      <c r="G10" s="177" t="s">
        <v>687</v>
      </c>
      <c r="H10" s="55"/>
      <c r="I10" s="111"/>
      <c r="J10" s="111"/>
      <c r="K10" s="111"/>
      <c r="L10" s="111">
        <v>11.25</v>
      </c>
      <c r="M10" s="137">
        <v>4</v>
      </c>
    </row>
    <row r="11" spans="1:13">
      <c r="A11" s="103"/>
      <c r="B11" s="121"/>
      <c r="C11" s="121"/>
      <c r="D11" s="121"/>
      <c r="E11" s="132"/>
      <c r="F11" s="132"/>
      <c r="G11" s="180"/>
      <c r="H11" s="156"/>
      <c r="I11" s="182"/>
      <c r="J11" s="182"/>
      <c r="K11" s="182"/>
      <c r="L11" s="182"/>
      <c r="M11" s="103"/>
    </row>
    <row r="12" spans="1:13">
      <c r="F12" s="1"/>
      <c r="G12" s="1"/>
      <c r="H12" s="65"/>
      <c r="I12" s="1"/>
      <c r="J12" s="1"/>
      <c r="K12" s="1"/>
      <c r="L12" s="1"/>
      <c r="M12" s="1"/>
    </row>
    <row r="13" spans="1:13" ht="18.75">
      <c r="A13" s="286" t="s">
        <v>1083</v>
      </c>
      <c r="B13" s="286"/>
      <c r="C13" s="286"/>
      <c r="D13" s="2" t="s">
        <v>1027</v>
      </c>
      <c r="E13" s="163"/>
      <c r="F13" s="161"/>
      <c r="G13" s="1"/>
      <c r="I13" s="1"/>
      <c r="J13" s="1"/>
      <c r="K13" s="1"/>
      <c r="L13" s="1"/>
      <c r="M13" s="1"/>
    </row>
    <row r="14" spans="1:13" ht="18.75">
      <c r="A14" s="286" t="s">
        <v>2</v>
      </c>
      <c r="B14" s="286"/>
      <c r="C14" s="286"/>
      <c r="D14" s="162" t="s">
        <v>499</v>
      </c>
      <c r="E14" s="163"/>
      <c r="F14" s="161"/>
      <c r="G14" s="1"/>
      <c r="I14" s="1"/>
      <c r="J14" s="1"/>
      <c r="K14" s="1"/>
      <c r="L14" s="1"/>
      <c r="M14" s="1"/>
    </row>
    <row r="15" spans="1:13" ht="18">
      <c r="A15" s="286" t="s">
        <v>3</v>
      </c>
      <c r="B15" s="286"/>
      <c r="C15" s="286"/>
      <c r="D15" s="208">
        <v>0.49652777777777773</v>
      </c>
      <c r="E15" s="67"/>
      <c r="F15" s="1"/>
      <c r="G15" s="1"/>
      <c r="I15" s="1"/>
      <c r="J15" s="1"/>
      <c r="K15" s="1"/>
      <c r="L15" s="1"/>
      <c r="M15" s="1"/>
    </row>
    <row r="16" spans="1:13" ht="18.75">
      <c r="B16" s="285" t="s">
        <v>1231</v>
      </c>
      <c r="C16" s="285"/>
      <c r="D16" s="45"/>
      <c r="E16" s="161"/>
      <c r="F16" s="161"/>
      <c r="G16" s="1"/>
      <c r="H16" s="161"/>
      <c r="I16" s="161"/>
      <c r="J16" s="161"/>
      <c r="K16" s="1"/>
      <c r="L16" s="1"/>
      <c r="M16" s="1"/>
    </row>
    <row r="17" spans="1:13">
      <c r="A17" s="50" t="s">
        <v>80</v>
      </c>
      <c r="B17" s="50" t="s">
        <v>5</v>
      </c>
      <c r="C17" s="50" t="s">
        <v>4</v>
      </c>
      <c r="D17" s="50" t="s">
        <v>6</v>
      </c>
      <c r="E17" s="50" t="s">
        <v>222</v>
      </c>
      <c r="F17" s="50" t="s">
        <v>12</v>
      </c>
      <c r="G17" s="50" t="s">
        <v>83</v>
      </c>
      <c r="H17" s="50"/>
      <c r="I17" s="107" t="s">
        <v>15</v>
      </c>
      <c r="J17" s="107" t="s">
        <v>16</v>
      </c>
      <c r="K17" s="107" t="s">
        <v>17</v>
      </c>
      <c r="L17" s="107" t="s">
        <v>91</v>
      </c>
      <c r="M17" s="70" t="s">
        <v>11</v>
      </c>
    </row>
    <row r="18" spans="1:13">
      <c r="A18" s="75">
        <v>1</v>
      </c>
      <c r="B18" s="119" t="s">
        <v>963</v>
      </c>
      <c r="C18" s="119" t="s">
        <v>120</v>
      </c>
      <c r="D18" s="119" t="s">
        <v>258</v>
      </c>
      <c r="E18" s="120" t="s">
        <v>241</v>
      </c>
      <c r="F18" s="120">
        <v>2001</v>
      </c>
      <c r="G18" s="177" t="s">
        <v>499</v>
      </c>
      <c r="H18" s="54"/>
      <c r="I18" s="110"/>
      <c r="J18" s="110"/>
      <c r="K18" s="110"/>
      <c r="L18" s="109">
        <v>30.98</v>
      </c>
      <c r="M18" s="137">
        <v>8</v>
      </c>
    </row>
    <row r="19" spans="1:13">
      <c r="A19" s="137">
        <v>2</v>
      </c>
      <c r="B19" s="165" t="s">
        <v>133</v>
      </c>
      <c r="C19" s="165" t="s">
        <v>128</v>
      </c>
      <c r="D19" s="165" t="s">
        <v>246</v>
      </c>
      <c r="E19" s="83" t="s">
        <v>236</v>
      </c>
      <c r="F19" s="167">
        <v>2001</v>
      </c>
      <c r="G19" s="189" t="s">
        <v>499</v>
      </c>
      <c r="H19" s="55"/>
      <c r="I19" s="111"/>
      <c r="J19" s="111"/>
      <c r="K19" s="111"/>
      <c r="L19" s="109">
        <v>30.93</v>
      </c>
      <c r="M19" s="137">
        <v>6</v>
      </c>
    </row>
    <row r="20" spans="1:13">
      <c r="A20" s="75">
        <v>3</v>
      </c>
      <c r="B20" s="165" t="s">
        <v>289</v>
      </c>
      <c r="C20" s="165" t="s">
        <v>408</v>
      </c>
      <c r="D20" s="165" t="s">
        <v>237</v>
      </c>
      <c r="E20" s="83" t="s">
        <v>238</v>
      </c>
      <c r="F20" s="167">
        <v>2002</v>
      </c>
      <c r="G20" s="177" t="s">
        <v>499</v>
      </c>
      <c r="H20" s="75"/>
      <c r="I20" s="118"/>
      <c r="J20" s="118"/>
      <c r="K20" s="118"/>
      <c r="L20" s="109">
        <v>28.29</v>
      </c>
      <c r="M20" s="137">
        <v>5</v>
      </c>
    </row>
    <row r="21" spans="1:13">
      <c r="A21" s="137">
        <v>4</v>
      </c>
      <c r="B21" s="165" t="s">
        <v>1014</v>
      </c>
      <c r="C21" s="165" t="s">
        <v>1015</v>
      </c>
      <c r="D21" s="165" t="s">
        <v>248</v>
      </c>
      <c r="E21" s="166" t="s">
        <v>236</v>
      </c>
      <c r="F21" s="167">
        <v>2001</v>
      </c>
      <c r="G21" s="177" t="s">
        <v>499</v>
      </c>
      <c r="H21" s="55"/>
      <c r="I21" s="111"/>
      <c r="J21" s="111"/>
      <c r="K21" s="111"/>
      <c r="L21" s="109">
        <v>23.53</v>
      </c>
      <c r="M21" s="137">
        <v>4</v>
      </c>
    </row>
    <row r="22" spans="1:13">
      <c r="A22" s="75">
        <v>5</v>
      </c>
      <c r="B22" s="119" t="s">
        <v>925</v>
      </c>
      <c r="C22" s="119" t="s">
        <v>120</v>
      </c>
      <c r="D22" s="119" t="s">
        <v>118</v>
      </c>
      <c r="E22" s="120" t="s">
        <v>234</v>
      </c>
      <c r="F22" s="120">
        <v>2001</v>
      </c>
      <c r="G22" s="177" t="s">
        <v>499</v>
      </c>
      <c r="H22" s="83"/>
      <c r="I22" s="118"/>
      <c r="J22" s="118"/>
      <c r="K22" s="118"/>
      <c r="L22" s="109">
        <v>21.35</v>
      </c>
      <c r="M22" s="137">
        <v>3</v>
      </c>
    </row>
    <row r="23" spans="1:13">
      <c r="A23" s="137">
        <v>6</v>
      </c>
      <c r="B23" s="165" t="s">
        <v>583</v>
      </c>
      <c r="C23" s="165" t="s">
        <v>293</v>
      </c>
      <c r="D23" s="165" t="s">
        <v>237</v>
      </c>
      <c r="E23" s="83" t="s">
        <v>238</v>
      </c>
      <c r="F23" s="167">
        <v>2001</v>
      </c>
      <c r="G23" s="177" t="s">
        <v>499</v>
      </c>
      <c r="H23" s="55"/>
      <c r="I23" s="111"/>
      <c r="J23" s="111"/>
      <c r="K23" s="111"/>
      <c r="L23" s="109">
        <v>20.5</v>
      </c>
      <c r="M23" s="137">
        <v>2</v>
      </c>
    </row>
    <row r="24" spans="1:13">
      <c r="A24" s="75">
        <v>7</v>
      </c>
      <c r="B24" s="119" t="s">
        <v>373</v>
      </c>
      <c r="C24" s="119" t="s">
        <v>290</v>
      </c>
      <c r="D24" s="119" t="s">
        <v>259</v>
      </c>
      <c r="E24" s="120" t="s">
        <v>241</v>
      </c>
      <c r="F24" s="120">
        <v>2001</v>
      </c>
      <c r="G24" s="177" t="s">
        <v>499</v>
      </c>
      <c r="H24" s="82"/>
      <c r="I24" s="118"/>
      <c r="J24" s="118"/>
      <c r="K24" s="118"/>
      <c r="L24" s="109">
        <v>19.78</v>
      </c>
      <c r="M24" s="137">
        <v>1</v>
      </c>
    </row>
    <row r="25" spans="1:13">
      <c r="A25" s="137">
        <v>8</v>
      </c>
      <c r="B25" s="119" t="s">
        <v>1075</v>
      </c>
      <c r="C25" s="119" t="s">
        <v>262</v>
      </c>
      <c r="D25" s="119" t="s">
        <v>260</v>
      </c>
      <c r="E25" s="120" t="s">
        <v>234</v>
      </c>
      <c r="F25" s="120">
        <v>2001</v>
      </c>
      <c r="G25" s="177" t="s">
        <v>499</v>
      </c>
      <c r="H25" s="55"/>
      <c r="I25" s="111"/>
      <c r="J25" s="111"/>
      <c r="K25" s="111"/>
      <c r="L25" s="109">
        <v>19.37</v>
      </c>
      <c r="M25" s="137">
        <v>1</v>
      </c>
    </row>
    <row r="26" spans="1:13">
      <c r="A26" s="75">
        <v>9</v>
      </c>
      <c r="B26" s="119" t="s">
        <v>509</v>
      </c>
      <c r="C26" s="119" t="s">
        <v>408</v>
      </c>
      <c r="D26" s="119" t="s">
        <v>259</v>
      </c>
      <c r="E26" s="120" t="s">
        <v>241</v>
      </c>
      <c r="F26" s="120">
        <v>2002</v>
      </c>
      <c r="G26" s="177" t="s">
        <v>499</v>
      </c>
      <c r="H26" s="120"/>
      <c r="I26" s="118"/>
      <c r="J26" s="118"/>
      <c r="K26" s="118"/>
      <c r="L26" s="109">
        <v>19.25</v>
      </c>
      <c r="M26" s="137">
        <v>1</v>
      </c>
    </row>
    <row r="27" spans="1:13">
      <c r="A27" s="137">
        <v>10</v>
      </c>
      <c r="B27" s="165" t="s">
        <v>270</v>
      </c>
      <c r="C27" s="165" t="s">
        <v>529</v>
      </c>
      <c r="D27" s="165" t="s">
        <v>240</v>
      </c>
      <c r="E27" s="83" t="s">
        <v>241</v>
      </c>
      <c r="F27" s="167">
        <v>2002</v>
      </c>
      <c r="G27" s="177" t="s">
        <v>499</v>
      </c>
      <c r="H27" s="82"/>
      <c r="I27" s="108"/>
      <c r="J27" s="108"/>
      <c r="K27" s="108"/>
      <c r="L27" s="109">
        <v>18.68</v>
      </c>
      <c r="M27" s="137">
        <v>1</v>
      </c>
    </row>
    <row r="28" spans="1:13">
      <c r="A28" s="75">
        <v>11</v>
      </c>
      <c r="B28" s="119" t="s">
        <v>139</v>
      </c>
      <c r="C28" s="119" t="s">
        <v>123</v>
      </c>
      <c r="D28" s="119" t="s">
        <v>118</v>
      </c>
      <c r="E28" s="120" t="s">
        <v>234</v>
      </c>
      <c r="F28" s="120">
        <v>2001</v>
      </c>
      <c r="G28" s="177" t="s">
        <v>499</v>
      </c>
      <c r="H28" s="55"/>
      <c r="I28" s="111"/>
      <c r="J28" s="111"/>
      <c r="K28" s="111"/>
      <c r="L28" s="109">
        <v>18.670000000000002</v>
      </c>
      <c r="M28" s="137">
        <v>1</v>
      </c>
    </row>
    <row r="29" spans="1:13">
      <c r="A29" s="137">
        <v>12</v>
      </c>
      <c r="B29" s="119" t="s">
        <v>650</v>
      </c>
      <c r="C29" s="119" t="s">
        <v>1018</v>
      </c>
      <c r="D29" s="119" t="s">
        <v>118</v>
      </c>
      <c r="E29" s="120" t="s">
        <v>234</v>
      </c>
      <c r="F29" s="120">
        <v>2002</v>
      </c>
      <c r="G29" s="177" t="s">
        <v>499</v>
      </c>
      <c r="H29" s="55"/>
      <c r="I29" s="111"/>
      <c r="J29" s="111"/>
      <c r="K29" s="111"/>
      <c r="L29" s="109">
        <v>18.63</v>
      </c>
      <c r="M29" s="137">
        <v>1</v>
      </c>
    </row>
    <row r="30" spans="1:13">
      <c r="A30" s="75">
        <v>13</v>
      </c>
      <c r="B30" s="119" t="s">
        <v>551</v>
      </c>
      <c r="C30" s="119" t="s">
        <v>372</v>
      </c>
      <c r="D30" s="119" t="s">
        <v>251</v>
      </c>
      <c r="E30" s="120" t="s">
        <v>236</v>
      </c>
      <c r="F30" s="120">
        <v>2001</v>
      </c>
      <c r="G30" s="177" t="s">
        <v>499</v>
      </c>
      <c r="H30" s="55"/>
      <c r="I30" s="111"/>
      <c r="J30" s="111"/>
      <c r="K30" s="111"/>
      <c r="L30" s="109">
        <v>18.350000000000001</v>
      </c>
      <c r="M30" s="137">
        <v>1</v>
      </c>
    </row>
    <row r="31" spans="1:13">
      <c r="A31" s="137">
        <v>14</v>
      </c>
      <c r="B31" s="119" t="s">
        <v>1022</v>
      </c>
      <c r="C31" s="119" t="s">
        <v>136</v>
      </c>
      <c r="D31" s="119" t="s">
        <v>257</v>
      </c>
      <c r="E31" s="120" t="s">
        <v>234</v>
      </c>
      <c r="F31" s="120">
        <v>2001</v>
      </c>
      <c r="G31" s="177" t="s">
        <v>499</v>
      </c>
      <c r="H31" s="55"/>
      <c r="I31" s="111"/>
      <c r="J31" s="111"/>
      <c r="K31" s="111"/>
      <c r="L31" s="109">
        <v>18.25</v>
      </c>
      <c r="M31" s="137">
        <v>1</v>
      </c>
    </row>
    <row r="32" spans="1:13">
      <c r="A32" s="75">
        <v>15</v>
      </c>
      <c r="B32" s="119" t="s">
        <v>547</v>
      </c>
      <c r="C32" s="119" t="s">
        <v>155</v>
      </c>
      <c r="D32" s="119" t="s">
        <v>251</v>
      </c>
      <c r="E32" s="120" t="s">
        <v>236</v>
      </c>
      <c r="F32" s="120">
        <v>2001</v>
      </c>
      <c r="G32" s="177" t="s">
        <v>499</v>
      </c>
      <c r="H32" s="55"/>
      <c r="I32" s="111"/>
      <c r="J32" s="111"/>
      <c r="K32" s="111"/>
      <c r="L32" s="109">
        <v>17.98</v>
      </c>
      <c r="M32" s="137">
        <v>1</v>
      </c>
    </row>
    <row r="33" spans="1:13">
      <c r="A33" s="137">
        <v>16</v>
      </c>
      <c r="B33" s="165" t="s">
        <v>292</v>
      </c>
      <c r="C33" s="165" t="s">
        <v>408</v>
      </c>
      <c r="D33" s="165" t="s">
        <v>240</v>
      </c>
      <c r="E33" s="83" t="s">
        <v>241</v>
      </c>
      <c r="F33" s="167">
        <v>2001</v>
      </c>
      <c r="G33" s="177" t="s">
        <v>499</v>
      </c>
      <c r="H33" s="120"/>
      <c r="I33" s="110"/>
      <c r="J33" s="110"/>
      <c r="K33" s="110"/>
      <c r="L33" s="109">
        <v>17.96</v>
      </c>
      <c r="M33" s="137">
        <v>1</v>
      </c>
    </row>
    <row r="34" spans="1:13">
      <c r="A34" s="75">
        <v>17</v>
      </c>
      <c r="B34" s="119" t="s">
        <v>204</v>
      </c>
      <c r="C34" s="119" t="s">
        <v>205</v>
      </c>
      <c r="D34" s="119" t="s">
        <v>260</v>
      </c>
      <c r="E34" s="120" t="s">
        <v>234</v>
      </c>
      <c r="F34" s="120">
        <v>2002</v>
      </c>
      <c r="G34" s="177" t="s">
        <v>499</v>
      </c>
      <c r="H34" s="84"/>
      <c r="I34" s="118"/>
      <c r="J34" s="118"/>
      <c r="K34" s="118"/>
      <c r="L34" s="109">
        <v>17.7</v>
      </c>
      <c r="M34" s="137">
        <v>1</v>
      </c>
    </row>
    <row r="35" spans="1:13">
      <c r="A35" s="137">
        <v>18</v>
      </c>
      <c r="B35" s="119" t="s">
        <v>466</v>
      </c>
      <c r="C35" s="119" t="s">
        <v>128</v>
      </c>
      <c r="D35" s="119" t="s">
        <v>118</v>
      </c>
      <c r="E35" s="120" t="s">
        <v>234</v>
      </c>
      <c r="F35" s="120">
        <v>2002</v>
      </c>
      <c r="G35" s="177" t="s">
        <v>499</v>
      </c>
      <c r="H35" s="55"/>
      <c r="I35" s="111"/>
      <c r="J35" s="111"/>
      <c r="K35" s="111"/>
      <c r="L35" s="109">
        <v>16.72</v>
      </c>
      <c r="M35" s="137">
        <v>1</v>
      </c>
    </row>
    <row r="36" spans="1:13">
      <c r="A36" s="75">
        <v>19</v>
      </c>
      <c r="B36" s="119" t="s">
        <v>661</v>
      </c>
      <c r="C36" s="119" t="s">
        <v>136</v>
      </c>
      <c r="D36" s="119" t="s">
        <v>250</v>
      </c>
      <c r="E36" s="120" t="s">
        <v>234</v>
      </c>
      <c r="F36" s="120">
        <v>2001</v>
      </c>
      <c r="G36" s="177" t="s">
        <v>499</v>
      </c>
      <c r="H36" s="55"/>
      <c r="I36" s="111"/>
      <c r="J36" s="111"/>
      <c r="K36" s="111"/>
      <c r="L36" s="109">
        <v>16.2</v>
      </c>
      <c r="M36" s="137">
        <v>1</v>
      </c>
    </row>
    <row r="37" spans="1:13">
      <c r="A37" s="137">
        <v>20</v>
      </c>
      <c r="B37" s="119" t="s">
        <v>160</v>
      </c>
      <c r="C37" s="119" t="s">
        <v>120</v>
      </c>
      <c r="D37" s="119" t="s">
        <v>257</v>
      </c>
      <c r="E37" s="120" t="s">
        <v>234</v>
      </c>
      <c r="F37" s="120">
        <v>2001</v>
      </c>
      <c r="G37" s="177" t="s">
        <v>499</v>
      </c>
      <c r="H37" s="55"/>
      <c r="I37" s="111"/>
      <c r="J37" s="111"/>
      <c r="K37" s="111"/>
      <c r="L37" s="109">
        <v>16.11</v>
      </c>
      <c r="M37" s="137">
        <v>1</v>
      </c>
    </row>
    <row r="38" spans="1:13">
      <c r="A38" s="75">
        <v>21</v>
      </c>
      <c r="B38" s="119" t="s">
        <v>141</v>
      </c>
      <c r="C38" s="119" t="s">
        <v>130</v>
      </c>
      <c r="D38" s="119" t="s">
        <v>260</v>
      </c>
      <c r="E38" s="120" t="s">
        <v>234</v>
      </c>
      <c r="F38" s="120">
        <v>2001</v>
      </c>
      <c r="G38" s="177" t="s">
        <v>499</v>
      </c>
      <c r="H38" s="55"/>
      <c r="I38" s="111"/>
      <c r="J38" s="111"/>
      <c r="K38" s="111"/>
      <c r="L38" s="109">
        <v>15.58</v>
      </c>
      <c r="M38" s="137">
        <v>1</v>
      </c>
    </row>
    <row r="39" spans="1:13">
      <c r="A39" s="137">
        <v>22</v>
      </c>
      <c r="B39" s="165" t="s">
        <v>591</v>
      </c>
      <c r="C39" s="165" t="s">
        <v>134</v>
      </c>
      <c r="D39" s="165" t="s">
        <v>249</v>
      </c>
      <c r="E39" s="83" t="s">
        <v>241</v>
      </c>
      <c r="F39" s="167">
        <v>2002</v>
      </c>
      <c r="G39" s="177" t="s">
        <v>499</v>
      </c>
      <c r="H39" s="55"/>
      <c r="I39" s="111"/>
      <c r="J39" s="111"/>
      <c r="K39" s="111"/>
      <c r="L39" s="109">
        <v>14.37</v>
      </c>
      <c r="M39" s="137">
        <v>1</v>
      </c>
    </row>
    <row r="40" spans="1:13">
      <c r="A40" s="75">
        <v>23</v>
      </c>
      <c r="B40" s="119" t="s">
        <v>564</v>
      </c>
      <c r="C40" s="119" t="s">
        <v>290</v>
      </c>
      <c r="D40" s="119" t="s">
        <v>251</v>
      </c>
      <c r="E40" s="120" t="s">
        <v>236</v>
      </c>
      <c r="F40" s="120">
        <v>2001</v>
      </c>
      <c r="G40" s="177" t="s">
        <v>499</v>
      </c>
      <c r="H40" s="55"/>
      <c r="I40" s="111"/>
      <c r="J40" s="111"/>
      <c r="K40" s="111"/>
      <c r="L40" s="109">
        <v>14.02</v>
      </c>
      <c r="M40" s="137">
        <v>1</v>
      </c>
    </row>
    <row r="41" spans="1:13">
      <c r="A41" s="137">
        <v>24</v>
      </c>
      <c r="B41" s="165" t="s">
        <v>557</v>
      </c>
      <c r="C41" s="165" t="s">
        <v>122</v>
      </c>
      <c r="D41" s="165" t="s">
        <v>240</v>
      </c>
      <c r="E41" s="83" t="s">
        <v>241</v>
      </c>
      <c r="F41" s="167">
        <v>2001</v>
      </c>
      <c r="G41" s="177" t="s">
        <v>499</v>
      </c>
      <c r="H41" s="120"/>
      <c r="I41" s="118"/>
      <c r="J41" s="118"/>
      <c r="K41" s="118"/>
      <c r="L41" s="109">
        <v>13.61</v>
      </c>
      <c r="M41" s="137">
        <v>1</v>
      </c>
    </row>
    <row r="42" spans="1:13">
      <c r="A42" s="75">
        <v>25</v>
      </c>
      <c r="B42" s="119" t="s">
        <v>912</v>
      </c>
      <c r="C42" s="119" t="s">
        <v>956</v>
      </c>
      <c r="D42" s="119" t="s">
        <v>258</v>
      </c>
      <c r="E42" s="120" t="s">
        <v>241</v>
      </c>
      <c r="F42" s="120">
        <v>2002</v>
      </c>
      <c r="G42" s="177" t="s">
        <v>499</v>
      </c>
      <c r="H42" s="120"/>
      <c r="I42" s="118"/>
      <c r="J42" s="118"/>
      <c r="K42" s="118"/>
      <c r="L42" s="109">
        <v>12.21</v>
      </c>
      <c r="M42" s="137">
        <v>1</v>
      </c>
    </row>
    <row r="43" spans="1:13">
      <c r="A43" s="137">
        <v>26</v>
      </c>
      <c r="B43" s="119" t="s">
        <v>1024</v>
      </c>
      <c r="C43" s="119" t="s">
        <v>1025</v>
      </c>
      <c r="D43" s="119" t="s">
        <v>260</v>
      </c>
      <c r="E43" s="120" t="s">
        <v>234</v>
      </c>
      <c r="F43" s="120">
        <v>2002</v>
      </c>
      <c r="G43" s="177" t="s">
        <v>499</v>
      </c>
      <c r="H43" s="55"/>
      <c r="I43" s="111"/>
      <c r="J43" s="111"/>
      <c r="K43" s="111"/>
      <c r="L43" s="109">
        <v>11.41</v>
      </c>
      <c r="M43" s="137">
        <v>1</v>
      </c>
    </row>
    <row r="44" spans="1:13">
      <c r="A44" s="75">
        <v>27</v>
      </c>
      <c r="B44" s="119" t="s">
        <v>146</v>
      </c>
      <c r="C44" s="119" t="s">
        <v>126</v>
      </c>
      <c r="D44" s="119" t="s">
        <v>118</v>
      </c>
      <c r="E44" s="120" t="s">
        <v>234</v>
      </c>
      <c r="F44" s="120">
        <v>2002</v>
      </c>
      <c r="G44" s="177" t="s">
        <v>499</v>
      </c>
      <c r="H44" s="55"/>
      <c r="I44" s="111"/>
      <c r="J44" s="111"/>
      <c r="K44" s="111"/>
      <c r="L44" s="109">
        <v>10.62</v>
      </c>
      <c r="M44" s="137">
        <v>1</v>
      </c>
    </row>
    <row r="45" spans="1:13">
      <c r="A45" s="137">
        <v>28</v>
      </c>
      <c r="B45" s="165" t="s">
        <v>968</v>
      </c>
      <c r="C45" s="165" t="s">
        <v>155</v>
      </c>
      <c r="D45" s="165" t="s">
        <v>239</v>
      </c>
      <c r="E45" s="83" t="s">
        <v>234</v>
      </c>
      <c r="F45" s="167">
        <v>2002</v>
      </c>
      <c r="G45" s="177" t="s">
        <v>499</v>
      </c>
      <c r="H45" s="55"/>
      <c r="I45" s="110"/>
      <c r="J45" s="110"/>
      <c r="K45" s="110"/>
      <c r="L45" s="109">
        <v>9.9600000000000009</v>
      </c>
      <c r="M45" s="137">
        <v>1</v>
      </c>
    </row>
    <row r="46" spans="1:13">
      <c r="A46" s="75" t="s">
        <v>1076</v>
      </c>
      <c r="B46" s="119" t="s">
        <v>475</v>
      </c>
      <c r="C46" s="119" t="s">
        <v>529</v>
      </c>
      <c r="D46" s="119" t="s">
        <v>251</v>
      </c>
      <c r="E46" s="120" t="s">
        <v>236</v>
      </c>
      <c r="F46" s="120">
        <v>2001</v>
      </c>
      <c r="G46" s="177" t="s">
        <v>499</v>
      </c>
      <c r="H46" s="55"/>
      <c r="I46" s="111"/>
      <c r="J46" s="111"/>
      <c r="K46" s="111"/>
      <c r="L46" s="109" t="s">
        <v>1076</v>
      </c>
      <c r="M46" s="137">
        <v>0</v>
      </c>
    </row>
    <row r="47" spans="1:13">
      <c r="A47" s="103"/>
      <c r="B47" s="121"/>
      <c r="C47" s="121"/>
      <c r="D47" s="121"/>
      <c r="E47" s="132"/>
      <c r="F47" s="132"/>
      <c r="G47" s="180"/>
      <c r="H47" s="156"/>
      <c r="I47" s="182"/>
      <c r="J47" s="182"/>
      <c r="K47" s="182"/>
      <c r="L47" s="228"/>
      <c r="M47" s="103"/>
    </row>
    <row r="48" spans="1:13">
      <c r="F48" s="1"/>
      <c r="G48" s="1"/>
      <c r="H48" s="65"/>
      <c r="I48" s="1"/>
      <c r="J48" s="1"/>
      <c r="K48" s="1"/>
      <c r="L48" s="1"/>
      <c r="M48" s="1"/>
    </row>
    <row r="49" spans="1:13" ht="18.75">
      <c r="A49" s="286" t="s">
        <v>0</v>
      </c>
      <c r="B49" s="286"/>
      <c r="C49" s="286"/>
      <c r="D49" s="2" t="s">
        <v>1027</v>
      </c>
      <c r="E49" s="163"/>
      <c r="F49" s="161"/>
      <c r="G49" s="1"/>
      <c r="I49" s="1"/>
      <c r="J49" s="1"/>
      <c r="K49" s="1"/>
      <c r="L49" s="1"/>
      <c r="M49" s="1"/>
    </row>
    <row r="50" spans="1:13" ht="18.75">
      <c r="A50" s="286" t="s">
        <v>2</v>
      </c>
      <c r="B50" s="286"/>
      <c r="C50" s="286"/>
      <c r="D50" s="162" t="s">
        <v>1028</v>
      </c>
      <c r="E50" s="163"/>
      <c r="F50" s="161"/>
      <c r="G50" s="1"/>
      <c r="I50" s="1"/>
      <c r="J50" s="1"/>
      <c r="K50" s="1"/>
      <c r="L50" s="1"/>
      <c r="M50" s="1"/>
    </row>
    <row r="51" spans="1:13" ht="18">
      <c r="A51" s="286" t="s">
        <v>3</v>
      </c>
      <c r="B51" s="286"/>
      <c r="C51" s="286"/>
      <c r="D51" s="208">
        <v>0.64236111111111105</v>
      </c>
      <c r="E51" s="67"/>
      <c r="F51" s="1"/>
      <c r="G51" s="1"/>
      <c r="I51" s="1"/>
      <c r="J51" s="1"/>
      <c r="K51" s="1"/>
      <c r="L51" s="1"/>
      <c r="M51" s="1"/>
    </row>
    <row r="52" spans="1:13" ht="18.75">
      <c r="B52" s="285" t="s">
        <v>1216</v>
      </c>
      <c r="C52" s="285"/>
      <c r="D52" s="45"/>
      <c r="E52" s="161"/>
      <c r="F52" s="161"/>
      <c r="G52" s="1"/>
      <c r="H52" s="161"/>
      <c r="I52" s="161"/>
      <c r="J52" s="161"/>
      <c r="K52" s="1"/>
      <c r="L52" s="1"/>
      <c r="M52" s="1"/>
    </row>
    <row r="53" spans="1:13">
      <c r="A53" s="50" t="s">
        <v>80</v>
      </c>
      <c r="B53" s="50" t="s">
        <v>5</v>
      </c>
      <c r="C53" s="50" t="s">
        <v>4</v>
      </c>
      <c r="D53" s="50" t="s">
        <v>6</v>
      </c>
      <c r="E53" s="50" t="s">
        <v>222</v>
      </c>
      <c r="F53" s="50" t="s">
        <v>12</v>
      </c>
      <c r="G53" s="50" t="s">
        <v>83</v>
      </c>
      <c r="H53" s="50"/>
      <c r="I53" s="107" t="s">
        <v>15</v>
      </c>
      <c r="J53" s="107" t="s">
        <v>16</v>
      </c>
      <c r="K53" s="107" t="s">
        <v>17</v>
      </c>
      <c r="L53" s="107" t="s">
        <v>91</v>
      </c>
      <c r="M53" s="70" t="s">
        <v>11</v>
      </c>
    </row>
    <row r="54" spans="1:13">
      <c r="A54" s="75">
        <v>1</v>
      </c>
      <c r="B54" s="119" t="s">
        <v>912</v>
      </c>
      <c r="C54" s="119" t="s">
        <v>513</v>
      </c>
      <c r="D54" s="119" t="s">
        <v>258</v>
      </c>
      <c r="E54" s="120" t="s">
        <v>241</v>
      </c>
      <c r="F54" s="120">
        <v>1999</v>
      </c>
      <c r="G54" s="177" t="s">
        <v>690</v>
      </c>
      <c r="H54" s="75"/>
      <c r="I54" s="118"/>
      <c r="J54" s="118"/>
      <c r="K54" s="118"/>
      <c r="L54" s="110">
        <v>32.01</v>
      </c>
      <c r="M54" s="137">
        <v>8</v>
      </c>
    </row>
    <row r="55" spans="1:13">
      <c r="A55" s="75">
        <v>2</v>
      </c>
      <c r="B55" s="119" t="s">
        <v>1026</v>
      </c>
      <c r="C55" s="119" t="s">
        <v>128</v>
      </c>
      <c r="D55" s="119" t="s">
        <v>260</v>
      </c>
      <c r="E55" s="120" t="s">
        <v>234</v>
      </c>
      <c r="F55" s="120">
        <v>2000</v>
      </c>
      <c r="G55" s="177" t="s">
        <v>690</v>
      </c>
      <c r="H55" s="137"/>
      <c r="I55" s="58"/>
      <c r="J55" s="58"/>
      <c r="K55" s="58"/>
      <c r="L55" s="110">
        <v>29.38</v>
      </c>
      <c r="M55" s="137">
        <v>6</v>
      </c>
    </row>
    <row r="56" spans="1:13">
      <c r="A56" s="75">
        <v>3</v>
      </c>
      <c r="B56" s="165" t="s">
        <v>1008</v>
      </c>
      <c r="C56" s="165" t="s">
        <v>155</v>
      </c>
      <c r="D56" s="165" t="s">
        <v>239</v>
      </c>
      <c r="E56" s="83" t="s">
        <v>234</v>
      </c>
      <c r="F56" s="167">
        <v>2000</v>
      </c>
      <c r="G56" s="177" t="s">
        <v>690</v>
      </c>
      <c r="H56" s="137"/>
      <c r="I56" s="58"/>
      <c r="J56" s="58"/>
      <c r="K56" s="58"/>
      <c r="L56" s="110">
        <v>22.36</v>
      </c>
      <c r="M56" s="137">
        <v>5</v>
      </c>
    </row>
    <row r="57" spans="1:13">
      <c r="A57" s="75">
        <v>4</v>
      </c>
      <c r="B57" s="165" t="s">
        <v>1004</v>
      </c>
      <c r="C57" s="165" t="s">
        <v>187</v>
      </c>
      <c r="D57" s="165" t="s">
        <v>240</v>
      </c>
      <c r="E57" s="83" t="s">
        <v>241</v>
      </c>
      <c r="F57" s="167">
        <v>2000</v>
      </c>
      <c r="G57" s="177" t="s">
        <v>690</v>
      </c>
      <c r="H57" s="83"/>
      <c r="I57" s="118"/>
      <c r="J57" s="118"/>
      <c r="K57" s="118"/>
      <c r="L57" s="110">
        <v>20.68</v>
      </c>
      <c r="M57" s="137">
        <v>4</v>
      </c>
    </row>
    <row r="58" spans="1:13">
      <c r="A58" s="75">
        <v>5</v>
      </c>
      <c r="B58" s="119" t="s">
        <v>902</v>
      </c>
      <c r="C58" s="119" t="s">
        <v>299</v>
      </c>
      <c r="D58" s="119" t="s">
        <v>258</v>
      </c>
      <c r="E58" s="120" t="s">
        <v>241</v>
      </c>
      <c r="F58" s="120">
        <v>1999</v>
      </c>
      <c r="G58" s="177" t="s">
        <v>690</v>
      </c>
      <c r="H58" s="82"/>
      <c r="I58" s="118"/>
      <c r="J58" s="118"/>
      <c r="K58" s="118"/>
      <c r="L58" s="110">
        <v>18.649999999999999</v>
      </c>
      <c r="M58" s="137">
        <v>3</v>
      </c>
    </row>
    <row r="59" spans="1:13">
      <c r="A59" s="75">
        <v>6</v>
      </c>
      <c r="B59" s="119" t="s">
        <v>774</v>
      </c>
      <c r="C59" s="119" t="s">
        <v>775</v>
      </c>
      <c r="D59" s="119" t="s">
        <v>257</v>
      </c>
      <c r="E59" s="120" t="s">
        <v>234</v>
      </c>
      <c r="F59" s="120">
        <v>1999</v>
      </c>
      <c r="G59" s="177" t="s">
        <v>690</v>
      </c>
      <c r="H59" s="54"/>
      <c r="I59" s="112"/>
      <c r="J59" s="112"/>
      <c r="K59" s="112"/>
      <c r="L59" s="110">
        <v>18.38</v>
      </c>
      <c r="M59" s="137">
        <v>2</v>
      </c>
    </row>
    <row r="60" spans="1:13">
      <c r="A60" s="75">
        <v>7</v>
      </c>
      <c r="B60" s="119" t="s">
        <v>776</v>
      </c>
      <c r="C60" s="119" t="s">
        <v>777</v>
      </c>
      <c r="D60" s="119" t="s">
        <v>260</v>
      </c>
      <c r="E60" s="120" t="s">
        <v>234</v>
      </c>
      <c r="F60" s="120">
        <v>2000</v>
      </c>
      <c r="G60" s="177" t="s">
        <v>690</v>
      </c>
      <c r="H60" s="62"/>
      <c r="I60" s="113"/>
      <c r="J60" s="113"/>
      <c r="K60" s="113"/>
      <c r="L60" s="110">
        <v>14.75</v>
      </c>
      <c r="M60" s="137">
        <v>1</v>
      </c>
    </row>
    <row r="61" spans="1:13">
      <c r="A61" s="75">
        <v>8</v>
      </c>
      <c r="B61" s="165" t="s">
        <v>1009</v>
      </c>
      <c r="C61" s="165" t="s">
        <v>178</v>
      </c>
      <c r="D61" s="165" t="s">
        <v>239</v>
      </c>
      <c r="E61" s="83" t="s">
        <v>234</v>
      </c>
      <c r="F61" s="167">
        <v>2000</v>
      </c>
      <c r="G61" s="177" t="s">
        <v>690</v>
      </c>
      <c r="H61" s="137"/>
      <c r="I61" s="58"/>
      <c r="J61" s="58"/>
      <c r="K61" s="58"/>
      <c r="L61" s="110">
        <v>12.93</v>
      </c>
      <c r="M61" s="137">
        <v>1</v>
      </c>
    </row>
    <row r="62" spans="1:13">
      <c r="A62" s="75">
        <v>9</v>
      </c>
      <c r="B62" s="119" t="s">
        <v>773</v>
      </c>
      <c r="C62" s="119" t="s">
        <v>605</v>
      </c>
      <c r="D62" s="119" t="s">
        <v>257</v>
      </c>
      <c r="E62" s="120" t="s">
        <v>234</v>
      </c>
      <c r="F62" s="120">
        <v>2000</v>
      </c>
      <c r="G62" s="177" t="s">
        <v>690</v>
      </c>
      <c r="H62" s="55"/>
      <c r="I62" s="111"/>
      <c r="J62" s="111"/>
      <c r="K62" s="111"/>
      <c r="L62" s="110">
        <v>9.82</v>
      </c>
      <c r="M62" s="137">
        <v>1</v>
      </c>
    </row>
    <row r="63" spans="1:13">
      <c r="A63" s="75" t="s">
        <v>1076</v>
      </c>
      <c r="B63" s="119" t="s">
        <v>868</v>
      </c>
      <c r="C63" s="119" t="s">
        <v>680</v>
      </c>
      <c r="D63" s="119" t="s">
        <v>250</v>
      </c>
      <c r="E63" s="120" t="s">
        <v>234</v>
      </c>
      <c r="F63" s="120">
        <v>1999</v>
      </c>
      <c r="G63" s="177" t="s">
        <v>690</v>
      </c>
      <c r="H63" s="75"/>
      <c r="I63" s="118"/>
      <c r="J63" s="118"/>
      <c r="K63" s="118"/>
      <c r="L63" s="110" t="s">
        <v>1080</v>
      </c>
      <c r="M63" s="137">
        <v>0</v>
      </c>
    </row>
    <row r="64" spans="1:13">
      <c r="A64" s="75" t="s">
        <v>1076</v>
      </c>
      <c r="B64" s="119" t="s">
        <v>732</v>
      </c>
      <c r="C64" s="119" t="s">
        <v>206</v>
      </c>
      <c r="D64" s="119" t="s">
        <v>260</v>
      </c>
      <c r="E64" s="120" t="s">
        <v>234</v>
      </c>
      <c r="F64" s="120">
        <v>1999</v>
      </c>
      <c r="G64" s="177" t="s">
        <v>690</v>
      </c>
      <c r="H64" s="75"/>
      <c r="I64" s="118"/>
      <c r="J64" s="118"/>
      <c r="K64" s="118"/>
      <c r="L64" s="110" t="s">
        <v>1080</v>
      </c>
      <c r="M64" s="137">
        <v>0</v>
      </c>
    </row>
    <row r="65" spans="1:13">
      <c r="A65" s="75" t="s">
        <v>1076</v>
      </c>
      <c r="B65" s="119" t="s">
        <v>1019</v>
      </c>
      <c r="C65" s="119" t="s">
        <v>1000</v>
      </c>
      <c r="D65" s="119" t="s">
        <v>251</v>
      </c>
      <c r="E65" s="120" t="s">
        <v>236</v>
      </c>
      <c r="F65" s="120">
        <v>2000</v>
      </c>
      <c r="G65" s="177" t="s">
        <v>690</v>
      </c>
      <c r="H65" s="137"/>
      <c r="I65" s="58"/>
      <c r="J65" s="58"/>
      <c r="K65" s="58"/>
      <c r="L65" s="110" t="s">
        <v>1080</v>
      </c>
      <c r="M65" s="137">
        <v>0</v>
      </c>
    </row>
    <row r="66" spans="1:13">
      <c r="A66" s="58"/>
      <c r="B66" s="119"/>
      <c r="C66" s="119"/>
      <c r="D66" s="119"/>
      <c r="E66" s="120"/>
      <c r="F66" s="120"/>
      <c r="G66" s="177"/>
      <c r="H66" s="137"/>
      <c r="I66" s="58"/>
      <c r="J66" s="58"/>
      <c r="K66" s="58"/>
      <c r="L66" s="110"/>
      <c r="M66" s="58"/>
    </row>
    <row r="67" spans="1:13">
      <c r="A67" s="58"/>
      <c r="B67" s="154" t="s">
        <v>1230</v>
      </c>
      <c r="C67" s="119"/>
      <c r="D67" s="119"/>
      <c r="E67" s="120"/>
      <c r="F67" s="120"/>
      <c r="G67" s="177"/>
      <c r="H67" s="137"/>
      <c r="I67" s="58"/>
      <c r="J67" s="58"/>
      <c r="K67" s="58"/>
      <c r="L67" s="110"/>
      <c r="M67" s="58"/>
    </row>
    <row r="68" spans="1:13">
      <c r="A68" s="50" t="s">
        <v>80</v>
      </c>
      <c r="B68" s="50" t="s">
        <v>5</v>
      </c>
      <c r="C68" s="50" t="s">
        <v>4</v>
      </c>
      <c r="D68" s="50" t="s">
        <v>6</v>
      </c>
      <c r="E68" s="50" t="s">
        <v>222</v>
      </c>
      <c r="F68" s="50" t="s">
        <v>12</v>
      </c>
      <c r="G68" s="50" t="s">
        <v>83</v>
      </c>
      <c r="H68" s="50"/>
      <c r="I68" s="107" t="s">
        <v>15</v>
      </c>
      <c r="J68" s="107" t="s">
        <v>16</v>
      </c>
      <c r="K68" s="107" t="s">
        <v>17</v>
      </c>
      <c r="L68" s="107" t="s">
        <v>91</v>
      </c>
      <c r="M68" s="70" t="s">
        <v>11</v>
      </c>
    </row>
    <row r="69" spans="1:13">
      <c r="A69" s="137">
        <v>1</v>
      </c>
      <c r="B69" s="119" t="s">
        <v>653</v>
      </c>
      <c r="C69" s="119" t="s">
        <v>178</v>
      </c>
      <c r="D69" s="119" t="s">
        <v>260</v>
      </c>
      <c r="E69" s="120" t="s">
        <v>234</v>
      </c>
      <c r="F69" s="120">
        <v>1997</v>
      </c>
      <c r="G69" s="177" t="s">
        <v>606</v>
      </c>
      <c r="H69" s="55"/>
      <c r="I69" s="111"/>
      <c r="J69" s="111"/>
      <c r="K69" s="111"/>
      <c r="L69" s="110">
        <v>24.58</v>
      </c>
      <c r="M69" s="137">
        <v>8</v>
      </c>
    </row>
    <row r="70" spans="1:13">
      <c r="A70" s="137">
        <v>2</v>
      </c>
      <c r="B70" s="119" t="s">
        <v>640</v>
      </c>
      <c r="C70" s="119" t="s">
        <v>676</v>
      </c>
      <c r="D70" s="119" t="s">
        <v>260</v>
      </c>
      <c r="E70" s="120" t="s">
        <v>234</v>
      </c>
      <c r="F70" s="120">
        <v>1997</v>
      </c>
      <c r="G70" s="177" t="s">
        <v>606</v>
      </c>
      <c r="H70" s="55"/>
      <c r="I70" s="111"/>
      <c r="J70" s="111"/>
      <c r="K70" s="111"/>
      <c r="L70" s="110">
        <v>20.420000000000002</v>
      </c>
      <c r="M70" s="137">
        <v>6</v>
      </c>
    </row>
    <row r="71" spans="1:13">
      <c r="A71" s="137">
        <v>3</v>
      </c>
      <c r="B71" s="119" t="s">
        <v>323</v>
      </c>
      <c r="C71" s="119" t="s">
        <v>1023</v>
      </c>
      <c r="D71" s="119" t="s">
        <v>211</v>
      </c>
      <c r="E71" s="120" t="s">
        <v>234</v>
      </c>
      <c r="F71" s="120">
        <v>1998</v>
      </c>
      <c r="G71" s="177" t="s">
        <v>606</v>
      </c>
      <c r="H71" s="55"/>
      <c r="I71" s="111"/>
      <c r="J71" s="111"/>
      <c r="K71" s="111"/>
      <c r="L71" s="110">
        <v>19.55</v>
      </c>
      <c r="M71" s="137">
        <v>5</v>
      </c>
    </row>
    <row r="72" spans="1:13">
      <c r="A72" s="137">
        <v>4</v>
      </c>
      <c r="B72" s="119" t="s">
        <v>640</v>
      </c>
      <c r="C72" s="119" t="s">
        <v>641</v>
      </c>
      <c r="D72" s="119" t="s">
        <v>260</v>
      </c>
      <c r="E72" s="120" t="s">
        <v>234</v>
      </c>
      <c r="F72" s="120">
        <v>1998</v>
      </c>
      <c r="G72" s="177" t="s">
        <v>606</v>
      </c>
      <c r="H72" s="55"/>
      <c r="I72" s="111"/>
      <c r="J72" s="111"/>
      <c r="K72" s="111"/>
      <c r="L72" s="110">
        <v>18.45</v>
      </c>
      <c r="M72" s="137">
        <v>4</v>
      </c>
    </row>
    <row r="73" spans="1:13">
      <c r="A73" s="137">
        <v>5</v>
      </c>
      <c r="B73" s="119" t="s">
        <v>199</v>
      </c>
      <c r="C73" s="119" t="s">
        <v>128</v>
      </c>
      <c r="D73" s="119" t="s">
        <v>255</v>
      </c>
      <c r="E73" s="120" t="s">
        <v>238</v>
      </c>
      <c r="F73" s="120">
        <v>1998</v>
      </c>
      <c r="G73" s="177" t="s">
        <v>606</v>
      </c>
      <c r="H73" s="55"/>
      <c r="I73" s="111"/>
      <c r="J73" s="111"/>
      <c r="K73" s="111"/>
      <c r="L73" s="110">
        <v>18.079999999999998</v>
      </c>
      <c r="M73" s="137">
        <v>3</v>
      </c>
    </row>
    <row r="74" spans="1:13">
      <c r="A74" s="103"/>
      <c r="B74" s="121"/>
      <c r="C74" s="121"/>
      <c r="D74" s="121"/>
      <c r="E74" s="132"/>
      <c r="F74" s="132"/>
      <c r="G74" s="234"/>
      <c r="H74" s="156"/>
      <c r="I74" s="182"/>
      <c r="J74" s="182"/>
      <c r="K74" s="182"/>
      <c r="L74" s="182"/>
      <c r="M74" s="103"/>
    </row>
    <row r="75" spans="1:13">
      <c r="A75" s="103"/>
      <c r="B75" s="121"/>
      <c r="C75" s="121"/>
      <c r="D75" s="121"/>
      <c r="E75" s="132"/>
      <c r="F75" s="132"/>
      <c r="G75" s="234"/>
      <c r="H75" s="156"/>
      <c r="I75" s="182"/>
      <c r="J75" s="182"/>
      <c r="K75" s="182"/>
      <c r="L75" s="182"/>
      <c r="M75" s="103"/>
    </row>
    <row r="76" spans="1:13">
      <c r="F76" s="1"/>
      <c r="G76" s="1"/>
      <c r="I76" s="1"/>
      <c r="J76" s="1"/>
      <c r="K76" s="1"/>
      <c r="L76" s="1"/>
      <c r="M76" s="1"/>
    </row>
    <row r="77" spans="1:13" ht="18.75">
      <c r="A77" s="286" t="s">
        <v>0</v>
      </c>
      <c r="B77" s="286"/>
      <c r="C77" s="286"/>
      <c r="D77" s="2" t="s">
        <v>1027</v>
      </c>
      <c r="E77" s="163"/>
      <c r="F77" s="161"/>
      <c r="G77" s="1"/>
      <c r="I77" s="1"/>
      <c r="J77" s="1"/>
      <c r="K77" s="1"/>
      <c r="L77" s="1"/>
      <c r="M77" s="1"/>
    </row>
    <row r="78" spans="1:13" ht="37.5">
      <c r="A78" s="286" t="s">
        <v>2</v>
      </c>
      <c r="B78" s="286"/>
      <c r="C78" s="286"/>
      <c r="D78" s="162" t="s">
        <v>1029</v>
      </c>
      <c r="E78" s="163"/>
      <c r="F78" s="161"/>
      <c r="G78" s="1"/>
      <c r="I78" s="1"/>
      <c r="J78" s="1"/>
      <c r="K78" s="1"/>
      <c r="L78" s="1"/>
      <c r="M78" s="1"/>
    </row>
    <row r="79" spans="1:13" ht="18.75">
      <c r="A79" s="286" t="s">
        <v>3</v>
      </c>
      <c r="B79" s="286"/>
      <c r="C79" s="286"/>
      <c r="D79" s="208">
        <v>0.56944444444444442</v>
      </c>
      <c r="E79" s="67"/>
      <c r="F79" s="1"/>
      <c r="G79" s="1"/>
      <c r="H79" s="161"/>
      <c r="I79" s="161"/>
      <c r="J79" s="161"/>
      <c r="K79" s="1"/>
      <c r="L79" s="1"/>
      <c r="M79" s="1"/>
    </row>
    <row r="80" spans="1:13" ht="18.75">
      <c r="B80" s="285" t="s">
        <v>1209</v>
      </c>
      <c r="C80" s="285"/>
      <c r="D80" s="45"/>
      <c r="E80" s="161"/>
      <c r="F80" s="161"/>
      <c r="G80" s="1"/>
    </row>
    <row r="81" spans="1:13">
      <c r="A81" s="50" t="s">
        <v>80</v>
      </c>
      <c r="B81" s="50" t="s">
        <v>5</v>
      </c>
      <c r="C81" s="50" t="s">
        <v>4</v>
      </c>
      <c r="D81" s="50" t="s">
        <v>6</v>
      </c>
      <c r="E81" s="50" t="s">
        <v>222</v>
      </c>
      <c r="F81" s="50" t="s">
        <v>12</v>
      </c>
      <c r="G81" s="50" t="s">
        <v>83</v>
      </c>
      <c r="H81" s="50"/>
      <c r="I81" s="107" t="s">
        <v>15</v>
      </c>
      <c r="J81" s="107" t="s">
        <v>16</v>
      </c>
      <c r="K81" s="107" t="s">
        <v>17</v>
      </c>
      <c r="L81" s="107" t="s">
        <v>91</v>
      </c>
      <c r="M81" s="70" t="s">
        <v>11</v>
      </c>
    </row>
    <row r="82" spans="1:13">
      <c r="A82" s="75">
        <v>1</v>
      </c>
      <c r="B82" s="165" t="s">
        <v>712</v>
      </c>
      <c r="C82" s="165" t="s">
        <v>713</v>
      </c>
      <c r="D82" s="165" t="s">
        <v>237</v>
      </c>
      <c r="E82" s="83" t="s">
        <v>238</v>
      </c>
      <c r="F82" s="167">
        <v>1980</v>
      </c>
      <c r="G82" s="177" t="s">
        <v>706</v>
      </c>
      <c r="H82" s="55"/>
      <c r="I82" s="110"/>
      <c r="J82" s="110"/>
      <c r="K82" s="110"/>
      <c r="L82" s="110">
        <v>22.53</v>
      </c>
      <c r="M82" s="137">
        <v>8</v>
      </c>
    </row>
    <row r="83" spans="1:13">
      <c r="A83" s="75">
        <v>2</v>
      </c>
      <c r="B83" s="165" t="s">
        <v>1006</v>
      </c>
      <c r="C83" s="165" t="s">
        <v>1007</v>
      </c>
      <c r="D83" s="165" t="s">
        <v>240</v>
      </c>
      <c r="E83" s="83" t="s">
        <v>241</v>
      </c>
      <c r="F83" s="167">
        <v>1972</v>
      </c>
      <c r="G83" s="177" t="s">
        <v>706</v>
      </c>
      <c r="H83" s="75"/>
      <c r="I83" s="118"/>
      <c r="J83" s="118"/>
      <c r="K83" s="118"/>
      <c r="L83" s="110">
        <v>20.84</v>
      </c>
      <c r="M83" s="137">
        <v>6</v>
      </c>
    </row>
    <row r="84" spans="1:13">
      <c r="A84" s="75">
        <v>3</v>
      </c>
      <c r="B84" s="119" t="s">
        <v>163</v>
      </c>
      <c r="C84" s="119" t="s">
        <v>740</v>
      </c>
      <c r="D84" s="119" t="s">
        <v>250</v>
      </c>
      <c r="E84" s="120" t="s">
        <v>234</v>
      </c>
      <c r="F84" s="120">
        <v>1974</v>
      </c>
      <c r="G84" s="177" t="s">
        <v>706</v>
      </c>
      <c r="H84" s="137"/>
      <c r="I84" s="58"/>
      <c r="J84" s="58"/>
      <c r="K84" s="58"/>
      <c r="L84" s="110">
        <v>13.58</v>
      </c>
      <c r="M84" s="137">
        <v>5</v>
      </c>
    </row>
    <row r="85" spans="1:13">
      <c r="A85" s="75">
        <v>4</v>
      </c>
      <c r="B85" s="165" t="s">
        <v>714</v>
      </c>
      <c r="C85" s="165" t="s">
        <v>715</v>
      </c>
      <c r="D85" s="165" t="s">
        <v>237</v>
      </c>
      <c r="E85" s="83" t="s">
        <v>238</v>
      </c>
      <c r="F85" s="167">
        <v>1973</v>
      </c>
      <c r="G85" s="177" t="s">
        <v>706</v>
      </c>
      <c r="H85" s="54"/>
      <c r="I85" s="112"/>
      <c r="J85" s="112"/>
      <c r="K85" s="112"/>
      <c r="L85" s="110">
        <v>13.44</v>
      </c>
      <c r="M85" s="137">
        <v>4</v>
      </c>
    </row>
    <row r="86" spans="1:13">
      <c r="A86" s="75">
        <v>5</v>
      </c>
      <c r="B86" s="165" t="s">
        <v>1011</v>
      </c>
      <c r="C86" s="165" t="s">
        <v>531</v>
      </c>
      <c r="D86" s="165" t="s">
        <v>239</v>
      </c>
      <c r="E86" s="83" t="s">
        <v>234</v>
      </c>
      <c r="F86" s="167">
        <v>1971</v>
      </c>
      <c r="G86" s="177" t="s">
        <v>706</v>
      </c>
      <c r="H86" s="54"/>
      <c r="I86" s="110"/>
      <c r="J86" s="110"/>
      <c r="K86" s="110"/>
      <c r="L86" s="110">
        <v>12.55</v>
      </c>
      <c r="M86" s="137">
        <v>3</v>
      </c>
    </row>
    <row r="87" spans="1:13">
      <c r="A87" s="75">
        <v>6</v>
      </c>
      <c r="B87" s="165" t="s">
        <v>1010</v>
      </c>
      <c r="C87" s="165" t="s">
        <v>829</v>
      </c>
      <c r="D87" s="165" t="s">
        <v>239</v>
      </c>
      <c r="E87" s="83" t="s">
        <v>234</v>
      </c>
      <c r="F87" s="167">
        <v>1972</v>
      </c>
      <c r="G87" s="177" t="s">
        <v>706</v>
      </c>
      <c r="H87" s="137"/>
      <c r="I87" s="58"/>
      <c r="J87" s="58"/>
      <c r="K87" s="58"/>
      <c r="L87" s="110">
        <v>11.61</v>
      </c>
      <c r="M87" s="137">
        <v>2</v>
      </c>
    </row>
    <row r="88" spans="1:13">
      <c r="A88" s="75"/>
      <c r="B88" s="280" t="s">
        <v>1229</v>
      </c>
      <c r="C88" s="280"/>
      <c r="D88" s="165"/>
      <c r="E88" s="83"/>
      <c r="F88" s="167"/>
      <c r="G88" s="177"/>
      <c r="H88" s="54"/>
      <c r="I88" s="110"/>
      <c r="J88" s="110"/>
      <c r="K88" s="110"/>
      <c r="L88" s="110"/>
      <c r="M88" s="137"/>
    </row>
    <row r="89" spans="1:13">
      <c r="A89" s="50" t="s">
        <v>80</v>
      </c>
      <c r="B89" s="50" t="s">
        <v>5</v>
      </c>
      <c r="C89" s="50" t="s">
        <v>4</v>
      </c>
      <c r="D89" s="50" t="s">
        <v>6</v>
      </c>
      <c r="E89" s="50" t="s">
        <v>222</v>
      </c>
      <c r="F89" s="50" t="s">
        <v>12</v>
      </c>
      <c r="G89" s="50" t="s">
        <v>83</v>
      </c>
      <c r="H89" s="50"/>
      <c r="I89" s="107" t="s">
        <v>15</v>
      </c>
      <c r="J89" s="107" t="s">
        <v>16</v>
      </c>
      <c r="K89" s="107" t="s">
        <v>17</v>
      </c>
      <c r="L89" s="107" t="s">
        <v>91</v>
      </c>
      <c r="M89" s="70" t="s">
        <v>11</v>
      </c>
    </row>
    <row r="90" spans="1:13">
      <c r="A90" s="75">
        <v>1</v>
      </c>
      <c r="B90" s="119" t="s">
        <v>1016</v>
      </c>
      <c r="C90" s="119" t="s">
        <v>158</v>
      </c>
      <c r="D90" s="119" t="s">
        <v>250</v>
      </c>
      <c r="E90" s="120" t="s">
        <v>234</v>
      </c>
      <c r="F90" s="120">
        <v>1968</v>
      </c>
      <c r="G90" s="177" t="s">
        <v>196</v>
      </c>
      <c r="H90" s="137"/>
      <c r="I90" s="58"/>
      <c r="J90" s="58"/>
      <c r="K90" s="58"/>
      <c r="L90" s="110">
        <v>14.71</v>
      </c>
      <c r="M90" s="137">
        <v>8</v>
      </c>
    </row>
    <row r="91" spans="1:13">
      <c r="A91" s="75">
        <v>2</v>
      </c>
      <c r="B91" s="119" t="s">
        <v>711</v>
      </c>
      <c r="C91" s="119" t="s">
        <v>467</v>
      </c>
      <c r="D91" s="119" t="s">
        <v>250</v>
      </c>
      <c r="E91" s="120" t="s">
        <v>234</v>
      </c>
      <c r="F91" s="120">
        <v>1966</v>
      </c>
      <c r="G91" s="177" t="s">
        <v>196</v>
      </c>
      <c r="H91" s="137"/>
      <c r="I91" s="58"/>
      <c r="J91" s="58"/>
      <c r="K91" s="58"/>
      <c r="L91" s="110">
        <v>13.7</v>
      </c>
      <c r="M91" s="137">
        <v>6</v>
      </c>
    </row>
    <row r="92" spans="1:13">
      <c r="A92" s="75">
        <v>3</v>
      </c>
      <c r="B92" s="165" t="s">
        <v>1012</v>
      </c>
      <c r="C92" s="165" t="s">
        <v>1013</v>
      </c>
      <c r="D92" s="165" t="s">
        <v>239</v>
      </c>
      <c r="E92" s="83" t="s">
        <v>234</v>
      </c>
      <c r="F92" s="167">
        <v>1970</v>
      </c>
      <c r="G92" s="177" t="s">
        <v>196</v>
      </c>
      <c r="H92" s="137"/>
      <c r="I92" s="58"/>
      <c r="J92" s="58"/>
      <c r="K92" s="58"/>
      <c r="L92" s="110">
        <v>12.29</v>
      </c>
      <c r="M92" s="137">
        <v>5</v>
      </c>
    </row>
    <row r="93" spans="1:13">
      <c r="A93" s="75">
        <v>4</v>
      </c>
      <c r="B93" s="119" t="s">
        <v>1017</v>
      </c>
      <c r="C93" s="119" t="s">
        <v>1007</v>
      </c>
      <c r="D93" s="119" t="s">
        <v>118</v>
      </c>
      <c r="E93" s="120" t="s">
        <v>234</v>
      </c>
      <c r="F93" s="120">
        <v>1966</v>
      </c>
      <c r="G93" s="177" t="s">
        <v>196</v>
      </c>
      <c r="H93" s="55"/>
      <c r="I93" s="111"/>
      <c r="J93" s="111"/>
      <c r="K93" s="111"/>
      <c r="L93" s="110">
        <v>12.05</v>
      </c>
      <c r="M93" s="137">
        <v>4</v>
      </c>
    </row>
    <row r="94" spans="1:13">
      <c r="A94" s="75"/>
      <c r="B94" s="154" t="s">
        <v>1228</v>
      </c>
      <c r="C94" s="119"/>
      <c r="D94" s="119"/>
      <c r="E94" s="120"/>
      <c r="F94" s="120"/>
      <c r="G94" s="177"/>
      <c r="H94" s="55"/>
      <c r="I94" s="111"/>
      <c r="J94" s="111"/>
      <c r="K94" s="111"/>
      <c r="L94" s="110"/>
      <c r="M94" s="137"/>
    </row>
    <row r="95" spans="1:13">
      <c r="A95" s="50" t="s">
        <v>80</v>
      </c>
      <c r="B95" s="50" t="s">
        <v>5</v>
      </c>
      <c r="C95" s="50" t="s">
        <v>4</v>
      </c>
      <c r="D95" s="50" t="s">
        <v>6</v>
      </c>
      <c r="E95" s="50" t="s">
        <v>222</v>
      </c>
      <c r="F95" s="50" t="s">
        <v>12</v>
      </c>
      <c r="G95" s="50" t="s">
        <v>83</v>
      </c>
      <c r="H95" s="50"/>
      <c r="I95" s="107" t="s">
        <v>15</v>
      </c>
      <c r="J95" s="107" t="s">
        <v>16</v>
      </c>
      <c r="K95" s="107" t="s">
        <v>17</v>
      </c>
      <c r="L95" s="107" t="s">
        <v>91</v>
      </c>
      <c r="M95" s="70" t="s">
        <v>11</v>
      </c>
    </row>
    <row r="96" spans="1:13">
      <c r="A96" s="75">
        <v>1</v>
      </c>
      <c r="B96" s="119" t="s">
        <v>599</v>
      </c>
      <c r="C96" s="119" t="s">
        <v>600</v>
      </c>
      <c r="D96" s="119" t="s">
        <v>256</v>
      </c>
      <c r="E96" s="120" t="s">
        <v>236</v>
      </c>
      <c r="F96" s="120">
        <v>1953</v>
      </c>
      <c r="G96" s="177" t="s">
        <v>597</v>
      </c>
      <c r="H96" s="55"/>
      <c r="I96" s="111"/>
      <c r="J96" s="111"/>
      <c r="K96" s="111"/>
      <c r="L96" s="110">
        <v>16.420000000000002</v>
      </c>
      <c r="M96" s="137">
        <v>8</v>
      </c>
    </row>
    <row r="97" spans="1:13">
      <c r="A97" s="75">
        <v>2</v>
      </c>
      <c r="B97" s="119" t="s">
        <v>1021</v>
      </c>
      <c r="C97" s="119" t="s">
        <v>829</v>
      </c>
      <c r="D97" s="119" t="s">
        <v>257</v>
      </c>
      <c r="E97" s="120" t="s">
        <v>234</v>
      </c>
      <c r="F97" s="120">
        <v>1959</v>
      </c>
      <c r="G97" s="177" t="s">
        <v>597</v>
      </c>
      <c r="H97" s="55"/>
      <c r="I97" s="111"/>
      <c r="J97" s="111"/>
      <c r="K97" s="111"/>
      <c r="L97" s="110">
        <v>12.21</v>
      </c>
      <c r="M97" s="137">
        <v>6</v>
      </c>
    </row>
    <row r="98" spans="1:13">
      <c r="A98" s="75">
        <v>3</v>
      </c>
      <c r="B98" s="165" t="s">
        <v>1002</v>
      </c>
      <c r="C98" s="165" t="s">
        <v>1003</v>
      </c>
      <c r="D98" s="165" t="s">
        <v>119</v>
      </c>
      <c r="E98" s="83" t="s">
        <v>234</v>
      </c>
      <c r="F98" s="167">
        <v>1955</v>
      </c>
      <c r="G98" s="177" t="s">
        <v>597</v>
      </c>
      <c r="H98" s="55"/>
      <c r="I98" s="111"/>
      <c r="J98" s="111"/>
      <c r="K98" s="111"/>
      <c r="L98" s="110">
        <v>9.42</v>
      </c>
      <c r="M98" s="137">
        <v>5</v>
      </c>
    </row>
    <row r="99" spans="1:13">
      <c r="A99" s="75">
        <v>4</v>
      </c>
      <c r="B99" s="119" t="s">
        <v>891</v>
      </c>
      <c r="C99" s="119" t="s">
        <v>892</v>
      </c>
      <c r="D99" s="119" t="s">
        <v>260</v>
      </c>
      <c r="E99" s="120" t="s">
        <v>234</v>
      </c>
      <c r="F99" s="120">
        <v>1955</v>
      </c>
      <c r="G99" s="177" t="s">
        <v>597</v>
      </c>
      <c r="H99" s="55"/>
      <c r="I99" s="111"/>
      <c r="J99" s="111"/>
      <c r="K99" s="111"/>
      <c r="L99" s="110">
        <v>7.31</v>
      </c>
      <c r="M99" s="137">
        <v>4</v>
      </c>
    </row>
    <row r="103" spans="1:13">
      <c r="A103" s="191"/>
    </row>
  </sheetData>
  <autoFilter ref="A68:M68">
    <sortState ref="A70:M74">
      <sortCondition descending="1" ref="L69"/>
    </sortState>
  </autoFilter>
  <mergeCells count="16">
    <mergeCell ref="A14:C14"/>
    <mergeCell ref="A15:C15"/>
    <mergeCell ref="B16:C16"/>
    <mergeCell ref="B5:C5"/>
    <mergeCell ref="A2:C2"/>
    <mergeCell ref="A3:C3"/>
    <mergeCell ref="A4:C4"/>
    <mergeCell ref="A13:C13"/>
    <mergeCell ref="A49:C49"/>
    <mergeCell ref="A50:C50"/>
    <mergeCell ref="A78:C78"/>
    <mergeCell ref="A79:C79"/>
    <mergeCell ref="B80:C80"/>
    <mergeCell ref="A51:C51"/>
    <mergeCell ref="B52:C52"/>
    <mergeCell ref="A77:C77"/>
  </mergeCells>
  <dataValidations count="1">
    <dataValidation type="list" operator="equal" allowBlank="1" showErrorMessage="1" error="CATEGORIA NON CORRETTA!!!_x000a_VEDI MENU' A TENDINA" sqref="G7:G11 G18:G47 G82:G88 G90:G94 G96:G99 G54:G67 G69:G75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00"/>
  </sheetPr>
  <dimension ref="A1:P96"/>
  <sheetViews>
    <sheetView topLeftCell="A97" zoomScale="120" zoomScaleNormal="120" workbookViewId="0">
      <selection activeCell="H17" sqref="H17"/>
    </sheetView>
  </sheetViews>
  <sheetFormatPr defaultColWidth="11.5703125" defaultRowHeight="12.75"/>
  <cols>
    <col min="1" max="1" width="3.42578125" style="1" customWidth="1"/>
    <col min="2" max="2" width="19" bestFit="1" customWidth="1"/>
    <col min="3" max="3" width="22" bestFit="1" customWidth="1"/>
    <col min="4" max="4" width="35.7109375" style="45" bestFit="1" customWidth="1"/>
    <col min="5" max="6" width="6" style="1" bestFit="1" customWidth="1"/>
    <col min="7" max="7" width="5.85546875" style="1" customWidth="1"/>
    <col min="8" max="8" width="4.5703125" style="1" hidden="1" customWidth="1"/>
    <col min="9" max="9" width="9.28515625" style="106" hidden="1" customWidth="1"/>
    <col min="10" max="11" width="8.28515625" style="106" hidden="1" customWidth="1"/>
    <col min="12" max="12" width="8.28515625" style="106" bestFit="1" customWidth="1"/>
    <col min="13" max="13" width="11.5703125" style="1"/>
    <col min="14" max="16" width="11.5703125" style="117"/>
  </cols>
  <sheetData>
    <row r="1" spans="1:16" ht="13.5" customHeight="1">
      <c r="A1"/>
      <c r="D1"/>
      <c r="E1"/>
      <c r="H1" s="65"/>
      <c r="I1" s="1"/>
      <c r="J1" s="1"/>
      <c r="K1" s="1"/>
      <c r="L1" s="1"/>
      <c r="N1"/>
      <c r="O1"/>
      <c r="P1"/>
    </row>
    <row r="2" spans="1:16" ht="18.75">
      <c r="A2" s="286" t="s">
        <v>0</v>
      </c>
      <c r="B2" s="286"/>
      <c r="C2" s="286"/>
      <c r="D2" s="2" t="s">
        <v>116</v>
      </c>
      <c r="E2" s="163"/>
      <c r="F2" s="161"/>
      <c r="I2" s="1"/>
      <c r="J2" s="1"/>
      <c r="K2" s="1"/>
      <c r="L2" s="1"/>
      <c r="N2"/>
      <c r="O2"/>
      <c r="P2"/>
    </row>
    <row r="3" spans="1:16" ht="18.75">
      <c r="A3" s="286" t="s">
        <v>2</v>
      </c>
      <c r="B3" s="286"/>
      <c r="C3" s="286"/>
      <c r="D3" s="162" t="s">
        <v>499</v>
      </c>
      <c r="E3" s="163"/>
      <c r="F3" s="161"/>
      <c r="I3" s="1"/>
      <c r="J3" s="1"/>
      <c r="K3" s="1"/>
      <c r="L3" s="1"/>
      <c r="N3"/>
      <c r="O3"/>
      <c r="P3"/>
    </row>
    <row r="4" spans="1:16" ht="18">
      <c r="A4" s="286" t="s">
        <v>3</v>
      </c>
      <c r="B4" s="286"/>
      <c r="C4" s="286"/>
      <c r="D4" s="208">
        <v>0.44444444444444442</v>
      </c>
      <c r="E4" s="67"/>
      <c r="I4" s="1"/>
      <c r="J4" s="1"/>
      <c r="K4" s="1"/>
      <c r="L4" s="1"/>
      <c r="N4"/>
      <c r="O4"/>
      <c r="P4"/>
    </row>
    <row r="5" spans="1:16" ht="18.75">
      <c r="A5"/>
      <c r="B5" s="285" t="s">
        <v>1231</v>
      </c>
      <c r="C5" s="285"/>
      <c r="E5" s="161"/>
      <c r="F5" s="161"/>
      <c r="H5" s="161"/>
      <c r="I5" s="161"/>
      <c r="J5" s="161"/>
      <c r="K5" s="1"/>
      <c r="L5" s="1"/>
      <c r="N5"/>
      <c r="O5"/>
      <c r="P5"/>
    </row>
    <row r="6" spans="1:16">
      <c r="A6" s="50" t="s">
        <v>80</v>
      </c>
      <c r="B6" s="50" t="s">
        <v>5</v>
      </c>
      <c r="C6" s="50" t="s">
        <v>4</v>
      </c>
      <c r="D6" s="50" t="s">
        <v>6</v>
      </c>
      <c r="E6" s="50" t="s">
        <v>222</v>
      </c>
      <c r="F6" s="50" t="s">
        <v>12</v>
      </c>
      <c r="G6" s="50" t="s">
        <v>83</v>
      </c>
      <c r="H6" s="50"/>
      <c r="I6" s="107" t="s">
        <v>15</v>
      </c>
      <c r="J6" s="107" t="s">
        <v>16</v>
      </c>
      <c r="K6" s="107" t="s">
        <v>17</v>
      </c>
      <c r="L6" s="107" t="s">
        <v>91</v>
      </c>
      <c r="M6" s="70" t="s">
        <v>11</v>
      </c>
    </row>
    <row r="7" spans="1:16">
      <c r="A7" s="137">
        <v>1</v>
      </c>
      <c r="B7" s="165" t="s">
        <v>133</v>
      </c>
      <c r="C7" s="165" t="s">
        <v>128</v>
      </c>
      <c r="D7" s="165" t="s">
        <v>246</v>
      </c>
      <c r="E7" s="83" t="s">
        <v>236</v>
      </c>
      <c r="F7" s="167">
        <v>2001</v>
      </c>
      <c r="G7" s="168" t="s">
        <v>499</v>
      </c>
      <c r="H7" s="54"/>
      <c r="I7" s="112"/>
      <c r="J7" s="112"/>
      <c r="K7" s="112"/>
      <c r="L7" s="108">
        <v>12.06</v>
      </c>
      <c r="M7" s="137">
        <v>8</v>
      </c>
    </row>
    <row r="8" spans="1:16">
      <c r="A8" s="75">
        <v>2</v>
      </c>
      <c r="B8" s="119" t="s">
        <v>575</v>
      </c>
      <c r="C8" s="119" t="s">
        <v>155</v>
      </c>
      <c r="D8" s="119" t="s">
        <v>259</v>
      </c>
      <c r="E8" s="120" t="s">
        <v>241</v>
      </c>
      <c r="F8" s="120">
        <v>2002</v>
      </c>
      <c r="G8" s="168" t="s">
        <v>499</v>
      </c>
      <c r="H8" s="120"/>
      <c r="I8" s="118"/>
      <c r="J8" s="118"/>
      <c r="K8" s="118"/>
      <c r="L8" s="108">
        <v>11.23</v>
      </c>
      <c r="M8" s="137">
        <v>6</v>
      </c>
    </row>
    <row r="9" spans="1:16">
      <c r="A9" s="137">
        <v>3</v>
      </c>
      <c r="B9" s="165" t="s">
        <v>504</v>
      </c>
      <c r="C9" s="165" t="s">
        <v>178</v>
      </c>
      <c r="D9" s="165" t="s">
        <v>246</v>
      </c>
      <c r="E9" s="83" t="s">
        <v>236</v>
      </c>
      <c r="F9" s="167">
        <v>2001</v>
      </c>
      <c r="G9" s="168" t="s">
        <v>499</v>
      </c>
      <c r="H9" s="54"/>
      <c r="I9" s="112"/>
      <c r="J9" s="112"/>
      <c r="K9" s="112"/>
      <c r="L9" s="108">
        <v>10.01</v>
      </c>
      <c r="M9" s="137">
        <v>5</v>
      </c>
    </row>
    <row r="10" spans="1:16">
      <c r="A10" s="75">
        <v>4</v>
      </c>
      <c r="B10" s="119" t="s">
        <v>1030</v>
      </c>
      <c r="C10" s="119" t="s">
        <v>1031</v>
      </c>
      <c r="D10" s="119" t="s">
        <v>259</v>
      </c>
      <c r="E10" s="120" t="s">
        <v>241</v>
      </c>
      <c r="F10" s="120">
        <v>2002</v>
      </c>
      <c r="G10" s="168" t="s">
        <v>499</v>
      </c>
      <c r="H10" s="136"/>
      <c r="I10" s="112"/>
      <c r="J10" s="112"/>
      <c r="K10" s="112"/>
      <c r="L10" s="108">
        <v>9.6999999999999993</v>
      </c>
      <c r="M10" s="137">
        <v>4</v>
      </c>
    </row>
    <row r="11" spans="1:16">
      <c r="A11" s="137">
        <v>5</v>
      </c>
      <c r="B11" s="119" t="s">
        <v>140</v>
      </c>
      <c r="C11" s="119" t="s">
        <v>134</v>
      </c>
      <c r="D11" s="119" t="s">
        <v>260</v>
      </c>
      <c r="E11" s="120" t="s">
        <v>234</v>
      </c>
      <c r="F11" s="120">
        <v>2001</v>
      </c>
      <c r="G11" s="168" t="s">
        <v>499</v>
      </c>
      <c r="H11" s="54"/>
      <c r="I11" s="112"/>
      <c r="J11" s="112"/>
      <c r="K11" s="112"/>
      <c r="L11" s="108">
        <v>9.66</v>
      </c>
      <c r="M11" s="137">
        <v>3</v>
      </c>
    </row>
    <row r="12" spans="1:16">
      <c r="A12" s="137">
        <v>6</v>
      </c>
      <c r="B12" s="165" t="s">
        <v>1014</v>
      </c>
      <c r="C12" s="165" t="s">
        <v>1015</v>
      </c>
      <c r="D12" s="165" t="s">
        <v>248</v>
      </c>
      <c r="E12" s="166" t="s">
        <v>236</v>
      </c>
      <c r="F12" s="167">
        <v>2001</v>
      </c>
      <c r="G12" s="168" t="s">
        <v>499</v>
      </c>
      <c r="H12" s="62"/>
      <c r="I12" s="113"/>
      <c r="J12" s="113"/>
      <c r="K12" s="113"/>
      <c r="L12" s="108">
        <v>9.66</v>
      </c>
      <c r="M12" s="137">
        <v>2</v>
      </c>
    </row>
    <row r="13" spans="1:16">
      <c r="A13" s="75">
        <v>7</v>
      </c>
      <c r="B13" s="119" t="s">
        <v>571</v>
      </c>
      <c r="C13" s="119" t="s">
        <v>572</v>
      </c>
      <c r="D13" s="119" t="s">
        <v>259</v>
      </c>
      <c r="E13" s="120" t="s">
        <v>241</v>
      </c>
      <c r="F13" s="120">
        <v>2001</v>
      </c>
      <c r="G13" s="168" t="s">
        <v>499</v>
      </c>
      <c r="H13" s="120"/>
      <c r="I13" s="112"/>
      <c r="J13" s="112"/>
      <c r="K13" s="112"/>
      <c r="L13" s="108">
        <v>9.2799999999999994</v>
      </c>
      <c r="M13" s="137">
        <v>1</v>
      </c>
    </row>
    <row r="14" spans="1:16">
      <c r="A14" s="137">
        <v>8</v>
      </c>
      <c r="B14" s="165" t="s">
        <v>576</v>
      </c>
      <c r="C14" s="165" t="s">
        <v>577</v>
      </c>
      <c r="D14" s="165" t="s">
        <v>246</v>
      </c>
      <c r="E14" s="83" t="s">
        <v>236</v>
      </c>
      <c r="F14" s="167">
        <v>2001</v>
      </c>
      <c r="G14" s="168" t="s">
        <v>499</v>
      </c>
      <c r="H14" s="54"/>
      <c r="I14" s="112"/>
      <c r="J14" s="112"/>
      <c r="K14" s="112"/>
      <c r="L14" s="108">
        <v>9.25</v>
      </c>
      <c r="M14" s="137">
        <v>1</v>
      </c>
    </row>
    <row r="15" spans="1:16">
      <c r="A15" s="137">
        <v>9</v>
      </c>
      <c r="B15" s="165" t="s">
        <v>510</v>
      </c>
      <c r="C15" s="165" t="s">
        <v>138</v>
      </c>
      <c r="D15" s="165" t="s">
        <v>247</v>
      </c>
      <c r="E15" s="83" t="s">
        <v>238</v>
      </c>
      <c r="F15" s="167">
        <v>2001</v>
      </c>
      <c r="G15" s="168" t="s">
        <v>499</v>
      </c>
      <c r="H15" s="55"/>
      <c r="I15" s="111"/>
      <c r="J15" s="111"/>
      <c r="K15" s="111"/>
      <c r="L15" s="108">
        <v>9.18</v>
      </c>
      <c r="M15" s="137">
        <v>1</v>
      </c>
    </row>
    <row r="16" spans="1:16">
      <c r="A16" s="75">
        <v>10</v>
      </c>
      <c r="B16" s="119" t="s">
        <v>508</v>
      </c>
      <c r="C16" s="119" t="s">
        <v>124</v>
      </c>
      <c r="D16" s="119" t="s">
        <v>259</v>
      </c>
      <c r="E16" s="120" t="s">
        <v>241</v>
      </c>
      <c r="F16" s="120">
        <v>2002</v>
      </c>
      <c r="G16" s="168" t="s">
        <v>499</v>
      </c>
      <c r="H16" s="120"/>
      <c r="I16" s="111"/>
      <c r="J16" s="111"/>
      <c r="K16" s="111"/>
      <c r="L16" s="108">
        <v>9.01</v>
      </c>
      <c r="M16" s="137">
        <v>1</v>
      </c>
    </row>
    <row r="17" spans="1:13">
      <c r="A17" s="75">
        <v>11</v>
      </c>
      <c r="B17" s="165" t="s">
        <v>498</v>
      </c>
      <c r="C17" s="165" t="s">
        <v>134</v>
      </c>
      <c r="D17" s="165" t="s">
        <v>119</v>
      </c>
      <c r="E17" s="83" t="s">
        <v>234</v>
      </c>
      <c r="F17" s="167">
        <v>2001</v>
      </c>
      <c r="G17" s="168" t="s">
        <v>499</v>
      </c>
      <c r="H17" s="120"/>
      <c r="I17" s="118"/>
      <c r="J17" s="118"/>
      <c r="K17" s="118"/>
      <c r="L17" s="108">
        <v>9.01</v>
      </c>
      <c r="M17" s="137">
        <v>1</v>
      </c>
    </row>
    <row r="18" spans="1:13">
      <c r="A18" s="137">
        <v>12</v>
      </c>
      <c r="B18" s="119" t="s">
        <v>1075</v>
      </c>
      <c r="C18" s="119" t="s">
        <v>262</v>
      </c>
      <c r="D18" s="119" t="s">
        <v>260</v>
      </c>
      <c r="E18" s="120" t="s">
        <v>234</v>
      </c>
      <c r="F18" s="120">
        <v>2001</v>
      </c>
      <c r="G18" s="177" t="s">
        <v>499</v>
      </c>
      <c r="H18" s="55"/>
      <c r="I18" s="111"/>
      <c r="J18" s="111"/>
      <c r="K18" s="111"/>
      <c r="L18" s="108">
        <v>8.67</v>
      </c>
      <c r="M18" s="137">
        <v>1</v>
      </c>
    </row>
    <row r="19" spans="1:13">
      <c r="A19" s="137">
        <v>13</v>
      </c>
      <c r="B19" s="119" t="s">
        <v>1022</v>
      </c>
      <c r="C19" s="119" t="s">
        <v>136</v>
      </c>
      <c r="D19" s="119" t="s">
        <v>257</v>
      </c>
      <c r="E19" s="120" t="s">
        <v>234</v>
      </c>
      <c r="F19" s="120">
        <v>2001</v>
      </c>
      <c r="G19" s="168" t="s">
        <v>499</v>
      </c>
      <c r="H19" s="55"/>
      <c r="I19" s="111"/>
      <c r="J19" s="111"/>
      <c r="K19" s="111"/>
      <c r="L19" s="108">
        <v>8.58</v>
      </c>
      <c r="M19" s="137">
        <v>1</v>
      </c>
    </row>
    <row r="20" spans="1:13">
      <c r="A20" s="137">
        <v>14</v>
      </c>
      <c r="B20" s="119" t="s">
        <v>650</v>
      </c>
      <c r="C20" s="119" t="s">
        <v>1018</v>
      </c>
      <c r="D20" s="119" t="s">
        <v>118</v>
      </c>
      <c r="E20" s="120" t="s">
        <v>234</v>
      </c>
      <c r="F20" s="120">
        <v>2002</v>
      </c>
      <c r="G20" s="168" t="s">
        <v>499</v>
      </c>
      <c r="H20" s="54"/>
      <c r="I20" s="112"/>
      <c r="J20" s="112"/>
      <c r="K20" s="112"/>
      <c r="L20" s="108">
        <v>8.26</v>
      </c>
      <c r="M20" s="137">
        <v>1</v>
      </c>
    </row>
    <row r="21" spans="1:13">
      <c r="A21" s="137">
        <v>15</v>
      </c>
      <c r="B21" s="119" t="s">
        <v>661</v>
      </c>
      <c r="C21" s="119" t="s">
        <v>136</v>
      </c>
      <c r="D21" s="119" t="s">
        <v>250</v>
      </c>
      <c r="E21" s="120" t="s">
        <v>234</v>
      </c>
      <c r="F21" s="120">
        <v>2001</v>
      </c>
      <c r="G21" s="168" t="s">
        <v>499</v>
      </c>
      <c r="H21" s="62"/>
      <c r="I21" s="113"/>
      <c r="J21" s="113"/>
      <c r="K21" s="113"/>
      <c r="L21" s="108">
        <v>7.93</v>
      </c>
      <c r="M21" s="137">
        <v>1</v>
      </c>
    </row>
    <row r="22" spans="1:13">
      <c r="A22" s="137">
        <v>16</v>
      </c>
      <c r="B22" s="119" t="s">
        <v>481</v>
      </c>
      <c r="C22" s="119" t="s">
        <v>408</v>
      </c>
      <c r="D22" s="119" t="s">
        <v>255</v>
      </c>
      <c r="E22" s="120" t="s">
        <v>238</v>
      </c>
      <c r="F22" s="120">
        <v>2001</v>
      </c>
      <c r="G22" s="168" t="s">
        <v>499</v>
      </c>
      <c r="H22" s="55"/>
      <c r="I22" s="111"/>
      <c r="J22" s="111"/>
      <c r="K22" s="111"/>
      <c r="L22" s="108">
        <v>7.85</v>
      </c>
      <c r="M22" s="137">
        <v>1</v>
      </c>
    </row>
    <row r="23" spans="1:13">
      <c r="A23" s="137">
        <v>17</v>
      </c>
      <c r="B23" s="165" t="s">
        <v>163</v>
      </c>
      <c r="C23" s="165" t="s">
        <v>120</v>
      </c>
      <c r="D23" s="165" t="s">
        <v>239</v>
      </c>
      <c r="E23" s="83" t="s">
        <v>234</v>
      </c>
      <c r="F23" s="167">
        <v>2001</v>
      </c>
      <c r="G23" s="168" t="s">
        <v>499</v>
      </c>
      <c r="H23" s="59"/>
      <c r="I23" s="115"/>
      <c r="J23" s="115"/>
      <c r="K23" s="115"/>
      <c r="L23" s="108">
        <v>7.64</v>
      </c>
      <c r="M23" s="137">
        <v>1</v>
      </c>
    </row>
    <row r="24" spans="1:13">
      <c r="A24" s="137">
        <v>18</v>
      </c>
      <c r="B24" s="119" t="s">
        <v>466</v>
      </c>
      <c r="C24" s="119" t="s">
        <v>128</v>
      </c>
      <c r="D24" s="119" t="s">
        <v>118</v>
      </c>
      <c r="E24" s="120" t="s">
        <v>234</v>
      </c>
      <c r="F24" s="120">
        <v>2002</v>
      </c>
      <c r="G24" s="168" t="s">
        <v>499</v>
      </c>
      <c r="H24" s="55"/>
      <c r="I24" s="111"/>
      <c r="J24" s="111"/>
      <c r="K24" s="111"/>
      <c r="L24" s="108">
        <v>7.56</v>
      </c>
      <c r="M24" s="137">
        <v>1</v>
      </c>
    </row>
    <row r="25" spans="1:13">
      <c r="A25" s="137">
        <v>19</v>
      </c>
      <c r="B25" s="165" t="s">
        <v>586</v>
      </c>
      <c r="C25" s="165" t="s">
        <v>587</v>
      </c>
      <c r="D25" s="165" t="s">
        <v>247</v>
      </c>
      <c r="E25" s="83" t="s">
        <v>238</v>
      </c>
      <c r="F25" s="167">
        <v>2002</v>
      </c>
      <c r="G25" s="168" t="s">
        <v>499</v>
      </c>
      <c r="H25" s="55"/>
      <c r="I25" s="111"/>
      <c r="J25" s="111"/>
      <c r="K25" s="111"/>
      <c r="L25" s="108">
        <v>7.55</v>
      </c>
      <c r="M25" s="137">
        <v>1</v>
      </c>
    </row>
    <row r="26" spans="1:13">
      <c r="A26" s="137">
        <v>20</v>
      </c>
      <c r="B26" s="165" t="s">
        <v>515</v>
      </c>
      <c r="C26" s="165" t="s">
        <v>134</v>
      </c>
      <c r="D26" s="165" t="s">
        <v>246</v>
      </c>
      <c r="E26" s="83" t="s">
        <v>236</v>
      </c>
      <c r="F26" s="167">
        <v>2001</v>
      </c>
      <c r="G26" s="168" t="s">
        <v>499</v>
      </c>
      <c r="H26" s="54"/>
      <c r="I26" s="112"/>
      <c r="J26" s="112"/>
      <c r="K26" s="112"/>
      <c r="L26" s="108">
        <v>7.24</v>
      </c>
      <c r="M26" s="137">
        <v>1</v>
      </c>
    </row>
    <row r="27" spans="1:13">
      <c r="A27" s="137">
        <v>21</v>
      </c>
      <c r="B27" s="119" t="s">
        <v>593</v>
      </c>
      <c r="C27" s="119" t="s">
        <v>370</v>
      </c>
      <c r="D27" s="119" t="s">
        <v>257</v>
      </c>
      <c r="E27" s="120" t="s">
        <v>234</v>
      </c>
      <c r="F27" s="120">
        <v>2001</v>
      </c>
      <c r="G27" s="168" t="s">
        <v>499</v>
      </c>
      <c r="H27" s="55"/>
      <c r="I27" s="111"/>
      <c r="J27" s="111"/>
      <c r="K27" s="111"/>
      <c r="L27" s="108">
        <v>7.18</v>
      </c>
      <c r="M27" s="137">
        <v>1</v>
      </c>
    </row>
    <row r="28" spans="1:13">
      <c r="A28" s="137">
        <v>22</v>
      </c>
      <c r="B28" s="119" t="s">
        <v>520</v>
      </c>
      <c r="C28" s="119" t="s">
        <v>187</v>
      </c>
      <c r="D28" s="119" t="s">
        <v>211</v>
      </c>
      <c r="E28" s="120" t="s">
        <v>234</v>
      </c>
      <c r="F28" s="120">
        <v>2001</v>
      </c>
      <c r="G28" s="168" t="s">
        <v>499</v>
      </c>
      <c r="H28" s="54"/>
      <c r="I28" s="112"/>
      <c r="J28" s="112"/>
      <c r="K28" s="112"/>
      <c r="L28" s="108">
        <v>7.17</v>
      </c>
      <c r="M28" s="137">
        <v>1</v>
      </c>
    </row>
    <row r="29" spans="1:13">
      <c r="A29" s="75">
        <v>23</v>
      </c>
      <c r="B29" s="165" t="s">
        <v>156</v>
      </c>
      <c r="C29" s="165" t="s">
        <v>206</v>
      </c>
      <c r="D29" s="165" t="s">
        <v>119</v>
      </c>
      <c r="E29" s="83" t="s">
        <v>234</v>
      </c>
      <c r="F29" s="167">
        <v>2001</v>
      </c>
      <c r="G29" s="168" t="s">
        <v>499</v>
      </c>
      <c r="H29" s="120"/>
      <c r="I29" s="114"/>
      <c r="J29" s="114"/>
      <c r="K29" s="114"/>
      <c r="L29" s="108">
        <v>6.92</v>
      </c>
      <c r="M29" s="137">
        <v>1</v>
      </c>
    </row>
    <row r="30" spans="1:13">
      <c r="A30" s="75">
        <v>24</v>
      </c>
      <c r="B30" s="119" t="s">
        <v>512</v>
      </c>
      <c r="C30" s="119" t="s">
        <v>513</v>
      </c>
      <c r="D30" s="119" t="s">
        <v>258</v>
      </c>
      <c r="E30" s="120" t="s">
        <v>241</v>
      </c>
      <c r="F30" s="120">
        <v>2001</v>
      </c>
      <c r="G30" s="168" t="s">
        <v>499</v>
      </c>
      <c r="H30" s="120"/>
      <c r="I30" s="118"/>
      <c r="J30" s="118"/>
      <c r="K30" s="118"/>
      <c r="L30" s="108">
        <v>6.75</v>
      </c>
      <c r="M30" s="137">
        <v>1</v>
      </c>
    </row>
    <row r="31" spans="1:13">
      <c r="A31" s="137">
        <v>25</v>
      </c>
      <c r="B31" s="119" t="s">
        <v>1024</v>
      </c>
      <c r="C31" s="119" t="s">
        <v>1025</v>
      </c>
      <c r="D31" s="119" t="s">
        <v>260</v>
      </c>
      <c r="E31" s="120" t="s">
        <v>234</v>
      </c>
      <c r="F31" s="120">
        <v>2002</v>
      </c>
      <c r="G31" s="168" t="s">
        <v>499</v>
      </c>
      <c r="H31" s="54"/>
      <c r="I31" s="112"/>
      <c r="J31" s="112"/>
      <c r="K31" s="112"/>
      <c r="L31" s="108">
        <v>6.25</v>
      </c>
      <c r="M31" s="137">
        <v>1</v>
      </c>
    </row>
    <row r="32" spans="1:13">
      <c r="A32" s="137">
        <v>26</v>
      </c>
      <c r="B32" s="165" t="s">
        <v>585</v>
      </c>
      <c r="C32" s="165" t="s">
        <v>120</v>
      </c>
      <c r="D32" s="165" t="s">
        <v>246</v>
      </c>
      <c r="E32" s="83" t="s">
        <v>236</v>
      </c>
      <c r="F32" s="167">
        <v>2001</v>
      </c>
      <c r="G32" s="168" t="s">
        <v>499</v>
      </c>
      <c r="H32" s="54"/>
      <c r="I32" s="112"/>
      <c r="J32" s="112"/>
      <c r="K32" s="112"/>
      <c r="L32" s="108">
        <v>6.15</v>
      </c>
      <c r="M32" s="137">
        <v>1</v>
      </c>
    </row>
    <row r="33" spans="1:16">
      <c r="A33" s="137">
        <v>27</v>
      </c>
      <c r="B33" s="165" t="s">
        <v>500</v>
      </c>
      <c r="C33" s="165" t="s">
        <v>127</v>
      </c>
      <c r="D33" s="165" t="s">
        <v>119</v>
      </c>
      <c r="E33" s="83" t="s">
        <v>234</v>
      </c>
      <c r="F33" s="167">
        <v>2001</v>
      </c>
      <c r="G33" s="168" t="s">
        <v>499</v>
      </c>
      <c r="H33" s="54"/>
      <c r="I33" s="112"/>
      <c r="J33" s="112"/>
      <c r="K33" s="112"/>
      <c r="L33" s="108">
        <v>5.82</v>
      </c>
      <c r="M33" s="137">
        <v>1</v>
      </c>
    </row>
    <row r="34" spans="1:16">
      <c r="A34" s="137">
        <v>28</v>
      </c>
      <c r="B34" s="165" t="s">
        <v>385</v>
      </c>
      <c r="C34" s="165" t="s">
        <v>124</v>
      </c>
      <c r="D34" s="165" t="s">
        <v>237</v>
      </c>
      <c r="E34" s="83" t="s">
        <v>238</v>
      </c>
      <c r="F34" s="167">
        <v>2001</v>
      </c>
      <c r="G34" s="168" t="s">
        <v>499</v>
      </c>
      <c r="H34" s="54"/>
      <c r="I34" s="112"/>
      <c r="J34" s="112"/>
      <c r="K34" s="112"/>
      <c r="L34" s="108">
        <v>4.66</v>
      </c>
      <c r="M34" s="137">
        <v>1</v>
      </c>
    </row>
    <row r="35" spans="1:16">
      <c r="A35" s="137">
        <v>29</v>
      </c>
      <c r="B35" s="165" t="s">
        <v>403</v>
      </c>
      <c r="C35" s="165" t="s">
        <v>561</v>
      </c>
      <c r="D35" s="165" t="s">
        <v>247</v>
      </c>
      <c r="E35" s="83" t="s">
        <v>238</v>
      </c>
      <c r="F35" s="167">
        <v>2002</v>
      </c>
      <c r="G35" s="168" t="s">
        <v>499</v>
      </c>
      <c r="H35" s="54"/>
      <c r="I35" s="112"/>
      <c r="J35" s="112"/>
      <c r="K35" s="112"/>
      <c r="L35" s="108">
        <v>4.54</v>
      </c>
      <c r="M35" s="137">
        <v>1</v>
      </c>
    </row>
    <row r="36" spans="1:16">
      <c r="A36" s="137">
        <v>30</v>
      </c>
      <c r="B36" s="165" t="s">
        <v>506</v>
      </c>
      <c r="C36" s="165" t="s">
        <v>507</v>
      </c>
      <c r="D36" s="165" t="s">
        <v>256</v>
      </c>
      <c r="E36" s="83" t="s">
        <v>236</v>
      </c>
      <c r="F36" s="167">
        <v>2002</v>
      </c>
      <c r="G36" s="168" t="s">
        <v>499</v>
      </c>
      <c r="H36" s="54"/>
      <c r="I36" s="112"/>
      <c r="J36" s="112"/>
      <c r="K36" s="112"/>
      <c r="L36" s="108" t="s">
        <v>1076</v>
      </c>
      <c r="M36" s="137">
        <v>0</v>
      </c>
    </row>
    <row r="37" spans="1:16">
      <c r="A37" s="137">
        <v>31</v>
      </c>
      <c r="B37" s="165" t="s">
        <v>543</v>
      </c>
      <c r="C37" s="165" t="s">
        <v>544</v>
      </c>
      <c r="D37" s="165" t="s">
        <v>258</v>
      </c>
      <c r="E37" s="83" t="s">
        <v>241</v>
      </c>
      <c r="F37" s="167">
        <v>2002</v>
      </c>
      <c r="G37" s="168" t="s">
        <v>499</v>
      </c>
      <c r="H37" s="54"/>
      <c r="I37" s="112"/>
      <c r="J37" s="112"/>
      <c r="K37" s="112"/>
      <c r="L37" s="108" t="s">
        <v>1076</v>
      </c>
      <c r="M37" s="137">
        <v>0</v>
      </c>
    </row>
    <row r="38" spans="1:16">
      <c r="A38" s="137">
        <v>32</v>
      </c>
      <c r="B38" s="165" t="s">
        <v>594</v>
      </c>
      <c r="C38" s="165" t="s">
        <v>595</v>
      </c>
      <c r="D38" s="165" t="s">
        <v>260</v>
      </c>
      <c r="E38" s="83" t="s">
        <v>234</v>
      </c>
      <c r="F38" s="167">
        <v>2001</v>
      </c>
      <c r="G38" s="168" t="s">
        <v>499</v>
      </c>
      <c r="H38" s="54"/>
      <c r="I38" s="112"/>
      <c r="J38" s="112"/>
      <c r="K38" s="112"/>
      <c r="L38" s="108" t="s">
        <v>1076</v>
      </c>
      <c r="M38" s="137">
        <v>0</v>
      </c>
    </row>
    <row r="39" spans="1:16">
      <c r="A39" s="137">
        <v>33</v>
      </c>
      <c r="B39" s="165" t="s">
        <v>584</v>
      </c>
      <c r="C39" s="165" t="s">
        <v>120</v>
      </c>
      <c r="D39" s="165" t="s">
        <v>239</v>
      </c>
      <c r="E39" s="83" t="s">
        <v>234</v>
      </c>
      <c r="F39" s="167">
        <v>2001</v>
      </c>
      <c r="G39" s="168" t="s">
        <v>499</v>
      </c>
      <c r="H39" s="54"/>
      <c r="I39" s="112"/>
      <c r="J39" s="112"/>
      <c r="K39" s="112"/>
      <c r="L39" s="108" t="s">
        <v>1076</v>
      </c>
      <c r="M39" s="137">
        <v>0</v>
      </c>
    </row>
    <row r="40" spans="1:16">
      <c r="A40" s="137">
        <v>34</v>
      </c>
      <c r="B40" s="165" t="s">
        <v>133</v>
      </c>
      <c r="C40" s="165" t="s">
        <v>128</v>
      </c>
      <c r="D40" s="165" t="s">
        <v>246</v>
      </c>
      <c r="E40" s="83" t="s">
        <v>236</v>
      </c>
      <c r="F40" s="167">
        <v>2001</v>
      </c>
      <c r="G40" s="168" t="s">
        <v>499</v>
      </c>
      <c r="H40" s="54"/>
      <c r="I40" s="112"/>
      <c r="J40" s="112"/>
      <c r="K40" s="112"/>
      <c r="L40" s="108" t="s">
        <v>1076</v>
      </c>
      <c r="M40" s="137">
        <v>0</v>
      </c>
    </row>
    <row r="41" spans="1:16">
      <c r="A41" s="103"/>
      <c r="B41" s="178"/>
      <c r="C41" s="178"/>
      <c r="D41" s="178"/>
      <c r="E41" s="135"/>
      <c r="F41" s="179"/>
      <c r="G41" s="192"/>
      <c r="H41" s="156"/>
      <c r="I41" s="182"/>
      <c r="J41" s="182"/>
      <c r="K41" s="182"/>
      <c r="L41" s="182"/>
      <c r="M41" s="103"/>
    </row>
    <row r="42" spans="1:16">
      <c r="A42"/>
      <c r="D42"/>
      <c r="E42"/>
      <c r="H42" s="65"/>
      <c r="I42" s="1"/>
      <c r="J42" s="1"/>
      <c r="K42" s="1"/>
      <c r="L42" s="1"/>
      <c r="N42"/>
      <c r="O42"/>
      <c r="P42"/>
    </row>
    <row r="43" spans="1:16" ht="18.75">
      <c r="A43" s="286" t="s">
        <v>0</v>
      </c>
      <c r="B43" s="286"/>
      <c r="C43" s="286"/>
      <c r="D43" s="2" t="s">
        <v>116</v>
      </c>
      <c r="E43" s="163"/>
      <c r="F43" s="161"/>
      <c r="I43" s="1"/>
      <c r="J43" s="1"/>
      <c r="K43" s="1"/>
      <c r="L43" s="1"/>
      <c r="N43"/>
      <c r="O43"/>
      <c r="P43"/>
    </row>
    <row r="44" spans="1:16" ht="18.75">
      <c r="A44" s="286" t="s">
        <v>2</v>
      </c>
      <c r="B44" s="286"/>
      <c r="C44" s="286"/>
      <c r="D44" s="162" t="s">
        <v>263</v>
      </c>
      <c r="E44" s="163"/>
      <c r="F44" s="161"/>
      <c r="I44" s="1"/>
      <c r="J44" s="1"/>
      <c r="K44" s="1"/>
      <c r="L44" s="1"/>
      <c r="N44"/>
      <c r="O44"/>
      <c r="P44"/>
    </row>
    <row r="45" spans="1:16" ht="18">
      <c r="A45" s="286" t="s">
        <v>3</v>
      </c>
      <c r="B45" s="286"/>
      <c r="C45" s="286"/>
      <c r="D45" s="208">
        <v>0.5</v>
      </c>
      <c r="E45" s="67"/>
      <c r="I45" s="1"/>
      <c r="J45" s="1"/>
      <c r="K45" s="1"/>
      <c r="L45" s="1"/>
      <c r="N45"/>
      <c r="O45"/>
      <c r="P45"/>
    </row>
    <row r="46" spans="1:16" ht="18">
      <c r="A46" s="275"/>
      <c r="B46" s="275"/>
      <c r="C46" s="275" t="s">
        <v>1232</v>
      </c>
      <c r="D46" s="208"/>
      <c r="E46" s="67"/>
      <c r="I46" s="1"/>
      <c r="J46" s="1"/>
      <c r="K46" s="1"/>
      <c r="L46" s="1"/>
      <c r="N46"/>
      <c r="O46"/>
      <c r="P46"/>
    </row>
    <row r="47" spans="1:16">
      <c r="A47" s="50" t="s">
        <v>80</v>
      </c>
      <c r="B47" s="50" t="s">
        <v>5</v>
      </c>
      <c r="C47" s="50" t="s">
        <v>4</v>
      </c>
      <c r="D47" s="50" t="s">
        <v>6</v>
      </c>
      <c r="E47" s="50" t="s">
        <v>222</v>
      </c>
      <c r="F47" s="50" t="s">
        <v>12</v>
      </c>
      <c r="G47" s="50" t="s">
        <v>83</v>
      </c>
      <c r="H47" s="50"/>
      <c r="I47" s="107" t="s">
        <v>15</v>
      </c>
      <c r="J47" s="107" t="s">
        <v>16</v>
      </c>
      <c r="K47" s="107" t="s">
        <v>17</v>
      </c>
      <c r="L47" s="107" t="s">
        <v>91</v>
      </c>
      <c r="M47" s="70" t="s">
        <v>11</v>
      </c>
    </row>
    <row r="48" spans="1:16">
      <c r="A48" s="137">
        <v>1</v>
      </c>
      <c r="B48" s="165" t="s">
        <v>313</v>
      </c>
      <c r="C48" s="165" t="s">
        <v>126</v>
      </c>
      <c r="D48" s="165" t="s">
        <v>257</v>
      </c>
      <c r="E48" s="83" t="s">
        <v>234</v>
      </c>
      <c r="F48" s="167">
        <v>2006</v>
      </c>
      <c r="G48" s="168" t="s">
        <v>263</v>
      </c>
      <c r="H48" s="137"/>
      <c r="I48" s="116"/>
      <c r="J48" s="116"/>
      <c r="K48" s="116"/>
      <c r="L48" s="108">
        <v>10.59</v>
      </c>
      <c r="M48" s="137">
        <v>8</v>
      </c>
    </row>
    <row r="49" spans="1:13">
      <c r="A49" s="137">
        <v>2</v>
      </c>
      <c r="B49" s="119" t="s">
        <v>125</v>
      </c>
      <c r="C49" s="119" t="s">
        <v>272</v>
      </c>
      <c r="D49" s="119" t="s">
        <v>118</v>
      </c>
      <c r="E49" s="120" t="s">
        <v>234</v>
      </c>
      <c r="F49" s="120">
        <v>2005</v>
      </c>
      <c r="G49" s="168" t="s">
        <v>263</v>
      </c>
      <c r="H49" s="55"/>
      <c r="I49" s="111"/>
      <c r="J49" s="111"/>
      <c r="K49" s="111"/>
      <c r="L49" s="108">
        <v>10.039999999999999</v>
      </c>
      <c r="M49" s="137">
        <v>6</v>
      </c>
    </row>
    <row r="50" spans="1:13">
      <c r="A50" s="137">
        <v>3</v>
      </c>
      <c r="B50" s="165" t="s">
        <v>143</v>
      </c>
      <c r="C50" s="165" t="s">
        <v>193</v>
      </c>
      <c r="D50" s="165" t="s">
        <v>237</v>
      </c>
      <c r="E50" s="83" t="s">
        <v>238</v>
      </c>
      <c r="F50" s="167">
        <v>2005</v>
      </c>
      <c r="G50" s="168" t="s">
        <v>263</v>
      </c>
      <c r="H50" s="137"/>
      <c r="I50" s="116"/>
      <c r="J50" s="116"/>
      <c r="K50" s="116"/>
      <c r="L50" s="108">
        <v>10.01</v>
      </c>
      <c r="M50" s="137">
        <v>5</v>
      </c>
    </row>
    <row r="51" spans="1:13">
      <c r="A51" s="137">
        <v>4</v>
      </c>
      <c r="B51" s="165" t="s">
        <v>266</v>
      </c>
      <c r="C51" s="165" t="s">
        <v>120</v>
      </c>
      <c r="D51" s="165" t="s">
        <v>247</v>
      </c>
      <c r="E51" s="83" t="s">
        <v>238</v>
      </c>
      <c r="F51" s="167">
        <v>2005</v>
      </c>
      <c r="G51" s="168" t="s">
        <v>263</v>
      </c>
      <c r="H51" s="55"/>
      <c r="I51" s="111"/>
      <c r="J51" s="111"/>
      <c r="K51" s="111"/>
      <c r="L51" s="108">
        <v>9.9</v>
      </c>
      <c r="M51" s="137">
        <v>4</v>
      </c>
    </row>
    <row r="52" spans="1:13">
      <c r="A52" s="137">
        <v>5</v>
      </c>
      <c r="B52" s="165" t="s">
        <v>264</v>
      </c>
      <c r="C52" s="165" t="s">
        <v>262</v>
      </c>
      <c r="D52" s="165" t="s">
        <v>247</v>
      </c>
      <c r="E52" s="83" t="s">
        <v>238</v>
      </c>
      <c r="F52" s="167">
        <v>2005</v>
      </c>
      <c r="G52" s="168" t="s">
        <v>263</v>
      </c>
      <c r="H52" s="51"/>
      <c r="I52" s="114"/>
      <c r="J52" s="114"/>
      <c r="K52" s="114"/>
      <c r="L52" s="108">
        <v>9.81</v>
      </c>
      <c r="M52" s="229">
        <v>3</v>
      </c>
    </row>
    <row r="53" spans="1:13">
      <c r="A53" s="137">
        <v>6</v>
      </c>
      <c r="B53" s="165" t="s">
        <v>303</v>
      </c>
      <c r="C53" s="165" t="s">
        <v>304</v>
      </c>
      <c r="D53" s="165" t="s">
        <v>249</v>
      </c>
      <c r="E53" s="83" t="s">
        <v>241</v>
      </c>
      <c r="F53" s="167">
        <v>2006</v>
      </c>
      <c r="G53" s="168" t="s">
        <v>263</v>
      </c>
      <c r="H53" s="137"/>
      <c r="I53" s="116"/>
      <c r="J53" s="116"/>
      <c r="K53" s="116"/>
      <c r="L53" s="108">
        <v>9.57</v>
      </c>
      <c r="M53" s="137">
        <v>2</v>
      </c>
    </row>
    <row r="54" spans="1:13">
      <c r="A54" s="137">
        <v>7</v>
      </c>
      <c r="B54" s="165" t="s">
        <v>268</v>
      </c>
      <c r="C54" s="165" t="s">
        <v>123</v>
      </c>
      <c r="D54" s="165" t="s">
        <v>247</v>
      </c>
      <c r="E54" s="83" t="s">
        <v>238</v>
      </c>
      <c r="F54" s="167">
        <v>2006</v>
      </c>
      <c r="G54" s="168" t="s">
        <v>263</v>
      </c>
      <c r="H54" s="55"/>
      <c r="I54" s="111"/>
      <c r="J54" s="111"/>
      <c r="K54" s="111"/>
      <c r="L54" s="108">
        <v>9.24</v>
      </c>
      <c r="M54" s="137">
        <v>1</v>
      </c>
    </row>
    <row r="55" spans="1:13">
      <c r="A55" s="137">
        <v>8</v>
      </c>
      <c r="B55" s="119" t="s">
        <v>277</v>
      </c>
      <c r="C55" s="119" t="s">
        <v>278</v>
      </c>
      <c r="D55" s="119" t="s">
        <v>251</v>
      </c>
      <c r="E55" s="120" t="s">
        <v>236</v>
      </c>
      <c r="F55" s="120">
        <v>2006</v>
      </c>
      <c r="G55" s="168" t="s">
        <v>263</v>
      </c>
      <c r="H55" s="62"/>
      <c r="I55" s="113"/>
      <c r="J55" s="113"/>
      <c r="K55" s="113"/>
      <c r="L55" s="108">
        <v>8.8800000000000008</v>
      </c>
      <c r="M55" s="137">
        <v>1</v>
      </c>
    </row>
    <row r="56" spans="1:13">
      <c r="A56" s="137">
        <v>9</v>
      </c>
      <c r="B56" s="165" t="s">
        <v>270</v>
      </c>
      <c r="C56" s="165" t="s">
        <v>126</v>
      </c>
      <c r="D56" s="165" t="s">
        <v>240</v>
      </c>
      <c r="E56" s="83" t="s">
        <v>241</v>
      </c>
      <c r="F56" s="167">
        <v>2005</v>
      </c>
      <c r="G56" s="168" t="s">
        <v>263</v>
      </c>
      <c r="H56" s="120"/>
      <c r="I56" s="111"/>
      <c r="J56" s="111"/>
      <c r="K56" s="111"/>
      <c r="L56" s="108">
        <v>8.67</v>
      </c>
      <c r="M56" s="137">
        <v>1</v>
      </c>
    </row>
    <row r="57" spans="1:13">
      <c r="A57" s="137">
        <v>10</v>
      </c>
      <c r="B57" s="165" t="s">
        <v>302</v>
      </c>
      <c r="C57" s="165" t="s">
        <v>290</v>
      </c>
      <c r="D57" s="165" t="s">
        <v>249</v>
      </c>
      <c r="E57" s="83" t="s">
        <v>241</v>
      </c>
      <c r="F57" s="167">
        <v>2006</v>
      </c>
      <c r="G57" s="168" t="s">
        <v>263</v>
      </c>
      <c r="H57" s="137"/>
      <c r="I57" s="116"/>
      <c r="J57" s="116"/>
      <c r="K57" s="116"/>
      <c r="L57" s="108">
        <v>8.4</v>
      </c>
      <c r="M57" s="137">
        <v>1</v>
      </c>
    </row>
    <row r="58" spans="1:13">
      <c r="A58" s="137">
        <v>11</v>
      </c>
      <c r="B58" s="165" t="s">
        <v>308</v>
      </c>
      <c r="C58" s="165" t="s">
        <v>309</v>
      </c>
      <c r="D58" s="165" t="s">
        <v>249</v>
      </c>
      <c r="E58" s="83" t="s">
        <v>241</v>
      </c>
      <c r="F58" s="167">
        <v>2006</v>
      </c>
      <c r="G58" s="168" t="s">
        <v>263</v>
      </c>
      <c r="H58" s="137"/>
      <c r="I58" s="116"/>
      <c r="J58" s="116"/>
      <c r="K58" s="116"/>
      <c r="L58" s="108">
        <v>8.14</v>
      </c>
      <c r="M58" s="137">
        <v>1</v>
      </c>
    </row>
    <row r="59" spans="1:13">
      <c r="A59" s="137">
        <v>12</v>
      </c>
      <c r="B59" s="165" t="s">
        <v>283</v>
      </c>
      <c r="C59" s="165" t="s">
        <v>126</v>
      </c>
      <c r="D59" s="165" t="s">
        <v>240</v>
      </c>
      <c r="E59" s="83" t="s">
        <v>241</v>
      </c>
      <c r="F59" s="167">
        <v>2006</v>
      </c>
      <c r="G59" s="168" t="s">
        <v>263</v>
      </c>
      <c r="H59" s="120"/>
      <c r="I59" s="112"/>
      <c r="J59" s="112"/>
      <c r="K59" s="112"/>
      <c r="L59" s="108">
        <v>8.11</v>
      </c>
      <c r="M59" s="137">
        <v>1</v>
      </c>
    </row>
    <row r="60" spans="1:13">
      <c r="A60" s="137">
        <v>13</v>
      </c>
      <c r="B60" s="165" t="s">
        <v>289</v>
      </c>
      <c r="C60" s="165" t="s">
        <v>290</v>
      </c>
      <c r="D60" s="165" t="s">
        <v>237</v>
      </c>
      <c r="E60" s="83" t="s">
        <v>238</v>
      </c>
      <c r="F60" s="167">
        <v>2006</v>
      </c>
      <c r="G60" s="168" t="s">
        <v>263</v>
      </c>
      <c r="H60" s="54"/>
      <c r="I60" s="112"/>
      <c r="J60" s="112"/>
      <c r="K60" s="112"/>
      <c r="L60" s="108">
        <v>7.97</v>
      </c>
      <c r="M60" s="137">
        <v>1</v>
      </c>
    </row>
    <row r="61" spans="1:13">
      <c r="A61" s="137">
        <v>14</v>
      </c>
      <c r="B61" s="165" t="s">
        <v>1055</v>
      </c>
      <c r="C61" s="165" t="s">
        <v>296</v>
      </c>
      <c r="D61" s="165" t="s">
        <v>118</v>
      </c>
      <c r="E61" s="83" t="s">
        <v>234</v>
      </c>
      <c r="F61" s="167">
        <v>2005</v>
      </c>
      <c r="G61" s="168" t="s">
        <v>263</v>
      </c>
      <c r="H61" s="137"/>
      <c r="I61" s="116"/>
      <c r="J61" s="116"/>
      <c r="K61" s="116"/>
      <c r="L61" s="108">
        <v>7.97</v>
      </c>
      <c r="M61" s="137">
        <v>1</v>
      </c>
    </row>
    <row r="62" spans="1:13">
      <c r="A62" s="137">
        <v>15</v>
      </c>
      <c r="B62" s="165" t="s">
        <v>305</v>
      </c>
      <c r="C62" s="165" t="s">
        <v>155</v>
      </c>
      <c r="D62" s="165" t="s">
        <v>249</v>
      </c>
      <c r="E62" s="83" t="s">
        <v>241</v>
      </c>
      <c r="F62" s="167">
        <v>2006</v>
      </c>
      <c r="G62" s="168" t="s">
        <v>263</v>
      </c>
      <c r="H62" s="137"/>
      <c r="I62" s="116"/>
      <c r="J62" s="116"/>
      <c r="K62" s="116"/>
      <c r="L62" s="108">
        <v>7.89</v>
      </c>
      <c r="M62" s="137">
        <v>1</v>
      </c>
    </row>
    <row r="63" spans="1:13">
      <c r="A63" s="137">
        <v>16</v>
      </c>
      <c r="B63" s="165" t="s">
        <v>274</v>
      </c>
      <c r="C63" s="165" t="s">
        <v>275</v>
      </c>
      <c r="D63" s="165" t="s">
        <v>237</v>
      </c>
      <c r="E63" s="83" t="s">
        <v>238</v>
      </c>
      <c r="F63" s="167">
        <v>2005</v>
      </c>
      <c r="G63" s="168" t="s">
        <v>263</v>
      </c>
      <c r="H63" s="54"/>
      <c r="I63" s="112"/>
      <c r="J63" s="112"/>
      <c r="K63" s="112"/>
      <c r="L63" s="108">
        <v>7.76</v>
      </c>
      <c r="M63" s="137">
        <v>1</v>
      </c>
    </row>
    <row r="64" spans="1:13">
      <c r="A64" s="137">
        <v>17</v>
      </c>
      <c r="B64" s="165" t="s">
        <v>315</v>
      </c>
      <c r="C64" s="165" t="s">
        <v>293</v>
      </c>
      <c r="D64" s="165" t="s">
        <v>220</v>
      </c>
      <c r="E64" s="83" t="s">
        <v>234</v>
      </c>
      <c r="F64" s="167">
        <v>2006</v>
      </c>
      <c r="G64" s="168" t="s">
        <v>263</v>
      </c>
      <c r="H64" s="137"/>
      <c r="I64" s="116"/>
      <c r="J64" s="116"/>
      <c r="K64" s="116"/>
      <c r="L64" s="108">
        <v>7.44</v>
      </c>
      <c r="M64" s="137">
        <v>1</v>
      </c>
    </row>
    <row r="65" spans="1:16">
      <c r="A65" s="137">
        <v>18</v>
      </c>
      <c r="B65" s="165" t="s">
        <v>292</v>
      </c>
      <c r="C65" s="165" t="s">
        <v>293</v>
      </c>
      <c r="D65" s="165" t="s">
        <v>240</v>
      </c>
      <c r="E65" s="83" t="s">
        <v>241</v>
      </c>
      <c r="F65" s="167">
        <v>2005</v>
      </c>
      <c r="G65" s="168" t="s">
        <v>263</v>
      </c>
      <c r="H65" s="120"/>
      <c r="I65" s="118"/>
      <c r="J65" s="118"/>
      <c r="K65" s="118"/>
      <c r="L65" s="108">
        <v>7.43</v>
      </c>
      <c r="M65" s="137">
        <v>1</v>
      </c>
    </row>
    <row r="66" spans="1:16">
      <c r="A66" s="137">
        <v>19</v>
      </c>
      <c r="B66" s="119" t="s">
        <v>285</v>
      </c>
      <c r="C66" s="119" t="s">
        <v>126</v>
      </c>
      <c r="D66" s="119" t="s">
        <v>260</v>
      </c>
      <c r="E66" s="120" t="s">
        <v>234</v>
      </c>
      <c r="F66" s="120">
        <v>2005</v>
      </c>
      <c r="G66" s="168" t="s">
        <v>263</v>
      </c>
      <c r="H66" s="54"/>
      <c r="I66" s="112"/>
      <c r="J66" s="112"/>
      <c r="K66" s="112"/>
      <c r="L66" s="108">
        <v>7.13</v>
      </c>
      <c r="M66" s="137">
        <v>1</v>
      </c>
    </row>
    <row r="67" spans="1:16">
      <c r="A67" s="137">
        <v>20</v>
      </c>
      <c r="B67" s="119" t="s">
        <v>312</v>
      </c>
      <c r="C67" s="119" t="s">
        <v>131</v>
      </c>
      <c r="D67" s="119" t="s">
        <v>255</v>
      </c>
      <c r="E67" s="120" t="s">
        <v>238</v>
      </c>
      <c r="F67" s="120">
        <v>2005</v>
      </c>
      <c r="G67" s="168" t="s">
        <v>263</v>
      </c>
      <c r="H67" s="137"/>
      <c r="I67" s="116"/>
      <c r="J67" s="116"/>
      <c r="K67" s="116"/>
      <c r="L67" s="108">
        <v>6.9</v>
      </c>
      <c r="M67" s="137">
        <v>1</v>
      </c>
    </row>
    <row r="68" spans="1:16">
      <c r="A68" s="137">
        <v>21</v>
      </c>
      <c r="B68" s="165" t="s">
        <v>300</v>
      </c>
      <c r="C68" s="165" t="s">
        <v>132</v>
      </c>
      <c r="D68" s="165" t="s">
        <v>249</v>
      </c>
      <c r="E68" s="83" t="s">
        <v>241</v>
      </c>
      <c r="F68" s="167">
        <v>2005</v>
      </c>
      <c r="G68" s="168" t="s">
        <v>263</v>
      </c>
      <c r="H68" s="137"/>
      <c r="I68" s="116"/>
      <c r="J68" s="116"/>
      <c r="K68" s="116"/>
      <c r="L68" s="108">
        <v>6.88</v>
      </c>
      <c r="M68" s="137">
        <v>1</v>
      </c>
    </row>
    <row r="69" spans="1:16">
      <c r="A69" s="137">
        <v>22</v>
      </c>
      <c r="B69" s="165" t="s">
        <v>1061</v>
      </c>
      <c r="C69" s="165" t="s">
        <v>605</v>
      </c>
      <c r="D69" s="165" t="s">
        <v>1057</v>
      </c>
      <c r="E69" s="83" t="s">
        <v>241</v>
      </c>
      <c r="F69" s="167">
        <v>2006</v>
      </c>
      <c r="G69" s="168" t="s">
        <v>263</v>
      </c>
      <c r="H69" s="137"/>
      <c r="I69" s="116"/>
      <c r="J69" s="116"/>
      <c r="K69" s="116"/>
      <c r="L69" s="108">
        <v>6.06</v>
      </c>
      <c r="M69" s="137">
        <v>1</v>
      </c>
    </row>
    <row r="70" spans="1:16">
      <c r="A70" s="137">
        <v>23</v>
      </c>
      <c r="B70" s="119" t="s">
        <v>280</v>
      </c>
      <c r="C70" s="119" t="s">
        <v>281</v>
      </c>
      <c r="D70" s="119" t="s">
        <v>260</v>
      </c>
      <c r="E70" s="120" t="s">
        <v>234</v>
      </c>
      <c r="F70" s="120">
        <v>2006</v>
      </c>
      <c r="G70" s="168" t="s">
        <v>263</v>
      </c>
      <c r="H70" s="62"/>
      <c r="I70" s="113"/>
      <c r="J70" s="113"/>
      <c r="K70" s="113"/>
      <c r="L70" s="108">
        <v>5.92</v>
      </c>
      <c r="M70" s="137">
        <v>1</v>
      </c>
    </row>
    <row r="71" spans="1:16">
      <c r="A71" s="137">
        <v>24</v>
      </c>
      <c r="B71" s="165" t="s">
        <v>295</v>
      </c>
      <c r="C71" s="165" t="s">
        <v>296</v>
      </c>
      <c r="D71" s="165" t="s">
        <v>237</v>
      </c>
      <c r="E71" s="83" t="s">
        <v>238</v>
      </c>
      <c r="F71" s="167">
        <v>2006</v>
      </c>
      <c r="G71" s="168" t="s">
        <v>263</v>
      </c>
      <c r="H71" s="137"/>
      <c r="I71" s="116"/>
      <c r="J71" s="116"/>
      <c r="K71" s="116"/>
      <c r="L71" s="108">
        <v>5.85</v>
      </c>
      <c r="M71" s="137">
        <v>1</v>
      </c>
    </row>
    <row r="72" spans="1:16">
      <c r="A72" s="137">
        <v>25</v>
      </c>
      <c r="B72" s="165" t="s">
        <v>261</v>
      </c>
      <c r="C72" s="165" t="s">
        <v>262</v>
      </c>
      <c r="D72" s="165" t="s">
        <v>220</v>
      </c>
      <c r="E72" s="83" t="s">
        <v>234</v>
      </c>
      <c r="F72" s="167">
        <v>2006</v>
      </c>
      <c r="G72" s="168" t="s">
        <v>263</v>
      </c>
      <c r="H72" s="137"/>
      <c r="I72" s="116"/>
      <c r="J72" s="116"/>
      <c r="K72" s="116"/>
      <c r="L72" s="108">
        <v>5.68</v>
      </c>
      <c r="M72" s="137">
        <v>1</v>
      </c>
    </row>
    <row r="73" spans="1:16">
      <c r="A73" s="137">
        <v>26</v>
      </c>
      <c r="B73" s="165" t="s">
        <v>298</v>
      </c>
      <c r="C73" s="165" t="s">
        <v>299</v>
      </c>
      <c r="D73" s="165" t="s">
        <v>237</v>
      </c>
      <c r="E73" s="83" t="s">
        <v>238</v>
      </c>
      <c r="F73" s="167">
        <v>2006</v>
      </c>
      <c r="G73" s="168" t="s">
        <v>263</v>
      </c>
      <c r="H73" s="137"/>
      <c r="I73" s="116"/>
      <c r="J73" s="116"/>
      <c r="K73" s="116"/>
      <c r="L73" s="108">
        <v>5.4</v>
      </c>
      <c r="M73" s="137">
        <v>1</v>
      </c>
    </row>
    <row r="74" spans="1:16">
      <c r="A74" s="137">
        <v>27</v>
      </c>
      <c r="B74" s="165" t="s">
        <v>310</v>
      </c>
      <c r="C74" s="165" t="s">
        <v>187</v>
      </c>
      <c r="D74" s="165" t="s">
        <v>249</v>
      </c>
      <c r="E74" s="83" t="s">
        <v>241</v>
      </c>
      <c r="F74" s="167">
        <v>2006</v>
      </c>
      <c r="G74" s="168" t="s">
        <v>263</v>
      </c>
      <c r="H74" s="137"/>
      <c r="I74" s="116"/>
      <c r="J74" s="116"/>
      <c r="K74" s="116"/>
      <c r="L74" s="108">
        <v>5.3</v>
      </c>
      <c r="M74" s="137">
        <v>1</v>
      </c>
    </row>
    <row r="75" spans="1:16">
      <c r="A75" s="137">
        <v>28</v>
      </c>
      <c r="B75" s="119" t="s">
        <v>311</v>
      </c>
      <c r="C75" s="119" t="s">
        <v>299</v>
      </c>
      <c r="D75" s="119" t="s">
        <v>255</v>
      </c>
      <c r="E75" s="120" t="s">
        <v>238</v>
      </c>
      <c r="F75" s="120">
        <v>2006</v>
      </c>
      <c r="G75" s="168" t="s">
        <v>263</v>
      </c>
      <c r="H75" s="137"/>
      <c r="I75" s="116"/>
      <c r="J75" s="116"/>
      <c r="K75" s="116"/>
      <c r="L75" s="108">
        <v>5.08</v>
      </c>
      <c r="M75" s="137">
        <v>1</v>
      </c>
      <c r="N75"/>
      <c r="O75"/>
      <c r="P75"/>
    </row>
    <row r="76" spans="1:16">
      <c r="A76" s="137" t="s">
        <v>1076</v>
      </c>
      <c r="B76" s="165" t="s">
        <v>287</v>
      </c>
      <c r="C76" s="165" t="s">
        <v>187</v>
      </c>
      <c r="D76" s="165" t="s">
        <v>237</v>
      </c>
      <c r="E76" s="83" t="s">
        <v>238</v>
      </c>
      <c r="F76" s="167">
        <v>2006</v>
      </c>
      <c r="G76" s="168" t="s">
        <v>263</v>
      </c>
      <c r="H76" s="54"/>
      <c r="I76" s="112"/>
      <c r="J76" s="112"/>
      <c r="K76" s="112"/>
      <c r="L76" s="108" t="s">
        <v>301</v>
      </c>
      <c r="M76" s="137">
        <v>0</v>
      </c>
      <c r="N76"/>
      <c r="O76"/>
      <c r="P76"/>
    </row>
    <row r="77" spans="1:16">
      <c r="A77" s="137" t="s">
        <v>1076</v>
      </c>
      <c r="B77" s="165" t="s">
        <v>306</v>
      </c>
      <c r="C77" s="165" t="s">
        <v>307</v>
      </c>
      <c r="D77" s="165" t="s">
        <v>249</v>
      </c>
      <c r="E77" s="83" t="s">
        <v>241</v>
      </c>
      <c r="F77" s="167">
        <v>2006</v>
      </c>
      <c r="G77" s="168" t="s">
        <v>263</v>
      </c>
      <c r="H77" s="137"/>
      <c r="I77" s="116"/>
      <c r="J77" s="116"/>
      <c r="K77" s="116"/>
      <c r="L77" s="108" t="s">
        <v>1080</v>
      </c>
      <c r="M77" s="137">
        <v>0</v>
      </c>
      <c r="N77"/>
      <c r="O77"/>
      <c r="P77"/>
    </row>
    <row r="78" spans="1:16">
      <c r="A78" s="103"/>
      <c r="B78" s="178"/>
      <c r="C78" s="178"/>
      <c r="D78" s="178"/>
      <c r="E78" s="135"/>
      <c r="F78" s="179"/>
      <c r="G78" s="171"/>
      <c r="H78" s="103"/>
      <c r="I78" s="225"/>
      <c r="J78" s="225"/>
      <c r="K78" s="225"/>
      <c r="L78" s="211"/>
      <c r="M78" s="103"/>
      <c r="N78"/>
      <c r="O78"/>
      <c r="P78"/>
    </row>
    <row r="79" spans="1:16">
      <c r="A79" s="103"/>
      <c r="B79" s="178"/>
      <c r="C79" s="178"/>
      <c r="D79" s="178"/>
      <c r="E79" s="135"/>
      <c r="F79" s="179"/>
      <c r="G79" s="171"/>
      <c r="H79" s="103"/>
      <c r="I79" s="225"/>
      <c r="J79" s="225"/>
      <c r="K79" s="225"/>
      <c r="L79" s="211"/>
      <c r="M79" s="103"/>
      <c r="N79"/>
      <c r="O79"/>
      <c r="P79"/>
    </row>
    <row r="80" spans="1:16">
      <c r="A80" s="103"/>
      <c r="B80" s="178"/>
      <c r="C80" s="178"/>
      <c r="D80" s="178"/>
      <c r="E80" s="135"/>
      <c r="F80" s="179"/>
      <c r="G80" s="171"/>
      <c r="H80" s="103"/>
      <c r="I80" s="225"/>
      <c r="J80" s="225"/>
      <c r="K80" s="225"/>
      <c r="L80" s="211"/>
      <c r="M80" s="103"/>
      <c r="N80"/>
      <c r="O80"/>
      <c r="P80"/>
    </row>
    <row r="81" spans="1:16">
      <c r="A81"/>
      <c r="D81"/>
      <c r="E81"/>
      <c r="I81" s="1"/>
      <c r="J81" s="1"/>
      <c r="K81" s="1"/>
      <c r="L81" s="1"/>
      <c r="N81"/>
      <c r="O81"/>
      <c r="P81"/>
    </row>
    <row r="82" spans="1:16" ht="18.75">
      <c r="A82" s="286" t="s">
        <v>0</v>
      </c>
      <c r="B82" s="286"/>
      <c r="C82" s="286"/>
      <c r="D82" s="2" t="s">
        <v>116</v>
      </c>
      <c r="E82" s="163"/>
      <c r="F82" s="161"/>
      <c r="H82" s="161"/>
      <c r="I82" s="161"/>
      <c r="J82" s="161"/>
      <c r="K82" s="1"/>
      <c r="L82" s="1"/>
      <c r="N82"/>
      <c r="O82"/>
      <c r="P82"/>
    </row>
    <row r="83" spans="1:16" ht="18.75">
      <c r="A83" s="286" t="s">
        <v>2</v>
      </c>
      <c r="B83" s="286"/>
      <c r="C83" s="286"/>
      <c r="D83" s="162" t="s">
        <v>606</v>
      </c>
      <c r="E83" s="163"/>
      <c r="F83" s="161"/>
    </row>
    <row r="84" spans="1:16" ht="18">
      <c r="A84" s="286" t="s">
        <v>3</v>
      </c>
      <c r="B84" s="286"/>
      <c r="C84" s="286"/>
      <c r="D84" s="208">
        <v>0.55555555555555558</v>
      </c>
      <c r="E84" s="67"/>
    </row>
    <row r="85" spans="1:16" ht="18">
      <c r="A85" s="205"/>
      <c r="B85" s="205" t="s">
        <v>1230</v>
      </c>
      <c r="C85" s="205"/>
      <c r="D85" s="58"/>
      <c r="E85" s="67"/>
    </row>
    <row r="86" spans="1:16">
      <c r="A86" s="50" t="s">
        <v>80</v>
      </c>
      <c r="B86" s="50" t="s">
        <v>5</v>
      </c>
      <c r="C86" s="50" t="s">
        <v>4</v>
      </c>
      <c r="D86" s="50" t="s">
        <v>6</v>
      </c>
      <c r="E86" s="50" t="s">
        <v>222</v>
      </c>
      <c r="F86" s="50" t="s">
        <v>12</v>
      </c>
      <c r="G86" s="50" t="s">
        <v>83</v>
      </c>
      <c r="H86" s="136"/>
      <c r="I86" s="112"/>
      <c r="J86" s="112"/>
      <c r="K86" s="112"/>
      <c r="L86" s="107" t="s">
        <v>91</v>
      </c>
      <c r="M86" s="70" t="s">
        <v>11</v>
      </c>
    </row>
    <row r="87" spans="1:16">
      <c r="A87" s="75">
        <v>1</v>
      </c>
      <c r="B87" s="165" t="s">
        <v>604</v>
      </c>
      <c r="C87" s="165" t="s">
        <v>605</v>
      </c>
      <c r="D87" s="165" t="s">
        <v>119</v>
      </c>
      <c r="E87" s="83" t="s">
        <v>234</v>
      </c>
      <c r="F87" s="167">
        <v>1997</v>
      </c>
      <c r="G87" s="168" t="s">
        <v>606</v>
      </c>
      <c r="H87" s="55"/>
      <c r="I87" s="111"/>
      <c r="J87" s="111"/>
      <c r="K87" s="111"/>
      <c r="L87" s="108">
        <v>10.02</v>
      </c>
      <c r="M87" s="137">
        <v>8</v>
      </c>
    </row>
    <row r="88" spans="1:16">
      <c r="A88" s="137">
        <v>2</v>
      </c>
      <c r="B88" s="119" t="s">
        <v>653</v>
      </c>
      <c r="C88" s="119" t="s">
        <v>178</v>
      </c>
      <c r="D88" s="119" t="s">
        <v>260</v>
      </c>
      <c r="E88" s="120" t="s">
        <v>234</v>
      </c>
      <c r="F88" s="120">
        <v>1997</v>
      </c>
      <c r="G88" s="168" t="s">
        <v>606</v>
      </c>
      <c r="H88" s="54"/>
      <c r="I88" s="112"/>
      <c r="J88" s="112"/>
      <c r="K88" s="112"/>
      <c r="L88" s="108">
        <v>9.9700000000000006</v>
      </c>
      <c r="M88" s="137">
        <v>6</v>
      </c>
    </row>
    <row r="89" spans="1:16">
      <c r="A89" s="137">
        <v>3</v>
      </c>
      <c r="B89" s="119" t="s">
        <v>323</v>
      </c>
      <c r="C89" s="119" t="s">
        <v>1023</v>
      </c>
      <c r="D89" s="119" t="s">
        <v>211</v>
      </c>
      <c r="E89" s="120" t="s">
        <v>234</v>
      </c>
      <c r="F89" s="120">
        <v>1998</v>
      </c>
      <c r="G89" s="168" t="s">
        <v>606</v>
      </c>
      <c r="H89" s="54"/>
      <c r="I89" s="112"/>
      <c r="J89" s="112"/>
      <c r="K89" s="112"/>
      <c r="L89" s="108">
        <v>9.27</v>
      </c>
      <c r="M89" s="137">
        <v>5</v>
      </c>
    </row>
    <row r="90" spans="1:16">
      <c r="A90" s="137">
        <v>4</v>
      </c>
      <c r="B90" s="165" t="s">
        <v>615</v>
      </c>
      <c r="C90" s="165" t="s">
        <v>178</v>
      </c>
      <c r="D90" s="165" t="s">
        <v>245</v>
      </c>
      <c r="E90" s="83" t="s">
        <v>241</v>
      </c>
      <c r="F90" s="167">
        <v>1998</v>
      </c>
      <c r="G90" s="168" t="s">
        <v>606</v>
      </c>
      <c r="H90" s="54"/>
      <c r="I90" s="112"/>
      <c r="J90" s="112"/>
      <c r="K90" s="112"/>
      <c r="L90" s="108">
        <v>8.5299999999999994</v>
      </c>
      <c r="M90" s="137">
        <v>4</v>
      </c>
    </row>
    <row r="91" spans="1:16">
      <c r="A91" s="137">
        <v>5</v>
      </c>
      <c r="B91" s="119" t="s">
        <v>623</v>
      </c>
      <c r="C91" s="119" t="s">
        <v>187</v>
      </c>
      <c r="D91" s="119" t="s">
        <v>211</v>
      </c>
      <c r="E91" s="120" t="s">
        <v>234</v>
      </c>
      <c r="F91" s="120">
        <v>1997</v>
      </c>
      <c r="G91" s="168" t="s">
        <v>606</v>
      </c>
      <c r="H91" s="54"/>
      <c r="I91" s="112"/>
      <c r="J91" s="112"/>
      <c r="K91" s="112"/>
      <c r="L91" s="108">
        <v>8.26</v>
      </c>
      <c r="M91" s="137">
        <v>3</v>
      </c>
    </row>
    <row r="92" spans="1:16">
      <c r="A92" s="75">
        <v>6</v>
      </c>
      <c r="B92" s="165" t="s">
        <v>607</v>
      </c>
      <c r="C92" s="165" t="s">
        <v>155</v>
      </c>
      <c r="D92" s="165" t="s">
        <v>119</v>
      </c>
      <c r="E92" s="83" t="s">
        <v>234</v>
      </c>
      <c r="F92" s="167">
        <v>1998</v>
      </c>
      <c r="G92" s="168" t="s">
        <v>606</v>
      </c>
      <c r="H92" s="120"/>
      <c r="I92" s="113"/>
      <c r="J92" s="113"/>
      <c r="K92" s="113"/>
      <c r="L92" s="108">
        <v>8.02</v>
      </c>
      <c r="M92" s="137">
        <v>2</v>
      </c>
    </row>
    <row r="93" spans="1:16">
      <c r="A93" s="137">
        <v>7</v>
      </c>
      <c r="B93" s="119" t="s">
        <v>199</v>
      </c>
      <c r="C93" s="119" t="s">
        <v>128</v>
      </c>
      <c r="D93" s="119" t="s">
        <v>255</v>
      </c>
      <c r="E93" s="120" t="s">
        <v>238</v>
      </c>
      <c r="F93" s="120">
        <v>1998</v>
      </c>
      <c r="G93" s="168" t="s">
        <v>606</v>
      </c>
      <c r="H93" s="54"/>
      <c r="I93" s="112"/>
      <c r="J93" s="112"/>
      <c r="K93" s="112"/>
      <c r="L93" s="108">
        <v>7.49</v>
      </c>
      <c r="M93" s="137">
        <v>1</v>
      </c>
    </row>
    <row r="94" spans="1:16">
      <c r="A94" s="75">
        <v>8</v>
      </c>
      <c r="B94" s="165" t="s">
        <v>609</v>
      </c>
      <c r="C94" s="165" t="s">
        <v>126</v>
      </c>
      <c r="D94" s="165" t="s">
        <v>119</v>
      </c>
      <c r="E94" s="83" t="s">
        <v>234</v>
      </c>
      <c r="F94" s="167">
        <v>1998</v>
      </c>
      <c r="G94" s="168" t="s">
        <v>606</v>
      </c>
      <c r="H94" s="120"/>
      <c r="I94" s="113"/>
      <c r="J94" s="113"/>
      <c r="K94" s="113"/>
      <c r="L94" s="108">
        <v>7.1</v>
      </c>
      <c r="M94" s="137">
        <v>1</v>
      </c>
    </row>
    <row r="95" spans="1:16">
      <c r="A95" s="137">
        <v>9</v>
      </c>
      <c r="B95" s="119" t="s">
        <v>617</v>
      </c>
      <c r="C95" s="119" t="s">
        <v>618</v>
      </c>
      <c r="D95" s="119" t="s">
        <v>118</v>
      </c>
      <c r="E95" s="120" t="s">
        <v>234</v>
      </c>
      <c r="F95" s="120">
        <v>1997</v>
      </c>
      <c r="G95" s="168" t="s">
        <v>606</v>
      </c>
      <c r="H95" s="54"/>
      <c r="I95" s="112"/>
      <c r="J95" s="112"/>
      <c r="K95" s="112"/>
      <c r="L95" s="108">
        <v>6.33</v>
      </c>
      <c r="M95" s="137">
        <v>1</v>
      </c>
    </row>
    <row r="96" spans="1:16">
      <c r="A96" s="137" t="s">
        <v>1076</v>
      </c>
      <c r="B96" s="119" t="s">
        <v>629</v>
      </c>
      <c r="C96" s="119" t="s">
        <v>187</v>
      </c>
      <c r="D96" s="119" t="s">
        <v>211</v>
      </c>
      <c r="E96" s="120" t="s">
        <v>234</v>
      </c>
      <c r="F96" s="120">
        <v>1997</v>
      </c>
      <c r="G96" s="168" t="s">
        <v>606</v>
      </c>
      <c r="H96" s="54"/>
      <c r="I96" s="112"/>
      <c r="J96" s="112"/>
      <c r="K96" s="112"/>
      <c r="L96" s="108" t="s">
        <v>1080</v>
      </c>
      <c r="M96" s="137">
        <v>0</v>
      </c>
    </row>
  </sheetData>
  <sheetProtection selectLockedCells="1" selectUnlockedCells="1"/>
  <autoFilter ref="A6:M6">
    <sortState ref="A7:M40">
      <sortCondition ref="A6"/>
    </sortState>
  </autoFilter>
  <mergeCells count="10">
    <mergeCell ref="B5:C5"/>
    <mergeCell ref="A2:C2"/>
    <mergeCell ref="A3:C3"/>
    <mergeCell ref="A4:C4"/>
    <mergeCell ref="A43:C43"/>
    <mergeCell ref="A44:C44"/>
    <mergeCell ref="A45:C45"/>
    <mergeCell ref="A84:C84"/>
    <mergeCell ref="A82:C82"/>
    <mergeCell ref="A83:C83"/>
  </mergeCells>
  <phoneticPr fontId="5" type="noConversion"/>
  <dataValidations count="1">
    <dataValidation type="list" operator="equal" allowBlank="1" showErrorMessage="1" error="CATEGORIA NON CORRETTA!!!_x000a_VEDI MENU' A TENDINA" sqref="G48:G72 G7:G41 G74:G80 G87:G96">
      <formula1>"EF,EM,RF,RM,CF,CM,AF,AM,JF,JM,SF,SM,AmAF,AmAM,AmBF,AmBM,VF,VM"</formula1>
    </dataValidation>
  </dataValidations>
  <pageMargins left="0" right="0" top="0" bottom="0" header="0.19685039370078741" footer="0.19685039370078741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5"/>
  <sheetViews>
    <sheetView topLeftCell="A88" zoomScale="120" zoomScaleNormal="120" workbookViewId="0">
      <selection activeCell="H17" sqref="H17"/>
    </sheetView>
  </sheetViews>
  <sheetFormatPr defaultColWidth="11.5703125" defaultRowHeight="12.75"/>
  <cols>
    <col min="1" max="1" width="5.5703125" customWidth="1"/>
    <col min="2" max="2" width="22.140625" bestFit="1" customWidth="1"/>
    <col min="3" max="3" width="17.7109375" style="45" customWidth="1"/>
    <col min="4" max="4" width="35.140625" style="45" bestFit="1" customWidth="1"/>
    <col min="5" max="6" width="9.28515625" style="1" customWidth="1"/>
    <col min="7" max="7" width="5.85546875" style="1" customWidth="1"/>
    <col min="8" max="8" width="9" style="1" hidden="1" customWidth="1"/>
    <col min="9" max="9" width="10.42578125" style="1" customWidth="1"/>
    <col min="10" max="10" width="6.85546875" style="1" hidden="1" customWidth="1"/>
    <col min="11" max="11" width="6.7109375" style="1" hidden="1" customWidth="1"/>
    <col min="12" max="12" width="11.5703125" style="1" hidden="1" customWidth="1"/>
    <col min="13" max="13" width="11.5703125" style="1" customWidth="1"/>
  </cols>
  <sheetData>
    <row r="1" spans="1:13">
      <c r="C1"/>
      <c r="D1"/>
      <c r="E1"/>
      <c r="H1" s="65"/>
    </row>
    <row r="2" spans="1:13" ht="18.75">
      <c r="A2" s="286" t="s">
        <v>0</v>
      </c>
      <c r="B2" s="286"/>
      <c r="C2" s="286"/>
      <c r="D2" s="2" t="s">
        <v>18</v>
      </c>
      <c r="E2" s="163"/>
      <c r="F2" s="161"/>
    </row>
    <row r="3" spans="1:13" ht="18.75">
      <c r="A3" s="286" t="s">
        <v>2</v>
      </c>
      <c r="B3" s="286"/>
      <c r="C3" s="286"/>
      <c r="D3" s="162" t="s">
        <v>87</v>
      </c>
      <c r="E3" s="163"/>
      <c r="F3" s="161"/>
    </row>
    <row r="4" spans="1:13" ht="18">
      <c r="A4" s="286" t="s">
        <v>3</v>
      </c>
      <c r="B4" s="286"/>
      <c r="C4" s="286"/>
      <c r="D4" s="208">
        <v>0.47222222222222227</v>
      </c>
      <c r="E4" s="67"/>
    </row>
    <row r="5" spans="1:13" ht="18.75">
      <c r="B5" s="285" t="s">
        <v>1233</v>
      </c>
      <c r="C5" s="285"/>
      <c r="E5" s="161"/>
      <c r="F5" s="161"/>
      <c r="H5" s="161"/>
      <c r="I5" s="161"/>
      <c r="J5" s="161"/>
    </row>
    <row r="6" spans="1:13">
      <c r="A6" s="50" t="s">
        <v>80</v>
      </c>
      <c r="B6" s="50" t="s">
        <v>5</v>
      </c>
      <c r="C6" s="50" t="s">
        <v>4</v>
      </c>
      <c r="D6" s="50" t="s">
        <v>6</v>
      </c>
      <c r="E6" s="50" t="s">
        <v>222</v>
      </c>
      <c r="F6" s="50" t="s">
        <v>12</v>
      </c>
      <c r="G6" s="50" t="s">
        <v>83</v>
      </c>
      <c r="H6" s="50"/>
      <c r="I6" s="50" t="s">
        <v>15</v>
      </c>
      <c r="J6" s="50" t="s">
        <v>212</v>
      </c>
      <c r="K6" s="50" t="s">
        <v>213</v>
      </c>
      <c r="L6" s="50"/>
      <c r="M6" s="70" t="s">
        <v>11</v>
      </c>
    </row>
    <row r="7" spans="1:13" ht="12" customHeight="1">
      <c r="A7">
        <v>1</v>
      </c>
      <c r="B7" s="119" t="s">
        <v>343</v>
      </c>
      <c r="C7" s="119" t="s">
        <v>165</v>
      </c>
      <c r="D7" s="119" t="s">
        <v>211</v>
      </c>
      <c r="E7" s="120" t="s">
        <v>234</v>
      </c>
      <c r="F7" s="120">
        <v>2001</v>
      </c>
      <c r="G7" s="168" t="s">
        <v>87</v>
      </c>
      <c r="H7" s="137"/>
      <c r="I7" s="76">
        <v>1.52</v>
      </c>
      <c r="J7" s="137"/>
      <c r="L7" s="137"/>
      <c r="M7" s="137">
        <v>8</v>
      </c>
    </row>
    <row r="8" spans="1:13">
      <c r="A8" s="58">
        <v>2</v>
      </c>
      <c r="B8" s="165" t="s">
        <v>175</v>
      </c>
      <c r="C8" s="165" t="s">
        <v>176</v>
      </c>
      <c r="D8" s="165" t="s">
        <v>239</v>
      </c>
      <c r="E8" s="83" t="s">
        <v>234</v>
      </c>
      <c r="F8" s="167">
        <v>2001</v>
      </c>
      <c r="G8" s="168" t="s">
        <v>87</v>
      </c>
      <c r="H8" s="137"/>
      <c r="I8" s="116">
        <v>1.49</v>
      </c>
      <c r="J8" s="137"/>
      <c r="L8" s="137"/>
      <c r="M8" s="137">
        <v>6</v>
      </c>
    </row>
    <row r="9" spans="1:13">
      <c r="A9" s="58">
        <v>3</v>
      </c>
      <c r="B9" s="165" t="s">
        <v>169</v>
      </c>
      <c r="C9" s="165" t="s">
        <v>170</v>
      </c>
      <c r="D9" s="165" t="s">
        <v>239</v>
      </c>
      <c r="E9" s="83" t="s">
        <v>234</v>
      </c>
      <c r="F9" s="167">
        <v>2001</v>
      </c>
      <c r="G9" s="168" t="s">
        <v>87</v>
      </c>
      <c r="H9" s="137"/>
      <c r="I9" s="116">
        <v>1.43</v>
      </c>
      <c r="J9" s="137"/>
      <c r="L9" s="137"/>
      <c r="M9" s="137">
        <v>5</v>
      </c>
    </row>
    <row r="10" spans="1:13">
      <c r="A10" s="58">
        <v>4</v>
      </c>
      <c r="B10" s="119" t="s">
        <v>518</v>
      </c>
      <c r="C10" s="119" t="s">
        <v>181</v>
      </c>
      <c r="D10" s="119" t="s">
        <v>259</v>
      </c>
      <c r="E10" s="120" t="s">
        <v>241</v>
      </c>
      <c r="F10" s="120">
        <v>2001</v>
      </c>
      <c r="G10" s="168" t="s">
        <v>87</v>
      </c>
      <c r="H10" s="137"/>
      <c r="I10" s="116">
        <v>1.4</v>
      </c>
      <c r="J10" s="137"/>
      <c r="L10" s="137"/>
      <c r="M10" s="137">
        <v>3.5</v>
      </c>
    </row>
    <row r="11" spans="1:13">
      <c r="A11" s="58">
        <v>4</v>
      </c>
      <c r="B11" s="119" t="s">
        <v>520</v>
      </c>
      <c r="C11" s="119" t="s">
        <v>1081</v>
      </c>
      <c r="D11" s="119" t="s">
        <v>211</v>
      </c>
      <c r="E11" s="120" t="s">
        <v>234</v>
      </c>
      <c r="F11" s="120">
        <v>2002</v>
      </c>
      <c r="G11" s="168" t="s">
        <v>87</v>
      </c>
      <c r="H11" s="103"/>
      <c r="I11" s="116">
        <v>1.4</v>
      </c>
      <c r="J11" s="137"/>
      <c r="L11" s="137"/>
      <c r="M11" s="137">
        <v>3.5</v>
      </c>
    </row>
    <row r="12" spans="1:13">
      <c r="A12" s="58">
        <v>6</v>
      </c>
      <c r="B12" s="165" t="s">
        <v>530</v>
      </c>
      <c r="C12" s="165" t="s">
        <v>531</v>
      </c>
      <c r="D12" s="165" t="s">
        <v>240</v>
      </c>
      <c r="E12" s="83" t="s">
        <v>241</v>
      </c>
      <c r="F12" s="167">
        <v>2001</v>
      </c>
      <c r="G12" s="168" t="s">
        <v>87</v>
      </c>
      <c r="H12" s="103"/>
      <c r="I12" s="116">
        <v>1.35</v>
      </c>
      <c r="J12" s="137"/>
      <c r="L12" s="137"/>
      <c r="M12" s="137">
        <v>1.25</v>
      </c>
    </row>
    <row r="13" spans="1:13">
      <c r="A13" s="58">
        <v>6</v>
      </c>
      <c r="B13" s="119" t="s">
        <v>277</v>
      </c>
      <c r="C13" s="119" t="s">
        <v>549</v>
      </c>
      <c r="D13" s="119" t="s">
        <v>251</v>
      </c>
      <c r="E13" s="120" t="s">
        <v>236</v>
      </c>
      <c r="F13" s="120">
        <v>2001</v>
      </c>
      <c r="G13" s="168" t="s">
        <v>87</v>
      </c>
      <c r="H13" s="103"/>
      <c r="I13" s="116">
        <v>1.35</v>
      </c>
      <c r="J13" s="137"/>
      <c r="L13" s="137"/>
      <c r="M13" s="137">
        <v>1.25</v>
      </c>
    </row>
    <row r="14" spans="1:13">
      <c r="A14" s="58">
        <v>6</v>
      </c>
      <c r="B14" s="119" t="s">
        <v>555</v>
      </c>
      <c r="C14" s="119" t="s">
        <v>145</v>
      </c>
      <c r="D14" s="119" t="s">
        <v>118</v>
      </c>
      <c r="E14" s="120" t="s">
        <v>234</v>
      </c>
      <c r="F14" s="120">
        <v>2001</v>
      </c>
      <c r="G14" s="168" t="s">
        <v>87</v>
      </c>
      <c r="I14" s="116">
        <v>1.35</v>
      </c>
      <c r="J14" s="137"/>
      <c r="L14" s="137"/>
      <c r="M14" s="137">
        <v>1.25</v>
      </c>
    </row>
    <row r="15" spans="1:13">
      <c r="A15" s="58">
        <v>6</v>
      </c>
      <c r="B15" s="165" t="s">
        <v>129</v>
      </c>
      <c r="C15" s="165" t="s">
        <v>168</v>
      </c>
      <c r="D15" s="165" t="s">
        <v>239</v>
      </c>
      <c r="E15" s="83" t="s">
        <v>234</v>
      </c>
      <c r="F15" s="167">
        <v>2001</v>
      </c>
      <c r="G15" s="168" t="s">
        <v>87</v>
      </c>
      <c r="I15" s="116">
        <v>1.35</v>
      </c>
      <c r="J15" s="137"/>
      <c r="L15" s="137"/>
      <c r="M15" s="137">
        <v>1.25</v>
      </c>
    </row>
    <row r="16" spans="1:13">
      <c r="A16" s="58">
        <v>10</v>
      </c>
      <c r="B16" s="119" t="s">
        <v>482</v>
      </c>
      <c r="C16" s="119" t="s">
        <v>523</v>
      </c>
      <c r="D16" s="119" t="s">
        <v>259</v>
      </c>
      <c r="E16" s="120" t="s">
        <v>241</v>
      </c>
      <c r="F16" s="120">
        <v>2002</v>
      </c>
      <c r="G16" s="168" t="s">
        <v>87</v>
      </c>
      <c r="H16" s="103"/>
      <c r="I16" s="116">
        <v>1.3</v>
      </c>
      <c r="J16" s="137"/>
      <c r="L16" s="137"/>
      <c r="M16" s="137">
        <v>1</v>
      </c>
    </row>
    <row r="17" spans="1:13">
      <c r="A17" s="58">
        <v>10</v>
      </c>
      <c r="B17" s="165" t="s">
        <v>521</v>
      </c>
      <c r="C17" s="165" t="s">
        <v>522</v>
      </c>
      <c r="D17" s="165" t="s">
        <v>237</v>
      </c>
      <c r="E17" s="83" t="s">
        <v>238</v>
      </c>
      <c r="F17" s="167">
        <v>2002</v>
      </c>
      <c r="G17" s="168" t="s">
        <v>87</v>
      </c>
      <c r="I17" s="116">
        <v>1.3</v>
      </c>
      <c r="J17" s="137"/>
      <c r="L17" s="137"/>
      <c r="M17" s="137">
        <v>1</v>
      </c>
    </row>
    <row r="18" spans="1:13">
      <c r="A18" s="58">
        <v>10</v>
      </c>
      <c r="B18" s="119" t="s">
        <v>520</v>
      </c>
      <c r="C18" s="119" t="s">
        <v>1082</v>
      </c>
      <c r="D18" s="119" t="s">
        <v>211</v>
      </c>
      <c r="E18" s="120" t="s">
        <v>234</v>
      </c>
      <c r="F18" s="120">
        <v>2002</v>
      </c>
      <c r="G18" s="168" t="s">
        <v>87</v>
      </c>
      <c r="I18" s="116">
        <v>1.3</v>
      </c>
      <c r="J18" s="137"/>
      <c r="L18" s="137"/>
      <c r="M18" s="137">
        <v>1</v>
      </c>
    </row>
    <row r="19" spans="1:13">
      <c r="A19" s="58">
        <v>13</v>
      </c>
      <c r="B19" s="119" t="s">
        <v>553</v>
      </c>
      <c r="C19" s="119" t="s">
        <v>523</v>
      </c>
      <c r="D19" s="119" t="s">
        <v>251</v>
      </c>
      <c r="E19" s="120" t="s">
        <v>236</v>
      </c>
      <c r="F19" s="120">
        <v>2001</v>
      </c>
      <c r="G19" s="168" t="s">
        <v>87</v>
      </c>
      <c r="H19" s="103"/>
      <c r="I19" s="116">
        <v>1.25</v>
      </c>
      <c r="J19" s="137"/>
      <c r="L19" s="137"/>
      <c r="M19" s="137">
        <v>1</v>
      </c>
    </row>
    <row r="20" spans="1:13">
      <c r="A20" s="58">
        <v>13</v>
      </c>
      <c r="B20" s="119" t="s">
        <v>475</v>
      </c>
      <c r="C20" s="119" t="s">
        <v>144</v>
      </c>
      <c r="D20" s="119" t="s">
        <v>251</v>
      </c>
      <c r="E20" s="120" t="s">
        <v>236</v>
      </c>
      <c r="F20" s="120">
        <v>2001</v>
      </c>
      <c r="G20" s="168" t="s">
        <v>87</v>
      </c>
      <c r="H20" s="103"/>
      <c r="I20" s="116">
        <v>1.25</v>
      </c>
      <c r="J20" s="137"/>
      <c r="L20" s="137"/>
      <c r="M20" s="137">
        <v>1</v>
      </c>
    </row>
    <row r="21" spans="1:13">
      <c r="A21" s="58">
        <v>13</v>
      </c>
      <c r="B21" s="119" t="s">
        <v>150</v>
      </c>
      <c r="C21" s="119" t="s">
        <v>151</v>
      </c>
      <c r="D21" s="119" t="s">
        <v>118</v>
      </c>
      <c r="E21" s="120" t="s">
        <v>234</v>
      </c>
      <c r="F21" s="120">
        <v>2001</v>
      </c>
      <c r="G21" s="168" t="s">
        <v>87</v>
      </c>
      <c r="I21" s="116">
        <v>1.25</v>
      </c>
      <c r="J21" s="137"/>
      <c r="L21" s="137"/>
      <c r="M21" s="137">
        <v>1</v>
      </c>
    </row>
    <row r="22" spans="1:13">
      <c r="A22" s="116" t="s">
        <v>1076</v>
      </c>
      <c r="B22" s="165" t="s">
        <v>581</v>
      </c>
      <c r="C22" s="165" t="s">
        <v>582</v>
      </c>
      <c r="D22" s="165" t="s">
        <v>237</v>
      </c>
      <c r="E22" s="83" t="s">
        <v>238</v>
      </c>
      <c r="F22" s="167">
        <v>2002</v>
      </c>
      <c r="G22" s="168" t="s">
        <v>87</v>
      </c>
      <c r="H22" s="183"/>
      <c r="I22" s="116" t="s">
        <v>1076</v>
      </c>
      <c r="J22" s="137"/>
      <c r="L22" s="137"/>
      <c r="M22" s="137">
        <v>0</v>
      </c>
    </row>
    <row r="23" spans="1:13">
      <c r="A23" s="116" t="s">
        <v>1076</v>
      </c>
      <c r="B23" s="119" t="s">
        <v>1033</v>
      </c>
      <c r="C23" s="119" t="s">
        <v>198</v>
      </c>
      <c r="D23" s="119" t="s">
        <v>255</v>
      </c>
      <c r="E23" s="120" t="s">
        <v>238</v>
      </c>
      <c r="F23" s="120">
        <v>2002</v>
      </c>
      <c r="G23" s="168" t="s">
        <v>87</v>
      </c>
      <c r="H23" s="183"/>
      <c r="I23" s="116" t="s">
        <v>1076</v>
      </c>
      <c r="J23" s="137"/>
      <c r="L23" s="137"/>
      <c r="M23" s="137">
        <v>0</v>
      </c>
    </row>
    <row r="24" spans="1:13" ht="15">
      <c r="A24" s="116" t="s">
        <v>1076</v>
      </c>
      <c r="B24" s="119" t="s">
        <v>539</v>
      </c>
      <c r="C24" s="119" t="s">
        <v>201</v>
      </c>
      <c r="D24" s="119" t="s">
        <v>259</v>
      </c>
      <c r="E24" s="120" t="s">
        <v>241</v>
      </c>
      <c r="F24" s="120">
        <v>2002</v>
      </c>
      <c r="G24" s="168" t="s">
        <v>87</v>
      </c>
      <c r="H24" s="226"/>
      <c r="I24" s="116" t="s">
        <v>1076</v>
      </c>
      <c r="J24" s="54"/>
      <c r="L24" s="158"/>
      <c r="M24" s="137">
        <v>0</v>
      </c>
    </row>
    <row r="25" spans="1:13">
      <c r="A25" s="116" t="s">
        <v>1079</v>
      </c>
      <c r="B25" s="119" t="s">
        <v>536</v>
      </c>
      <c r="C25" s="119" t="s">
        <v>411</v>
      </c>
      <c r="D25" s="119" t="s">
        <v>259</v>
      </c>
      <c r="E25" s="120" t="s">
        <v>241</v>
      </c>
      <c r="F25" s="120">
        <v>2001</v>
      </c>
      <c r="G25" s="168" t="s">
        <v>87</v>
      </c>
      <c r="H25" s="137"/>
      <c r="I25" s="116" t="s">
        <v>1079</v>
      </c>
      <c r="J25" s="137"/>
      <c r="L25" s="137"/>
      <c r="M25" s="137">
        <v>0</v>
      </c>
    </row>
    <row r="26" spans="1:13">
      <c r="A26" s="116" t="s">
        <v>1079</v>
      </c>
      <c r="B26" s="119" t="s">
        <v>537</v>
      </c>
      <c r="C26" s="119" t="s">
        <v>162</v>
      </c>
      <c r="D26" s="119" t="s">
        <v>259</v>
      </c>
      <c r="E26" s="120" t="s">
        <v>241</v>
      </c>
      <c r="F26" s="120">
        <v>2001</v>
      </c>
      <c r="G26" s="168" t="s">
        <v>87</v>
      </c>
      <c r="H26" s="137"/>
      <c r="I26" s="116" t="s">
        <v>1079</v>
      </c>
      <c r="J26" s="137"/>
      <c r="L26" s="137"/>
      <c r="M26" s="137">
        <v>0</v>
      </c>
    </row>
    <row r="27" spans="1:13">
      <c r="A27" s="116" t="s">
        <v>1079</v>
      </c>
      <c r="B27" s="119" t="s">
        <v>542</v>
      </c>
      <c r="C27" s="119" t="s">
        <v>167</v>
      </c>
      <c r="D27" s="119" t="s">
        <v>250</v>
      </c>
      <c r="E27" s="120" t="s">
        <v>234</v>
      </c>
      <c r="F27" s="120">
        <v>2001</v>
      </c>
      <c r="G27" s="168" t="s">
        <v>87</v>
      </c>
      <c r="H27" s="137"/>
      <c r="I27" s="116" t="s">
        <v>1079</v>
      </c>
      <c r="J27" s="137"/>
      <c r="L27" s="137"/>
      <c r="M27" s="137">
        <v>0</v>
      </c>
    </row>
    <row r="28" spans="1:13">
      <c r="A28" s="116" t="s">
        <v>1079</v>
      </c>
      <c r="B28" s="185" t="s">
        <v>906</v>
      </c>
      <c r="C28" s="185" t="s">
        <v>411</v>
      </c>
      <c r="D28" s="185" t="s">
        <v>259</v>
      </c>
      <c r="E28" s="186" t="s">
        <v>241</v>
      </c>
      <c r="F28" s="186">
        <v>2002</v>
      </c>
      <c r="G28" s="188" t="s">
        <v>87</v>
      </c>
      <c r="H28" s="120"/>
      <c r="I28" s="116" t="s">
        <v>1079</v>
      </c>
      <c r="J28" s="137"/>
      <c r="L28" s="137"/>
      <c r="M28" s="137">
        <v>0</v>
      </c>
    </row>
    <row r="29" spans="1:13">
      <c r="A29" s="103"/>
      <c r="B29" s="223"/>
      <c r="C29" s="223"/>
      <c r="D29" s="223"/>
      <c r="E29" s="187"/>
      <c r="F29" s="187"/>
      <c r="G29" s="224"/>
      <c r="H29" s="132"/>
      <c r="I29" s="103"/>
      <c r="J29" s="103"/>
      <c r="K29" s="225"/>
      <c r="L29" s="103"/>
      <c r="M29" s="103"/>
    </row>
    <row r="30" spans="1:13">
      <c r="A30" s="103"/>
      <c r="B30" s="223"/>
      <c r="C30" s="223"/>
      <c r="D30" s="223"/>
      <c r="E30" s="187"/>
      <c r="F30" s="187"/>
      <c r="G30" s="224"/>
      <c r="H30" s="132"/>
      <c r="I30" s="103"/>
      <c r="J30" s="103"/>
      <c r="K30" s="225"/>
      <c r="L30" s="103"/>
      <c r="M30" s="103"/>
    </row>
    <row r="31" spans="1:13">
      <c r="A31" s="103"/>
      <c r="B31" s="223"/>
      <c r="C31" s="223"/>
      <c r="D31" s="223"/>
      <c r="E31" s="187"/>
      <c r="F31" s="187"/>
      <c r="G31" s="224"/>
      <c r="H31" s="132"/>
      <c r="I31" s="103"/>
      <c r="J31" s="103"/>
      <c r="K31" s="225"/>
      <c r="L31" s="103"/>
      <c r="M31" s="103"/>
    </row>
    <row r="32" spans="1:13">
      <c r="C32"/>
      <c r="D32"/>
      <c r="E32"/>
      <c r="H32" s="65"/>
    </row>
    <row r="33" spans="1:13" ht="18.75">
      <c r="A33" s="286" t="s">
        <v>0</v>
      </c>
      <c r="B33" s="286"/>
      <c r="C33" s="286"/>
      <c r="D33" s="2" t="s">
        <v>18</v>
      </c>
      <c r="E33" s="163"/>
      <c r="F33" s="161"/>
    </row>
    <row r="34" spans="1:13" ht="18.75">
      <c r="A34" s="286" t="s">
        <v>2</v>
      </c>
      <c r="B34" s="286"/>
      <c r="C34" s="286"/>
      <c r="D34" s="162" t="s">
        <v>331</v>
      </c>
      <c r="E34" s="163"/>
      <c r="F34" s="161"/>
    </row>
    <row r="35" spans="1:13" ht="18">
      <c r="A35" s="286" t="s">
        <v>3</v>
      </c>
      <c r="B35" s="286"/>
      <c r="C35" s="286"/>
      <c r="D35" s="208">
        <v>0.58333333333333337</v>
      </c>
      <c r="E35" s="67"/>
    </row>
    <row r="36" spans="1:13" ht="18.75">
      <c r="B36" s="285" t="s">
        <v>1234</v>
      </c>
      <c r="C36" s="285"/>
      <c r="E36" s="161"/>
      <c r="F36" s="161"/>
      <c r="H36" s="161"/>
      <c r="I36" s="161"/>
      <c r="J36" s="161"/>
    </row>
    <row r="37" spans="1:13">
      <c r="A37" s="50" t="s">
        <v>80</v>
      </c>
      <c r="B37" s="50" t="s">
        <v>5</v>
      </c>
      <c r="C37" s="50" t="s">
        <v>4</v>
      </c>
      <c r="D37" s="50" t="s">
        <v>6</v>
      </c>
      <c r="E37" s="50" t="s">
        <v>222</v>
      </c>
      <c r="F37" s="50" t="s">
        <v>12</v>
      </c>
      <c r="G37" s="50" t="s">
        <v>83</v>
      </c>
      <c r="H37" s="50"/>
      <c r="I37" s="50" t="s">
        <v>1084</v>
      </c>
      <c r="J37" s="50" t="s">
        <v>212</v>
      </c>
      <c r="K37" s="50" t="s">
        <v>213</v>
      </c>
      <c r="L37" s="50"/>
      <c r="M37" s="70" t="s">
        <v>11</v>
      </c>
    </row>
    <row r="38" spans="1:13">
      <c r="A38" s="58">
        <v>1</v>
      </c>
      <c r="B38" s="119" t="s">
        <v>313</v>
      </c>
      <c r="C38" s="119" t="s">
        <v>134</v>
      </c>
      <c r="D38" s="119" t="s">
        <v>260</v>
      </c>
      <c r="E38" s="120" t="s">
        <v>234</v>
      </c>
      <c r="F38" s="120">
        <v>2003</v>
      </c>
      <c r="G38" s="168" t="s">
        <v>331</v>
      </c>
      <c r="I38" s="116">
        <v>1.6</v>
      </c>
      <c r="J38" s="137"/>
      <c r="K38" s="137"/>
      <c r="L38" s="137"/>
      <c r="M38" s="137">
        <v>8</v>
      </c>
    </row>
    <row r="39" spans="1:13">
      <c r="A39" s="58">
        <v>2</v>
      </c>
      <c r="B39" s="119" t="s">
        <v>482</v>
      </c>
      <c r="C39" s="119" t="s">
        <v>131</v>
      </c>
      <c r="D39" s="119" t="s">
        <v>257</v>
      </c>
      <c r="E39" s="120" t="s">
        <v>234</v>
      </c>
      <c r="F39" s="120">
        <v>2003</v>
      </c>
      <c r="G39" s="168" t="s">
        <v>331</v>
      </c>
      <c r="I39" s="116">
        <v>1.53</v>
      </c>
      <c r="J39" s="137"/>
      <c r="K39" s="137"/>
      <c r="L39" s="137"/>
      <c r="M39" s="137">
        <v>6</v>
      </c>
    </row>
    <row r="40" spans="1:13">
      <c r="A40" s="58">
        <v>3</v>
      </c>
      <c r="B40" s="119" t="s">
        <v>484</v>
      </c>
      <c r="C40" s="119" t="s">
        <v>485</v>
      </c>
      <c r="D40" s="119" t="s">
        <v>257</v>
      </c>
      <c r="E40" s="120" t="s">
        <v>234</v>
      </c>
      <c r="F40" s="120">
        <v>2003</v>
      </c>
      <c r="G40" s="168" t="s">
        <v>331</v>
      </c>
      <c r="I40" s="116">
        <v>1.39</v>
      </c>
      <c r="J40" s="137"/>
      <c r="K40" s="137"/>
      <c r="L40" s="137"/>
      <c r="M40" s="137">
        <v>5</v>
      </c>
    </row>
    <row r="41" spans="1:13">
      <c r="A41" s="58">
        <v>4</v>
      </c>
      <c r="B41" s="119" t="s">
        <v>957</v>
      </c>
      <c r="C41" s="119" t="s">
        <v>120</v>
      </c>
      <c r="D41" s="119" t="s">
        <v>118</v>
      </c>
      <c r="E41" s="120" t="s">
        <v>234</v>
      </c>
      <c r="F41" s="120">
        <v>2003</v>
      </c>
      <c r="G41" s="168" t="s">
        <v>331</v>
      </c>
      <c r="I41" s="116">
        <v>1.37</v>
      </c>
      <c r="J41" s="137"/>
      <c r="K41" s="137"/>
      <c r="L41" s="137"/>
      <c r="M41" s="137">
        <v>4</v>
      </c>
    </row>
    <row r="42" spans="1:13">
      <c r="A42" s="58">
        <v>5</v>
      </c>
      <c r="B42" s="165" t="s">
        <v>977</v>
      </c>
      <c r="C42" s="165" t="s">
        <v>978</v>
      </c>
      <c r="D42" s="165" t="s">
        <v>220</v>
      </c>
      <c r="E42" s="83" t="s">
        <v>234</v>
      </c>
      <c r="F42" s="167">
        <v>2004</v>
      </c>
      <c r="G42" s="168" t="s">
        <v>331</v>
      </c>
      <c r="I42" s="116">
        <v>1.34</v>
      </c>
      <c r="J42" s="137"/>
      <c r="K42" s="137"/>
      <c r="L42" s="137"/>
      <c r="M42" s="137">
        <v>3</v>
      </c>
    </row>
    <row r="43" spans="1:13">
      <c r="A43" s="58">
        <v>6</v>
      </c>
      <c r="B43" s="165" t="s">
        <v>375</v>
      </c>
      <c r="C43" s="165" t="s">
        <v>376</v>
      </c>
      <c r="D43" s="165" t="s">
        <v>247</v>
      </c>
      <c r="E43" s="83" t="s">
        <v>238</v>
      </c>
      <c r="F43" s="167">
        <v>2004</v>
      </c>
      <c r="G43" s="168" t="s">
        <v>331</v>
      </c>
      <c r="I43" s="116">
        <v>1.34</v>
      </c>
      <c r="J43" s="137"/>
      <c r="K43" s="137"/>
      <c r="L43" s="137"/>
      <c r="M43" s="137">
        <v>2</v>
      </c>
    </row>
    <row r="44" spans="1:13">
      <c r="A44" s="58">
        <v>7</v>
      </c>
      <c r="B44" s="119" t="s">
        <v>378</v>
      </c>
      <c r="C44" s="119" t="s">
        <v>296</v>
      </c>
      <c r="D44" s="119" t="s">
        <v>250</v>
      </c>
      <c r="E44" s="120" t="s">
        <v>234</v>
      </c>
      <c r="F44" s="120">
        <v>2003</v>
      </c>
      <c r="G44" s="168" t="s">
        <v>331</v>
      </c>
      <c r="I44" s="116">
        <v>1.31</v>
      </c>
      <c r="J44" s="137"/>
      <c r="K44" s="137"/>
      <c r="L44" s="137"/>
      <c r="M44" s="137">
        <v>1</v>
      </c>
    </row>
    <row r="45" spans="1:13">
      <c r="A45" s="58">
        <v>7</v>
      </c>
      <c r="B45" s="119" t="s">
        <v>313</v>
      </c>
      <c r="C45" s="119" t="s">
        <v>122</v>
      </c>
      <c r="D45" s="119" t="s">
        <v>257</v>
      </c>
      <c r="E45" s="120" t="s">
        <v>234</v>
      </c>
      <c r="F45" s="120">
        <v>2003</v>
      </c>
      <c r="G45" s="168" t="s">
        <v>331</v>
      </c>
      <c r="I45" s="116">
        <v>1.31</v>
      </c>
      <c r="J45" s="137"/>
      <c r="K45" s="137"/>
      <c r="L45" s="137"/>
      <c r="M45" s="137">
        <v>1</v>
      </c>
    </row>
    <row r="46" spans="1:13">
      <c r="A46" s="58">
        <v>9</v>
      </c>
      <c r="B46" s="165" t="s">
        <v>396</v>
      </c>
      <c r="C46" s="165" t="s">
        <v>206</v>
      </c>
      <c r="D46" s="165" t="s">
        <v>240</v>
      </c>
      <c r="E46" s="83" t="s">
        <v>241</v>
      </c>
      <c r="F46" s="167">
        <v>2004</v>
      </c>
      <c r="G46" s="168" t="s">
        <v>331</v>
      </c>
      <c r="H46" s="103"/>
      <c r="I46" s="116">
        <v>1.28</v>
      </c>
      <c r="J46" s="137"/>
      <c r="K46" s="137"/>
      <c r="L46" s="137"/>
      <c r="M46" s="137">
        <v>1</v>
      </c>
    </row>
    <row r="47" spans="1:13">
      <c r="A47" s="58">
        <v>9</v>
      </c>
      <c r="B47" s="165" t="s">
        <v>1032</v>
      </c>
      <c r="C47" s="165" t="s">
        <v>507</v>
      </c>
      <c r="D47" s="165" t="s">
        <v>247</v>
      </c>
      <c r="E47" s="83" t="s">
        <v>238</v>
      </c>
      <c r="F47" s="167">
        <v>2004</v>
      </c>
      <c r="G47" s="168" t="s">
        <v>331</v>
      </c>
      <c r="I47" s="116">
        <v>1.28</v>
      </c>
      <c r="J47" s="137"/>
      <c r="K47" s="137"/>
      <c r="L47" s="137"/>
      <c r="M47" s="137">
        <v>1</v>
      </c>
    </row>
    <row r="48" spans="1:13">
      <c r="A48" s="58">
        <v>9</v>
      </c>
      <c r="B48" s="165" t="s">
        <v>459</v>
      </c>
      <c r="C48" s="165" t="s">
        <v>370</v>
      </c>
      <c r="D48" s="165" t="s">
        <v>239</v>
      </c>
      <c r="E48" s="83" t="s">
        <v>234</v>
      </c>
      <c r="F48" s="167">
        <v>2003</v>
      </c>
      <c r="G48" s="168" t="s">
        <v>331</v>
      </c>
      <c r="I48" s="116">
        <v>1.28</v>
      </c>
      <c r="J48" s="137"/>
      <c r="K48" s="137"/>
      <c r="L48" s="137"/>
      <c r="M48" s="137">
        <v>1</v>
      </c>
    </row>
    <row r="49" spans="1:13">
      <c r="A49" s="58">
        <v>9</v>
      </c>
      <c r="B49" s="119" t="s">
        <v>480</v>
      </c>
      <c r="C49" s="119" t="s">
        <v>120</v>
      </c>
      <c r="D49" s="119" t="s">
        <v>255</v>
      </c>
      <c r="E49" s="120" t="s">
        <v>238</v>
      </c>
      <c r="F49" s="120">
        <v>2003</v>
      </c>
      <c r="G49" s="168" t="s">
        <v>331</v>
      </c>
      <c r="I49" s="116">
        <v>1.28</v>
      </c>
      <c r="J49" s="137"/>
      <c r="K49" s="137"/>
      <c r="L49" s="137"/>
      <c r="M49" s="137">
        <v>1</v>
      </c>
    </row>
    <row r="50" spans="1:13">
      <c r="A50" s="58">
        <v>13</v>
      </c>
      <c r="B50" s="165" t="s">
        <v>355</v>
      </c>
      <c r="C50" s="165" t="s">
        <v>262</v>
      </c>
      <c r="D50" s="165" t="s">
        <v>240</v>
      </c>
      <c r="E50" s="83" t="s">
        <v>241</v>
      </c>
      <c r="F50" s="167">
        <v>2004</v>
      </c>
      <c r="G50" s="168" t="s">
        <v>331</v>
      </c>
      <c r="H50" s="103"/>
      <c r="I50" s="116">
        <v>1.25</v>
      </c>
      <c r="J50" s="137"/>
      <c r="K50" s="137"/>
      <c r="L50" s="137"/>
      <c r="M50" s="137">
        <v>1</v>
      </c>
    </row>
    <row r="51" spans="1:13">
      <c r="A51" s="58">
        <v>13</v>
      </c>
      <c r="B51" s="165" t="s">
        <v>121</v>
      </c>
      <c r="C51" s="165" t="s">
        <v>122</v>
      </c>
      <c r="D51" s="165" t="s">
        <v>220</v>
      </c>
      <c r="E51" s="83" t="s">
        <v>234</v>
      </c>
      <c r="F51" s="167">
        <v>2004</v>
      </c>
      <c r="G51" s="168" t="s">
        <v>331</v>
      </c>
      <c r="I51" s="116">
        <v>1.25</v>
      </c>
      <c r="J51" s="137"/>
      <c r="K51" s="137"/>
      <c r="L51" s="137"/>
      <c r="M51" s="137">
        <v>1</v>
      </c>
    </row>
    <row r="52" spans="1:13">
      <c r="A52" s="58">
        <v>13</v>
      </c>
      <c r="B52" s="119" t="s">
        <v>345</v>
      </c>
      <c r="C52" s="119" t="s">
        <v>120</v>
      </c>
      <c r="D52" s="119" t="s">
        <v>118</v>
      </c>
      <c r="E52" s="120" t="s">
        <v>234</v>
      </c>
      <c r="F52" s="120">
        <v>2004</v>
      </c>
      <c r="G52" s="168" t="s">
        <v>331</v>
      </c>
      <c r="I52" s="116">
        <v>1.25</v>
      </c>
      <c r="J52" s="137"/>
      <c r="K52" s="137"/>
      <c r="L52" s="137"/>
      <c r="M52" s="137">
        <v>1</v>
      </c>
    </row>
    <row r="53" spans="1:13">
      <c r="A53" s="58">
        <v>13</v>
      </c>
      <c r="B53" s="119" t="s">
        <v>479</v>
      </c>
      <c r="C53" s="119" t="s">
        <v>187</v>
      </c>
      <c r="D53" s="119" t="s">
        <v>255</v>
      </c>
      <c r="E53" s="120" t="s">
        <v>238</v>
      </c>
      <c r="F53" s="120">
        <v>2004</v>
      </c>
      <c r="G53" s="168" t="s">
        <v>331</v>
      </c>
      <c r="I53" s="116">
        <v>1.25</v>
      </c>
      <c r="J53" s="137"/>
      <c r="K53" s="137"/>
      <c r="L53" s="137"/>
      <c r="M53" s="137">
        <v>1</v>
      </c>
    </row>
    <row r="54" spans="1:13">
      <c r="A54" s="227">
        <v>17</v>
      </c>
      <c r="B54" s="185" t="s">
        <v>339</v>
      </c>
      <c r="C54" s="185" t="s">
        <v>126</v>
      </c>
      <c r="D54" s="185" t="s">
        <v>259</v>
      </c>
      <c r="E54" s="186" t="s">
        <v>241</v>
      </c>
      <c r="F54" s="186">
        <v>2003</v>
      </c>
      <c r="G54" s="188" t="s">
        <v>331</v>
      </c>
      <c r="H54" s="132"/>
      <c r="I54" s="116">
        <v>1.2</v>
      </c>
      <c r="J54" s="137"/>
      <c r="K54" s="137"/>
      <c r="L54" s="137"/>
      <c r="M54" s="137">
        <v>1</v>
      </c>
    </row>
    <row r="55" spans="1:13">
      <c r="A55" s="227">
        <v>17</v>
      </c>
      <c r="B55" s="185" t="s">
        <v>433</v>
      </c>
      <c r="C55" s="185" t="s">
        <v>434</v>
      </c>
      <c r="D55" s="185" t="s">
        <v>240</v>
      </c>
      <c r="E55" s="186" t="s">
        <v>241</v>
      </c>
      <c r="F55" s="186">
        <v>2004</v>
      </c>
      <c r="G55" s="188" t="s">
        <v>331</v>
      </c>
      <c r="H55" s="132"/>
      <c r="I55" s="116">
        <v>1.2</v>
      </c>
      <c r="J55" s="137"/>
      <c r="K55" s="137"/>
      <c r="L55" s="137"/>
      <c r="M55" s="137">
        <v>1</v>
      </c>
    </row>
    <row r="56" spans="1:13">
      <c r="A56" s="58">
        <v>17</v>
      </c>
      <c r="B56" s="165" t="s">
        <v>287</v>
      </c>
      <c r="C56" s="165" t="s">
        <v>370</v>
      </c>
      <c r="D56" s="165" t="s">
        <v>237</v>
      </c>
      <c r="E56" s="83" t="s">
        <v>238</v>
      </c>
      <c r="F56" s="167">
        <v>2003</v>
      </c>
      <c r="G56" s="168" t="s">
        <v>331</v>
      </c>
      <c r="I56" s="116">
        <v>1.2</v>
      </c>
      <c r="J56" s="137"/>
      <c r="K56" s="137"/>
      <c r="L56" s="137"/>
      <c r="M56" s="137">
        <v>1</v>
      </c>
    </row>
    <row r="57" spans="1:13">
      <c r="A57" s="58">
        <v>17</v>
      </c>
      <c r="B57" s="165" t="s">
        <v>407</v>
      </c>
      <c r="C57" s="165" t="s">
        <v>408</v>
      </c>
      <c r="D57" s="165" t="s">
        <v>245</v>
      </c>
      <c r="E57" s="83" t="s">
        <v>241</v>
      </c>
      <c r="F57" s="167">
        <v>2004</v>
      </c>
      <c r="G57" s="168" t="s">
        <v>331</v>
      </c>
      <c r="I57" s="116">
        <v>1.2</v>
      </c>
      <c r="J57" s="137"/>
      <c r="K57" s="137"/>
      <c r="L57" s="137"/>
      <c r="M57" s="137">
        <v>1</v>
      </c>
    </row>
    <row r="58" spans="1:13">
      <c r="A58" s="58">
        <v>17</v>
      </c>
      <c r="B58" s="119" t="s">
        <v>430</v>
      </c>
      <c r="C58" s="119" t="s">
        <v>431</v>
      </c>
      <c r="D58" s="119" t="s">
        <v>118</v>
      </c>
      <c r="E58" s="120" t="s">
        <v>234</v>
      </c>
      <c r="F58" s="120">
        <v>2003</v>
      </c>
      <c r="G58" s="168" t="s">
        <v>331</v>
      </c>
      <c r="I58" s="116">
        <v>1.2</v>
      </c>
      <c r="J58" s="137"/>
      <c r="K58" s="137"/>
      <c r="L58" s="137"/>
      <c r="M58" s="137">
        <v>1</v>
      </c>
    </row>
    <row r="59" spans="1:13">
      <c r="A59" s="58">
        <v>17</v>
      </c>
      <c r="B59" s="119" t="s">
        <v>477</v>
      </c>
      <c r="C59" s="119" t="s">
        <v>126</v>
      </c>
      <c r="D59" s="119" t="s">
        <v>251</v>
      </c>
      <c r="E59" s="120" t="s">
        <v>236</v>
      </c>
      <c r="F59" s="120">
        <v>2004</v>
      </c>
      <c r="G59" s="168" t="s">
        <v>331</v>
      </c>
      <c r="I59" s="116">
        <v>1.2</v>
      </c>
      <c r="J59" s="137"/>
      <c r="K59" s="137"/>
      <c r="L59" s="137"/>
      <c r="M59" s="137">
        <v>1</v>
      </c>
    </row>
    <row r="60" spans="1:13">
      <c r="A60" s="58">
        <v>24</v>
      </c>
      <c r="B60" s="165" t="s">
        <v>152</v>
      </c>
      <c r="C60" s="165" t="s">
        <v>372</v>
      </c>
      <c r="D60" s="165" t="s">
        <v>247</v>
      </c>
      <c r="E60" s="83" t="s">
        <v>238</v>
      </c>
      <c r="F60" s="167">
        <v>2003</v>
      </c>
      <c r="G60" s="168" t="s">
        <v>331</v>
      </c>
      <c r="I60" s="116">
        <v>1.1499999999999999</v>
      </c>
      <c r="J60" s="137"/>
      <c r="K60" s="137"/>
      <c r="L60" s="137"/>
      <c r="M60" s="137">
        <v>1</v>
      </c>
    </row>
    <row r="61" spans="1:13">
      <c r="A61" s="58">
        <v>24</v>
      </c>
      <c r="B61" s="119" t="s">
        <v>343</v>
      </c>
      <c r="C61" s="119" t="s">
        <v>299</v>
      </c>
      <c r="D61" s="119" t="s">
        <v>211</v>
      </c>
      <c r="E61" s="120" t="s">
        <v>234</v>
      </c>
      <c r="F61" s="120">
        <v>2003</v>
      </c>
      <c r="G61" s="168" t="s">
        <v>331</v>
      </c>
      <c r="I61" s="116">
        <v>1.1499999999999999</v>
      </c>
      <c r="J61" s="137"/>
      <c r="K61" s="137"/>
      <c r="L61" s="137"/>
      <c r="M61" s="137">
        <v>1</v>
      </c>
    </row>
    <row r="62" spans="1:13">
      <c r="A62" s="58">
        <v>24</v>
      </c>
      <c r="B62" s="119" t="s">
        <v>359</v>
      </c>
      <c r="C62" s="119" t="s">
        <v>132</v>
      </c>
      <c r="D62" s="119" t="s">
        <v>250</v>
      </c>
      <c r="E62" s="120" t="s">
        <v>234</v>
      </c>
      <c r="F62" s="120">
        <v>2004</v>
      </c>
      <c r="G62" s="168" t="s">
        <v>331</v>
      </c>
      <c r="I62" s="116">
        <v>1.1499999999999999</v>
      </c>
      <c r="J62" s="137"/>
      <c r="K62" s="137"/>
      <c r="L62" s="137"/>
      <c r="M62" s="137">
        <v>1</v>
      </c>
    </row>
    <row r="63" spans="1:13">
      <c r="A63" s="58">
        <v>24</v>
      </c>
      <c r="B63" s="165" t="s">
        <v>385</v>
      </c>
      <c r="C63" s="165" t="s">
        <v>206</v>
      </c>
      <c r="D63" s="165" t="s">
        <v>237</v>
      </c>
      <c r="E63" s="83" t="s">
        <v>238</v>
      </c>
      <c r="F63" s="167">
        <v>2003</v>
      </c>
      <c r="G63" s="168" t="s">
        <v>331</v>
      </c>
      <c r="I63" s="116">
        <v>1.1499999999999999</v>
      </c>
      <c r="J63" s="137"/>
      <c r="K63" s="137"/>
      <c r="L63" s="137"/>
      <c r="M63" s="137">
        <v>1</v>
      </c>
    </row>
    <row r="64" spans="1:13">
      <c r="A64" s="58">
        <v>24</v>
      </c>
      <c r="B64" s="119" t="s">
        <v>475</v>
      </c>
      <c r="C64" s="119" t="s">
        <v>476</v>
      </c>
      <c r="D64" s="119" t="s">
        <v>251</v>
      </c>
      <c r="E64" s="120" t="s">
        <v>236</v>
      </c>
      <c r="F64" s="120">
        <v>2004</v>
      </c>
      <c r="G64" s="168" t="s">
        <v>331</v>
      </c>
      <c r="I64" s="116">
        <v>1.1499999999999999</v>
      </c>
      <c r="J64" s="137"/>
      <c r="K64" s="137"/>
      <c r="L64" s="137"/>
      <c r="M64" s="137">
        <v>1</v>
      </c>
    </row>
    <row r="65" spans="1:13">
      <c r="A65" s="58">
        <v>29</v>
      </c>
      <c r="B65" s="119" t="s">
        <v>357</v>
      </c>
      <c r="C65" s="119" t="s">
        <v>123</v>
      </c>
      <c r="D65" s="119" t="s">
        <v>118</v>
      </c>
      <c r="E65" s="120" t="s">
        <v>234</v>
      </c>
      <c r="F65" s="120">
        <v>2003</v>
      </c>
      <c r="G65" s="168" t="s">
        <v>331</v>
      </c>
      <c r="I65" s="116">
        <v>1.1000000000000001</v>
      </c>
      <c r="J65" s="137"/>
      <c r="K65" s="137"/>
      <c r="L65" s="137"/>
      <c r="M65" s="137">
        <v>1</v>
      </c>
    </row>
    <row r="66" spans="1:13">
      <c r="A66" s="58">
        <v>30</v>
      </c>
      <c r="B66" s="165" t="s">
        <v>283</v>
      </c>
      <c r="C66" s="165" t="s">
        <v>124</v>
      </c>
      <c r="D66" s="165" t="s">
        <v>240</v>
      </c>
      <c r="E66" s="83" t="s">
        <v>241</v>
      </c>
      <c r="F66" s="167">
        <v>2004</v>
      </c>
      <c r="G66" s="168" t="s">
        <v>331</v>
      </c>
      <c r="H66" s="132"/>
      <c r="I66" s="116">
        <v>1.05</v>
      </c>
      <c r="J66" s="137"/>
      <c r="K66" s="137"/>
      <c r="L66" s="137"/>
      <c r="M66" s="137">
        <v>1</v>
      </c>
    </row>
    <row r="67" spans="1:13">
      <c r="A67" s="58">
        <v>30</v>
      </c>
      <c r="B67" s="165" t="s">
        <v>451</v>
      </c>
      <c r="C67" s="165" t="s">
        <v>134</v>
      </c>
      <c r="D67" s="165" t="s">
        <v>240</v>
      </c>
      <c r="E67" s="83" t="s">
        <v>241</v>
      </c>
      <c r="F67" s="167">
        <v>2004</v>
      </c>
      <c r="G67" s="168" t="s">
        <v>331</v>
      </c>
      <c r="H67" s="132"/>
      <c r="I67" s="116">
        <v>1.05</v>
      </c>
      <c r="J67" s="137"/>
      <c r="K67" s="137"/>
      <c r="L67" s="137"/>
      <c r="M67" s="137">
        <v>1</v>
      </c>
    </row>
    <row r="68" spans="1:13">
      <c r="A68" s="58">
        <v>30</v>
      </c>
      <c r="B68" s="165" t="s">
        <v>399</v>
      </c>
      <c r="C68" s="165" t="s">
        <v>178</v>
      </c>
      <c r="D68" s="165" t="s">
        <v>240</v>
      </c>
      <c r="E68" s="83" t="s">
        <v>241</v>
      </c>
      <c r="F68" s="167">
        <v>2004</v>
      </c>
      <c r="G68" s="168" t="s">
        <v>331</v>
      </c>
      <c r="H68" s="103"/>
      <c r="I68" s="116">
        <v>1.05</v>
      </c>
      <c r="J68" s="137"/>
      <c r="K68" s="137"/>
      <c r="L68" s="137"/>
      <c r="M68" s="137">
        <v>1</v>
      </c>
    </row>
    <row r="69" spans="1:13">
      <c r="A69" s="58">
        <v>30</v>
      </c>
      <c r="B69" s="119" t="s">
        <v>486</v>
      </c>
      <c r="C69" s="119" t="s">
        <v>124</v>
      </c>
      <c r="D69" s="119" t="s">
        <v>257</v>
      </c>
      <c r="E69" s="120" t="s">
        <v>234</v>
      </c>
      <c r="F69" s="120">
        <v>2004</v>
      </c>
      <c r="G69" s="168" t="s">
        <v>331</v>
      </c>
      <c r="I69" s="116">
        <v>1.05</v>
      </c>
      <c r="J69" s="137"/>
      <c r="K69" s="137"/>
      <c r="L69" s="137"/>
      <c r="M69" s="137">
        <v>1</v>
      </c>
    </row>
    <row r="70" spans="1:13">
      <c r="A70" s="58">
        <v>30</v>
      </c>
      <c r="B70" s="165" t="s">
        <v>163</v>
      </c>
      <c r="C70" s="165" t="s">
        <v>187</v>
      </c>
      <c r="D70" s="165" t="s">
        <v>239</v>
      </c>
      <c r="E70" s="83" t="s">
        <v>234</v>
      </c>
      <c r="F70" s="167">
        <v>2004</v>
      </c>
      <c r="G70" s="168" t="s">
        <v>331</v>
      </c>
      <c r="I70" s="116">
        <v>1.05</v>
      </c>
      <c r="J70" s="137"/>
      <c r="K70" s="137"/>
      <c r="L70" s="137"/>
      <c r="M70" s="137">
        <v>1</v>
      </c>
    </row>
    <row r="71" spans="1:13">
      <c r="A71" s="58">
        <v>30</v>
      </c>
      <c r="B71" s="119" t="s">
        <v>478</v>
      </c>
      <c r="C71" s="119" t="s">
        <v>130</v>
      </c>
      <c r="D71" s="119" t="s">
        <v>255</v>
      </c>
      <c r="E71" s="120" t="s">
        <v>238</v>
      </c>
      <c r="F71" s="120">
        <v>2003</v>
      </c>
      <c r="G71" s="168" t="s">
        <v>331</v>
      </c>
      <c r="I71" s="116">
        <v>1.05</v>
      </c>
      <c r="J71" s="137"/>
      <c r="K71" s="137"/>
      <c r="L71" s="137"/>
      <c r="M71" s="137">
        <v>1</v>
      </c>
    </row>
    <row r="72" spans="1:13">
      <c r="A72" s="58">
        <v>30</v>
      </c>
      <c r="B72" s="165" t="s">
        <v>1008</v>
      </c>
      <c r="C72" s="165" t="s">
        <v>127</v>
      </c>
      <c r="D72" s="165" t="s">
        <v>239</v>
      </c>
      <c r="E72" s="83" t="s">
        <v>234</v>
      </c>
      <c r="F72" s="167">
        <v>2004</v>
      </c>
      <c r="G72" s="168" t="s">
        <v>331</v>
      </c>
      <c r="I72" s="116">
        <v>1.05</v>
      </c>
      <c r="J72" s="137"/>
      <c r="K72" s="137"/>
      <c r="L72" s="137"/>
      <c r="M72" s="137">
        <v>1</v>
      </c>
    </row>
    <row r="73" spans="1:13">
      <c r="A73" s="58">
        <v>30</v>
      </c>
      <c r="B73" s="119" t="s">
        <v>367</v>
      </c>
      <c r="C73" s="119" t="s">
        <v>123</v>
      </c>
      <c r="D73" s="119" t="s">
        <v>220</v>
      </c>
      <c r="E73" s="120" t="s">
        <v>234</v>
      </c>
      <c r="F73" s="120">
        <v>2004</v>
      </c>
      <c r="G73" s="168" t="s">
        <v>331</v>
      </c>
      <c r="I73" s="116">
        <v>1.05</v>
      </c>
      <c r="J73" s="137"/>
      <c r="K73" s="137"/>
      <c r="L73" s="137"/>
      <c r="M73" s="137">
        <v>1</v>
      </c>
    </row>
    <row r="74" spans="1:13">
      <c r="A74" s="227" t="s">
        <v>1086</v>
      </c>
      <c r="B74" s="165" t="s">
        <v>456</v>
      </c>
      <c r="C74" s="165" t="s">
        <v>126</v>
      </c>
      <c r="D74" s="165" t="s">
        <v>237</v>
      </c>
      <c r="E74" s="83" t="s">
        <v>238</v>
      </c>
      <c r="F74" s="167">
        <v>2003</v>
      </c>
      <c r="G74" s="168" t="s">
        <v>331</v>
      </c>
      <c r="I74" s="116" t="s">
        <v>1076</v>
      </c>
      <c r="J74" s="137"/>
      <c r="K74" s="137"/>
      <c r="L74" s="137"/>
      <c r="M74" s="137">
        <v>0</v>
      </c>
    </row>
    <row r="75" spans="1:13">
      <c r="A75" s="227" t="s">
        <v>1086</v>
      </c>
      <c r="B75" s="119" t="s">
        <v>470</v>
      </c>
      <c r="C75" s="119" t="s">
        <v>471</v>
      </c>
      <c r="D75" s="119" t="s">
        <v>118</v>
      </c>
      <c r="E75" s="120" t="s">
        <v>234</v>
      </c>
      <c r="F75" s="120">
        <v>2003</v>
      </c>
      <c r="G75" s="168" t="s">
        <v>331</v>
      </c>
      <c r="I75" s="116" t="s">
        <v>1076</v>
      </c>
      <c r="J75" s="137"/>
      <c r="K75" s="137"/>
      <c r="L75" s="137"/>
      <c r="M75" s="137">
        <v>0</v>
      </c>
    </row>
    <row r="76" spans="1:13">
      <c r="A76" s="227" t="s">
        <v>1086</v>
      </c>
      <c r="B76" s="119" t="s">
        <v>481</v>
      </c>
      <c r="C76" s="119" t="s">
        <v>155</v>
      </c>
      <c r="D76" s="119" t="s">
        <v>255</v>
      </c>
      <c r="E76" s="120" t="s">
        <v>238</v>
      </c>
      <c r="F76" s="120">
        <v>2004</v>
      </c>
      <c r="G76" s="168" t="s">
        <v>331</v>
      </c>
      <c r="I76" s="116" t="s">
        <v>1076</v>
      </c>
      <c r="J76" s="137"/>
      <c r="K76" s="137"/>
      <c r="L76" s="137"/>
      <c r="M76" s="137">
        <v>0</v>
      </c>
    </row>
    <row r="77" spans="1:13">
      <c r="A77" s="227" t="s">
        <v>1080</v>
      </c>
      <c r="B77" s="119" t="s">
        <v>329</v>
      </c>
      <c r="C77" s="119" t="s">
        <v>330</v>
      </c>
      <c r="D77" s="119" t="s">
        <v>118</v>
      </c>
      <c r="E77" s="120" t="s">
        <v>234</v>
      </c>
      <c r="F77" s="120">
        <v>2003</v>
      </c>
      <c r="G77" s="168" t="s">
        <v>331</v>
      </c>
      <c r="I77" s="116" t="s">
        <v>1080</v>
      </c>
      <c r="J77" s="137"/>
      <c r="K77" s="137"/>
      <c r="L77" s="137"/>
      <c r="M77" s="137">
        <v>0</v>
      </c>
    </row>
    <row r="78" spans="1:13">
      <c r="A78" s="227" t="s">
        <v>1080</v>
      </c>
      <c r="B78" s="165" t="s">
        <v>336</v>
      </c>
      <c r="C78" s="165" t="s">
        <v>337</v>
      </c>
      <c r="D78" s="165" t="s">
        <v>245</v>
      </c>
      <c r="E78" s="83" t="s">
        <v>241</v>
      </c>
      <c r="F78" s="167">
        <v>2004</v>
      </c>
      <c r="G78" s="168" t="s">
        <v>331</v>
      </c>
      <c r="I78" s="116" t="s">
        <v>1080</v>
      </c>
      <c r="J78" s="137"/>
      <c r="K78" s="137"/>
      <c r="L78" s="137"/>
      <c r="M78" s="137">
        <v>0</v>
      </c>
    </row>
    <row r="79" spans="1:13">
      <c r="A79" s="227" t="s">
        <v>1080</v>
      </c>
      <c r="B79" s="165" t="s">
        <v>387</v>
      </c>
      <c r="C79" s="165" t="s">
        <v>122</v>
      </c>
      <c r="D79" s="165" t="s">
        <v>245</v>
      </c>
      <c r="E79" s="83" t="s">
        <v>241</v>
      </c>
      <c r="F79" s="167">
        <v>2004</v>
      </c>
      <c r="G79" s="168" t="s">
        <v>331</v>
      </c>
      <c r="I79" s="116" t="s">
        <v>1080</v>
      </c>
      <c r="J79" s="137"/>
      <c r="K79" s="137"/>
      <c r="L79" s="137"/>
      <c r="M79" s="137">
        <v>0</v>
      </c>
    </row>
    <row r="80" spans="1:13">
      <c r="A80" s="227" t="s">
        <v>1080</v>
      </c>
      <c r="B80" s="165" t="s">
        <v>413</v>
      </c>
      <c r="C80" s="165" t="s">
        <v>122</v>
      </c>
      <c r="D80" s="165" t="s">
        <v>245</v>
      </c>
      <c r="E80" s="83" t="s">
        <v>241</v>
      </c>
      <c r="F80" s="167">
        <v>2004</v>
      </c>
      <c r="G80" s="168" t="s">
        <v>331</v>
      </c>
      <c r="I80" s="116" t="s">
        <v>1080</v>
      </c>
      <c r="J80" s="137"/>
      <c r="K80" s="137"/>
      <c r="L80" s="137"/>
      <c r="M80" s="137">
        <v>0</v>
      </c>
    </row>
    <row r="81" spans="1:13">
      <c r="A81" s="227" t="s">
        <v>1080</v>
      </c>
      <c r="B81" s="165" t="s">
        <v>415</v>
      </c>
      <c r="C81" s="165" t="s">
        <v>416</v>
      </c>
      <c r="D81" s="165" t="s">
        <v>245</v>
      </c>
      <c r="E81" s="83" t="s">
        <v>241</v>
      </c>
      <c r="F81" s="167">
        <v>2004</v>
      </c>
      <c r="G81" s="168" t="s">
        <v>331</v>
      </c>
      <c r="I81" s="116" t="s">
        <v>1080</v>
      </c>
      <c r="J81" s="137"/>
      <c r="K81" s="137"/>
      <c r="L81" s="137"/>
      <c r="M81" s="137">
        <v>0</v>
      </c>
    </row>
    <row r="82" spans="1:13">
      <c r="A82" s="227" t="s">
        <v>1080</v>
      </c>
      <c r="B82" s="119" t="s">
        <v>188</v>
      </c>
      <c r="C82" s="119" t="s">
        <v>155</v>
      </c>
      <c r="D82" s="119" t="s">
        <v>211</v>
      </c>
      <c r="E82" s="120" t="s">
        <v>234</v>
      </c>
      <c r="F82" s="120">
        <v>2003</v>
      </c>
      <c r="G82" s="168" t="s">
        <v>331</v>
      </c>
      <c r="I82" s="116" t="s">
        <v>1080</v>
      </c>
      <c r="J82" s="137"/>
      <c r="K82" s="137"/>
      <c r="L82" s="137"/>
      <c r="M82" s="137">
        <v>0</v>
      </c>
    </row>
    <row r="83" spans="1:13">
      <c r="A83" s="227" t="s">
        <v>1080</v>
      </c>
      <c r="B83" s="119" t="s">
        <v>974</v>
      </c>
      <c r="C83" s="119" t="s">
        <v>132</v>
      </c>
      <c r="D83" s="119" t="s">
        <v>255</v>
      </c>
      <c r="E83" s="120" t="s">
        <v>238</v>
      </c>
      <c r="F83" s="120">
        <v>2003</v>
      </c>
      <c r="G83" s="168" t="s">
        <v>331</v>
      </c>
      <c r="I83" s="116" t="s">
        <v>1080</v>
      </c>
      <c r="J83" s="137"/>
      <c r="K83" s="137"/>
      <c r="L83" s="137"/>
      <c r="M83" s="137">
        <v>0</v>
      </c>
    </row>
    <row r="84" spans="1:13">
      <c r="A84" s="227" t="s">
        <v>1080</v>
      </c>
      <c r="B84" s="119" t="s">
        <v>492</v>
      </c>
      <c r="C84" s="119" t="s">
        <v>262</v>
      </c>
      <c r="D84" s="119" t="s">
        <v>220</v>
      </c>
      <c r="E84" s="120" t="s">
        <v>234</v>
      </c>
      <c r="F84" s="120">
        <v>2004</v>
      </c>
      <c r="G84" s="168" t="s">
        <v>331</v>
      </c>
      <c r="I84" s="116" t="s">
        <v>1080</v>
      </c>
      <c r="J84" s="137"/>
      <c r="K84" s="137"/>
      <c r="L84" s="137"/>
      <c r="M84" s="137">
        <v>0</v>
      </c>
    </row>
    <row r="85" spans="1:13">
      <c r="A85" s="58"/>
      <c r="B85" s="121"/>
      <c r="C85" s="121"/>
      <c r="D85" s="121"/>
      <c r="E85" s="132"/>
      <c r="F85" s="132"/>
      <c r="G85" s="171"/>
      <c r="I85" s="225"/>
      <c r="J85" s="103"/>
      <c r="K85" s="103"/>
      <c r="L85" s="103"/>
      <c r="M85" s="103"/>
    </row>
    <row r="86" spans="1:13" ht="23.25">
      <c r="A86" s="287" t="s">
        <v>317</v>
      </c>
      <c r="B86" s="287"/>
      <c r="C86" s="287"/>
      <c r="D86" s="287"/>
      <c r="E86" s="287"/>
      <c r="F86" s="287" t="s">
        <v>495</v>
      </c>
      <c r="G86" s="287"/>
      <c r="H86" s="287"/>
      <c r="I86" s="287"/>
    </row>
    <row r="87" spans="1:13">
      <c r="C87"/>
      <c r="D87"/>
      <c r="E87"/>
    </row>
    <row r="88" spans="1:13" ht="18.75">
      <c r="A88" s="286" t="s">
        <v>0</v>
      </c>
      <c r="B88" s="286"/>
      <c r="C88" s="286"/>
      <c r="D88" s="139" t="s">
        <v>18</v>
      </c>
      <c r="E88" s="163"/>
      <c r="F88" s="161"/>
    </row>
    <row r="89" spans="1:13" ht="18.75">
      <c r="A89" s="286" t="s">
        <v>2</v>
      </c>
      <c r="B89" s="286"/>
      <c r="C89" s="286"/>
      <c r="D89" s="184" t="s">
        <v>1087</v>
      </c>
      <c r="E89" s="163"/>
      <c r="F89" s="161"/>
      <c r="H89" s="161"/>
      <c r="I89" s="161"/>
      <c r="J89" s="161"/>
    </row>
    <row r="90" spans="1:13" ht="18">
      <c r="A90" s="286" t="s">
        <v>3</v>
      </c>
      <c r="B90" s="286"/>
      <c r="C90" s="286"/>
      <c r="D90" s="208">
        <v>0.61111111111111105</v>
      </c>
      <c r="E90" s="67"/>
      <c r="H90" s="50"/>
    </row>
    <row r="91" spans="1:13" ht="18.75">
      <c r="B91" s="285" t="s">
        <v>1209</v>
      </c>
      <c r="C91" s="285"/>
      <c r="E91" s="161"/>
      <c r="F91" s="161"/>
      <c r="H91" s="183"/>
    </row>
    <row r="92" spans="1:13">
      <c r="A92" s="50" t="s">
        <v>80</v>
      </c>
      <c r="B92" s="50" t="s">
        <v>5</v>
      </c>
      <c r="C92" s="50" t="s">
        <v>4</v>
      </c>
      <c r="D92" s="50" t="s">
        <v>6</v>
      </c>
      <c r="E92" s="50" t="s">
        <v>222</v>
      </c>
      <c r="F92" s="50" t="s">
        <v>12</v>
      </c>
      <c r="G92" s="50" t="s">
        <v>83</v>
      </c>
      <c r="H92" s="183"/>
      <c r="I92" s="50" t="s">
        <v>1084</v>
      </c>
      <c r="J92" s="50" t="s">
        <v>212</v>
      </c>
      <c r="K92" s="50" t="s">
        <v>213</v>
      </c>
      <c r="L92" s="50"/>
      <c r="M92" s="70" t="s">
        <v>11</v>
      </c>
    </row>
    <row r="93" spans="1:13">
      <c r="A93" s="58" t="s">
        <v>1076</v>
      </c>
      <c r="B93" s="165" t="s">
        <v>1010</v>
      </c>
      <c r="C93" s="165" t="s">
        <v>829</v>
      </c>
      <c r="D93" s="165" t="s">
        <v>239</v>
      </c>
      <c r="E93" s="83" t="s">
        <v>234</v>
      </c>
      <c r="F93" s="167">
        <v>1972</v>
      </c>
      <c r="G93" s="168" t="s">
        <v>706</v>
      </c>
      <c r="H93" s="183"/>
      <c r="I93" s="137" t="s">
        <v>1076</v>
      </c>
      <c r="J93" s="137"/>
      <c r="K93" s="137"/>
      <c r="L93" s="137"/>
      <c r="M93" s="137">
        <v>0</v>
      </c>
    </row>
    <row r="94" spans="1:13">
      <c r="A94" s="58"/>
      <c r="B94" s="280" t="s">
        <v>1208</v>
      </c>
      <c r="C94" s="280"/>
      <c r="D94" s="165"/>
      <c r="E94" s="83"/>
      <c r="F94" s="167"/>
      <c r="G94" s="168"/>
      <c r="H94" s="103"/>
      <c r="I94" s="137"/>
      <c r="J94" s="137"/>
      <c r="K94" s="137"/>
      <c r="L94" s="137"/>
      <c r="M94" s="137"/>
    </row>
    <row r="95" spans="1:13">
      <c r="A95" s="50" t="s">
        <v>80</v>
      </c>
      <c r="B95" s="50" t="s">
        <v>5</v>
      </c>
      <c r="C95" s="50" t="s">
        <v>4</v>
      </c>
      <c r="D95" s="50" t="s">
        <v>6</v>
      </c>
      <c r="E95" s="50" t="s">
        <v>222</v>
      </c>
      <c r="F95" s="50" t="s">
        <v>12</v>
      </c>
      <c r="G95" s="50" t="s">
        <v>83</v>
      </c>
      <c r="H95" s="183"/>
      <c r="I95" s="50" t="s">
        <v>1084</v>
      </c>
      <c r="J95" s="50" t="s">
        <v>212</v>
      </c>
      <c r="K95" s="50" t="s">
        <v>213</v>
      </c>
      <c r="L95" s="50"/>
      <c r="M95" s="70" t="s">
        <v>11</v>
      </c>
    </row>
    <row r="96" spans="1:13">
      <c r="A96" s="58">
        <v>1</v>
      </c>
      <c r="B96" s="165" t="s">
        <v>1017</v>
      </c>
      <c r="C96" s="165" t="s">
        <v>1007</v>
      </c>
      <c r="D96" s="165" t="s">
        <v>118</v>
      </c>
      <c r="E96" s="83" t="s">
        <v>234</v>
      </c>
      <c r="F96" s="167">
        <v>1966</v>
      </c>
      <c r="G96" s="168" t="s">
        <v>196</v>
      </c>
      <c r="H96" s="103"/>
      <c r="I96" s="116">
        <v>1.2</v>
      </c>
      <c r="J96" s="137"/>
      <c r="K96" s="137"/>
      <c r="L96" s="137"/>
      <c r="M96" s="137">
        <v>8</v>
      </c>
    </row>
    <row r="97" spans="1:13">
      <c r="A97" s="58">
        <v>2</v>
      </c>
      <c r="B97" s="165" t="s">
        <v>1012</v>
      </c>
      <c r="C97" s="165" t="s">
        <v>1013</v>
      </c>
      <c r="D97" s="165" t="s">
        <v>239</v>
      </c>
      <c r="E97" s="83" t="s">
        <v>234</v>
      </c>
      <c r="F97" s="167">
        <v>1970</v>
      </c>
      <c r="G97" s="168" t="s">
        <v>196</v>
      </c>
      <c r="H97" s="103"/>
      <c r="I97" s="137">
        <v>1.1499999999999999</v>
      </c>
      <c r="J97" s="137"/>
      <c r="K97" s="137"/>
      <c r="L97" s="137"/>
      <c r="M97" s="137">
        <v>6</v>
      </c>
    </row>
    <row r="98" spans="1:13">
      <c r="A98" s="44"/>
      <c r="B98" s="282" t="s">
        <v>1212</v>
      </c>
      <c r="C98" s="121"/>
      <c r="D98" s="121"/>
      <c r="E98" s="132"/>
      <c r="F98" s="132"/>
      <c r="G98" s="171"/>
      <c r="H98" s="65"/>
    </row>
    <row r="99" spans="1:13">
      <c r="A99" s="50" t="s">
        <v>80</v>
      </c>
      <c r="B99" s="50" t="s">
        <v>5</v>
      </c>
      <c r="C99" s="50" t="s">
        <v>4</v>
      </c>
      <c r="D99" s="50" t="s">
        <v>6</v>
      </c>
      <c r="E99" s="50" t="s">
        <v>222</v>
      </c>
      <c r="F99" s="50" t="s">
        <v>12</v>
      </c>
      <c r="G99" s="50" t="s">
        <v>83</v>
      </c>
      <c r="H99" s="103"/>
      <c r="I99" s="50" t="s">
        <v>15</v>
      </c>
      <c r="J99" s="50" t="s">
        <v>212</v>
      </c>
      <c r="K99" s="50" t="s">
        <v>213</v>
      </c>
      <c r="L99" s="50"/>
      <c r="M99" s="70" t="s">
        <v>11</v>
      </c>
    </row>
    <row r="100" spans="1:13">
      <c r="A100" s="58">
        <v>1</v>
      </c>
      <c r="B100" s="119" t="s">
        <v>722</v>
      </c>
      <c r="C100" s="119" t="s">
        <v>157</v>
      </c>
      <c r="D100" s="119" t="s">
        <v>259</v>
      </c>
      <c r="E100" s="120" t="s">
        <v>241</v>
      </c>
      <c r="F100" s="120">
        <v>1985</v>
      </c>
      <c r="G100" s="168" t="s">
        <v>687</v>
      </c>
      <c r="I100" s="116">
        <v>1.5</v>
      </c>
      <c r="J100" s="137"/>
      <c r="K100" s="137"/>
      <c r="L100" s="137"/>
      <c r="M100" s="137">
        <v>8</v>
      </c>
    </row>
    <row r="101" spans="1:13">
      <c r="A101" s="58">
        <v>2</v>
      </c>
      <c r="B101" s="165" t="s">
        <v>736</v>
      </c>
      <c r="C101" s="165" t="s">
        <v>197</v>
      </c>
      <c r="D101" s="165" t="s">
        <v>239</v>
      </c>
      <c r="E101" s="83" t="s">
        <v>234</v>
      </c>
      <c r="F101" s="167">
        <v>1992</v>
      </c>
      <c r="G101" s="168" t="s">
        <v>687</v>
      </c>
      <c r="I101" s="116">
        <v>1.45</v>
      </c>
      <c r="J101" s="137"/>
      <c r="K101" s="137"/>
      <c r="L101" s="137"/>
      <c r="M101" s="137">
        <v>6</v>
      </c>
    </row>
    <row r="102" spans="1:13">
      <c r="A102" s="58">
        <v>3</v>
      </c>
      <c r="B102" s="119" t="s">
        <v>298</v>
      </c>
      <c r="C102" s="119" t="s">
        <v>1020</v>
      </c>
      <c r="D102" s="119" t="s">
        <v>257</v>
      </c>
      <c r="E102" s="120" t="s">
        <v>234</v>
      </c>
      <c r="F102" s="120">
        <v>1989</v>
      </c>
      <c r="G102" s="168" t="s">
        <v>687</v>
      </c>
      <c r="I102" s="116">
        <v>1.45</v>
      </c>
      <c r="J102" s="137"/>
      <c r="K102" s="137"/>
      <c r="L102" s="137"/>
      <c r="M102" s="137">
        <v>5</v>
      </c>
    </row>
    <row r="103" spans="1:13">
      <c r="A103" s="58">
        <v>4</v>
      </c>
      <c r="B103" s="165" t="s">
        <v>609</v>
      </c>
      <c r="C103" s="165" t="s">
        <v>195</v>
      </c>
      <c r="D103" s="165" t="s">
        <v>119</v>
      </c>
      <c r="E103" s="83" t="s">
        <v>234</v>
      </c>
      <c r="F103" s="167">
        <v>1995</v>
      </c>
      <c r="G103" s="168" t="s">
        <v>687</v>
      </c>
      <c r="I103" s="116">
        <v>1.3</v>
      </c>
      <c r="J103" s="137"/>
      <c r="K103" s="137"/>
      <c r="L103" s="137"/>
      <c r="M103" s="137">
        <v>4</v>
      </c>
    </row>
    <row r="104" spans="1:13">
      <c r="A104" s="58">
        <v>5</v>
      </c>
      <c r="B104" s="165" t="s">
        <v>613</v>
      </c>
      <c r="C104" s="165" t="s">
        <v>1005</v>
      </c>
      <c r="D104" s="165" t="s">
        <v>233</v>
      </c>
      <c r="E104" s="83" t="s">
        <v>234</v>
      </c>
      <c r="F104" s="167">
        <v>1993</v>
      </c>
      <c r="G104" s="168" t="s">
        <v>687</v>
      </c>
      <c r="I104" s="116">
        <v>1.3</v>
      </c>
      <c r="J104" s="137"/>
      <c r="K104" s="137"/>
      <c r="L104" s="137"/>
      <c r="M104" s="137">
        <v>3</v>
      </c>
    </row>
    <row r="105" spans="1:13">
      <c r="A105" s="58" t="s">
        <v>1080</v>
      </c>
      <c r="B105" s="165" t="s">
        <v>757</v>
      </c>
      <c r="C105" s="165" t="s">
        <v>167</v>
      </c>
      <c r="D105" s="165" t="s">
        <v>248</v>
      </c>
      <c r="E105" s="166" t="s">
        <v>236</v>
      </c>
      <c r="F105" s="167">
        <v>1995</v>
      </c>
      <c r="G105" s="168" t="s">
        <v>687</v>
      </c>
      <c r="I105" s="116" t="s">
        <v>1080</v>
      </c>
      <c r="J105" s="137"/>
      <c r="K105" s="137"/>
      <c r="L105" s="137"/>
      <c r="M105" s="137">
        <v>0</v>
      </c>
    </row>
  </sheetData>
  <sheetProtection selectLockedCells="1" selectUnlockedCells="1"/>
  <autoFilter ref="A99:M99">
    <sortState ref="A100:M105">
      <sortCondition descending="1" ref="M99"/>
    </sortState>
  </autoFilter>
  <sortState ref="B21:G38">
    <sortCondition ref="G21:G38"/>
  </sortState>
  <mergeCells count="14">
    <mergeCell ref="A33:C33"/>
    <mergeCell ref="A34:C34"/>
    <mergeCell ref="A35:C35"/>
    <mergeCell ref="A2:C2"/>
    <mergeCell ref="A3:C3"/>
    <mergeCell ref="A4:C4"/>
    <mergeCell ref="B5:C5"/>
    <mergeCell ref="F86:I86"/>
    <mergeCell ref="A90:C90"/>
    <mergeCell ref="B91:C91"/>
    <mergeCell ref="B36:C36"/>
    <mergeCell ref="A86:E86"/>
    <mergeCell ref="A88:C88"/>
    <mergeCell ref="A89:C89"/>
  </mergeCells>
  <phoneticPr fontId="5" type="noConversion"/>
  <dataValidations count="2">
    <dataValidation type="list" allowBlank="1" showInputMessage="1" showErrorMessage="1" prompt=" - CATEGORIA NON CORRETTA!!! VEDI MENU' A TENDINA" sqref="G102 G104:G105">
      <formula1>"EF,EM,RF,RM,CF,CM,AF,AM,JF,JM,SF,SM,AmAF,AmAM,AmBF,AmBM,VF,VM"</formula1>
    </dataValidation>
    <dataValidation type="list" operator="equal" allowBlank="1" showErrorMessage="1" error="CATEGORIA NON CORRETTA!!!_x000a_VEDI MENU' A TENDINA" sqref="G38:G85 G100:G101 G7:G31 G93:G94 G96:G98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76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00"/>
  </sheetPr>
  <dimension ref="A1:M181"/>
  <sheetViews>
    <sheetView topLeftCell="A169" zoomScale="120" zoomScaleNormal="120" workbookViewId="0">
      <selection activeCell="H17" sqref="H17"/>
    </sheetView>
  </sheetViews>
  <sheetFormatPr defaultColWidth="11.5703125" defaultRowHeight="12.75"/>
  <cols>
    <col min="1" max="1" width="4.42578125" style="1" customWidth="1"/>
    <col min="2" max="2" width="19" style="45" bestFit="1" customWidth="1"/>
    <col min="3" max="3" width="14.28515625" style="45" bestFit="1" customWidth="1"/>
    <col min="4" max="4" width="30.5703125" style="45" bestFit="1" customWidth="1"/>
    <col min="5" max="5" width="9.28515625" style="1" bestFit="1" customWidth="1"/>
    <col min="6" max="6" width="6" style="1" bestFit="1" customWidth="1"/>
    <col min="7" max="7" width="5.85546875" style="1" customWidth="1"/>
    <col min="8" max="8" width="11.28515625" style="1" hidden="1" customWidth="1"/>
    <col min="9" max="9" width="8.28515625" style="1" hidden="1" customWidth="1"/>
    <col min="10" max="10" width="10.140625" style="1" hidden="1" customWidth="1"/>
    <col min="11" max="11" width="11.5703125" style="1" hidden="1" customWidth="1"/>
    <col min="12" max="12" width="8.140625" style="1" customWidth="1"/>
    <col min="13" max="13" width="11.5703125" style="1"/>
  </cols>
  <sheetData>
    <row r="1" spans="1:13" ht="23.25">
      <c r="A1" s="287" t="s">
        <v>317</v>
      </c>
      <c r="B1" s="287"/>
      <c r="C1" s="287"/>
      <c r="D1" s="287"/>
      <c r="E1" s="287"/>
      <c r="F1" s="287" t="s">
        <v>995</v>
      </c>
      <c r="G1" s="287"/>
      <c r="H1" s="287"/>
      <c r="I1" s="287"/>
      <c r="J1" s="287"/>
    </row>
    <row r="2" spans="1:13">
      <c r="B2"/>
      <c r="C2"/>
      <c r="D2"/>
      <c r="E2"/>
      <c r="H2" s="65"/>
    </row>
    <row r="3" spans="1:13" ht="18.75">
      <c r="A3" s="286" t="s">
        <v>0</v>
      </c>
      <c r="B3" s="286"/>
      <c r="C3" s="286"/>
      <c r="D3" s="2" t="s">
        <v>19</v>
      </c>
      <c r="E3" s="163"/>
      <c r="F3" s="161"/>
    </row>
    <row r="4" spans="1:13" ht="18.75">
      <c r="A4" s="286" t="s">
        <v>2</v>
      </c>
      <c r="B4" s="286"/>
      <c r="C4" s="286"/>
      <c r="D4" s="162" t="s">
        <v>320</v>
      </c>
      <c r="E4" s="163"/>
      <c r="F4" s="161"/>
    </row>
    <row r="5" spans="1:13" ht="18">
      <c r="A5" s="286" t="s">
        <v>3</v>
      </c>
      <c r="B5" s="286"/>
      <c r="C5" s="286"/>
      <c r="D5" s="58"/>
      <c r="E5" s="67"/>
    </row>
    <row r="6" spans="1:13" ht="18.75">
      <c r="B6" s="285"/>
      <c r="C6" s="285"/>
      <c r="E6" s="161"/>
      <c r="F6" s="161"/>
      <c r="H6" s="161"/>
      <c r="I6" s="161"/>
      <c r="J6" s="161"/>
    </row>
    <row r="7" spans="1:13">
      <c r="A7" s="50" t="s">
        <v>80</v>
      </c>
      <c r="B7" s="50" t="s">
        <v>5</v>
      </c>
      <c r="C7" s="50" t="s">
        <v>4</v>
      </c>
      <c r="D7" s="50" t="s">
        <v>6</v>
      </c>
      <c r="E7" s="50" t="s">
        <v>232</v>
      </c>
      <c r="F7" s="50" t="s">
        <v>12</v>
      </c>
      <c r="G7" s="50" t="s">
        <v>83</v>
      </c>
      <c r="H7" s="50"/>
      <c r="I7" s="50" t="s">
        <v>15</v>
      </c>
      <c r="J7" s="50" t="s">
        <v>16</v>
      </c>
      <c r="K7" s="50" t="s">
        <v>17</v>
      </c>
      <c r="L7" s="137"/>
      <c r="M7" s="70" t="s">
        <v>11</v>
      </c>
    </row>
    <row r="8" spans="1:13">
      <c r="A8" s="137">
        <v>1</v>
      </c>
      <c r="B8" s="165" t="s">
        <v>464</v>
      </c>
      <c r="C8" s="165" t="s">
        <v>465</v>
      </c>
      <c r="D8" s="165" t="s">
        <v>249</v>
      </c>
      <c r="E8" s="83" t="s">
        <v>241</v>
      </c>
      <c r="F8" s="167">
        <v>2003</v>
      </c>
      <c r="G8" s="168" t="s">
        <v>320</v>
      </c>
      <c r="I8" s="137"/>
      <c r="J8" s="137"/>
      <c r="K8" s="137"/>
      <c r="L8" s="137">
        <v>4.12</v>
      </c>
      <c r="M8" s="137">
        <v>8</v>
      </c>
    </row>
    <row r="9" spans="1:13">
      <c r="A9" s="137">
        <v>2</v>
      </c>
      <c r="B9" s="165" t="s">
        <v>963</v>
      </c>
      <c r="C9" s="165" t="s">
        <v>209</v>
      </c>
      <c r="D9" s="165" t="s">
        <v>240</v>
      </c>
      <c r="E9" s="83" t="s">
        <v>241</v>
      </c>
      <c r="F9" s="167">
        <v>2003</v>
      </c>
      <c r="G9" s="168" t="s">
        <v>320</v>
      </c>
      <c r="I9" s="137"/>
      <c r="J9" s="137"/>
      <c r="K9" s="137"/>
      <c r="L9" s="137">
        <v>4.12</v>
      </c>
      <c r="M9" s="137">
        <v>6</v>
      </c>
    </row>
    <row r="10" spans="1:13">
      <c r="A10" s="137">
        <v>3</v>
      </c>
      <c r="B10" s="119" t="s">
        <v>388</v>
      </c>
      <c r="C10" s="119" t="s">
        <v>401</v>
      </c>
      <c r="D10" s="119" t="s">
        <v>259</v>
      </c>
      <c r="E10" s="120" t="s">
        <v>241</v>
      </c>
      <c r="F10" s="120">
        <v>2004</v>
      </c>
      <c r="G10" s="168" t="s">
        <v>320</v>
      </c>
      <c r="H10" s="132"/>
      <c r="I10" s="137"/>
      <c r="J10" s="137"/>
      <c r="K10" s="137"/>
      <c r="L10" s="137">
        <v>4.0199999999999996</v>
      </c>
      <c r="M10" s="137">
        <v>5</v>
      </c>
    </row>
    <row r="11" spans="1:13">
      <c r="A11" s="137">
        <v>4</v>
      </c>
      <c r="B11" s="119" t="s">
        <v>160</v>
      </c>
      <c r="C11" s="119" t="s">
        <v>137</v>
      </c>
      <c r="D11" s="119" t="s">
        <v>257</v>
      </c>
      <c r="E11" s="120" t="s">
        <v>234</v>
      </c>
      <c r="F11" s="120">
        <v>2003</v>
      </c>
      <c r="G11" s="168" t="s">
        <v>320</v>
      </c>
      <c r="I11" s="137"/>
      <c r="J11" s="137"/>
      <c r="K11" s="137"/>
      <c r="L11" s="137">
        <v>4</v>
      </c>
      <c r="M11" s="137">
        <v>4</v>
      </c>
    </row>
    <row r="12" spans="1:13">
      <c r="A12" s="137">
        <v>5</v>
      </c>
      <c r="B12" s="119" t="s">
        <v>394</v>
      </c>
      <c r="C12" s="119" t="s">
        <v>161</v>
      </c>
      <c r="D12" s="119" t="s">
        <v>251</v>
      </c>
      <c r="E12" s="120" t="s">
        <v>236</v>
      </c>
      <c r="F12" s="120">
        <v>2003</v>
      </c>
      <c r="G12" s="168" t="s">
        <v>320</v>
      </c>
      <c r="I12" s="137"/>
      <c r="J12" s="137"/>
      <c r="K12" s="137"/>
      <c r="L12" s="137">
        <v>4</v>
      </c>
      <c r="M12" s="137">
        <v>3</v>
      </c>
    </row>
    <row r="13" spans="1:13">
      <c r="A13" s="137">
        <v>6</v>
      </c>
      <c r="B13" s="119" t="s">
        <v>347</v>
      </c>
      <c r="C13" s="119" t="s">
        <v>348</v>
      </c>
      <c r="D13" s="119" t="s">
        <v>118</v>
      </c>
      <c r="E13" s="120" t="s">
        <v>234</v>
      </c>
      <c r="F13" s="120">
        <v>2003</v>
      </c>
      <c r="G13" s="168" t="s">
        <v>320</v>
      </c>
      <c r="I13" s="137"/>
      <c r="J13" s="137"/>
      <c r="K13" s="137"/>
      <c r="L13" s="137">
        <v>3.99</v>
      </c>
      <c r="M13" s="137">
        <v>2</v>
      </c>
    </row>
    <row r="14" spans="1:13">
      <c r="A14" s="137">
        <v>7</v>
      </c>
      <c r="B14" s="119" t="s">
        <v>490</v>
      </c>
      <c r="C14" s="119" t="s">
        <v>491</v>
      </c>
      <c r="D14" s="119" t="s">
        <v>260</v>
      </c>
      <c r="E14" s="120" t="s">
        <v>234</v>
      </c>
      <c r="F14" s="120">
        <v>2003</v>
      </c>
      <c r="G14" s="168" t="s">
        <v>320</v>
      </c>
      <c r="I14" s="137"/>
      <c r="J14" s="137"/>
      <c r="K14" s="137"/>
      <c r="L14" s="137">
        <v>3.97</v>
      </c>
      <c r="M14" s="137">
        <v>1</v>
      </c>
    </row>
    <row r="15" spans="1:13">
      <c r="A15" s="137">
        <v>8</v>
      </c>
      <c r="B15" s="165" t="s">
        <v>380</v>
      </c>
      <c r="C15" s="165" t="s">
        <v>381</v>
      </c>
      <c r="D15" s="165" t="s">
        <v>220</v>
      </c>
      <c r="E15" s="83" t="s">
        <v>234</v>
      </c>
      <c r="F15" s="167">
        <v>2003</v>
      </c>
      <c r="G15" s="168" t="s">
        <v>320</v>
      </c>
      <c r="H15" s="132"/>
      <c r="I15" s="137"/>
      <c r="J15" s="137"/>
      <c r="K15" s="137"/>
      <c r="L15" s="103">
        <v>3.96</v>
      </c>
      <c r="M15" s="137">
        <v>1</v>
      </c>
    </row>
    <row r="16" spans="1:13">
      <c r="A16" s="137">
        <v>8</v>
      </c>
      <c r="B16" s="165" t="s">
        <v>318</v>
      </c>
      <c r="C16" s="165" t="s">
        <v>319</v>
      </c>
      <c r="D16" s="165" t="s">
        <v>119</v>
      </c>
      <c r="E16" s="83" t="s">
        <v>234</v>
      </c>
      <c r="F16" s="167">
        <v>2003</v>
      </c>
      <c r="G16" s="168" t="s">
        <v>320</v>
      </c>
      <c r="H16" s="132"/>
      <c r="I16" s="137"/>
      <c r="J16" s="137"/>
      <c r="K16" s="137"/>
      <c r="L16" s="137">
        <v>3.96</v>
      </c>
      <c r="M16" s="137">
        <v>1</v>
      </c>
    </row>
    <row r="17" spans="1:13">
      <c r="A17" s="137">
        <v>10</v>
      </c>
      <c r="B17" s="165" t="s">
        <v>148</v>
      </c>
      <c r="C17" s="165" t="s">
        <v>145</v>
      </c>
      <c r="D17" s="165" t="s">
        <v>239</v>
      </c>
      <c r="E17" s="83" t="s">
        <v>234</v>
      </c>
      <c r="F17" s="167">
        <v>2004</v>
      </c>
      <c r="G17" s="168" t="s">
        <v>320</v>
      </c>
      <c r="I17" s="137"/>
      <c r="J17" s="137"/>
      <c r="K17" s="137"/>
      <c r="L17" s="137">
        <v>3.9</v>
      </c>
      <c r="M17" s="137">
        <v>1</v>
      </c>
    </row>
    <row r="18" spans="1:13">
      <c r="A18" s="137">
        <v>11</v>
      </c>
      <c r="B18" s="165" t="s">
        <v>341</v>
      </c>
      <c r="C18" s="165" t="s">
        <v>166</v>
      </c>
      <c r="D18" s="165" t="s">
        <v>247</v>
      </c>
      <c r="E18" s="83" t="s">
        <v>238</v>
      </c>
      <c r="F18" s="167">
        <v>2004</v>
      </c>
      <c r="G18" s="168" t="s">
        <v>320</v>
      </c>
      <c r="I18" s="137"/>
      <c r="J18" s="137"/>
      <c r="K18" s="137"/>
      <c r="L18" s="103">
        <v>3.88</v>
      </c>
      <c r="M18" s="137">
        <v>1</v>
      </c>
    </row>
    <row r="19" spans="1:13">
      <c r="A19" s="137">
        <v>11</v>
      </c>
      <c r="B19" s="119" t="s">
        <v>364</v>
      </c>
      <c r="C19" s="119" t="s">
        <v>365</v>
      </c>
      <c r="D19" s="119" t="s">
        <v>250</v>
      </c>
      <c r="E19" s="120" t="s">
        <v>234</v>
      </c>
      <c r="F19" s="120">
        <v>2003</v>
      </c>
      <c r="G19" s="168" t="s">
        <v>320</v>
      </c>
      <c r="I19" s="137"/>
      <c r="J19" s="137"/>
      <c r="K19" s="137"/>
      <c r="L19" s="137">
        <v>3.88</v>
      </c>
      <c r="M19" s="137">
        <v>1</v>
      </c>
    </row>
    <row r="20" spans="1:13">
      <c r="A20" s="137">
        <v>13</v>
      </c>
      <c r="B20" s="165" t="s">
        <v>1040</v>
      </c>
      <c r="C20" s="165" t="s">
        <v>153</v>
      </c>
      <c r="D20" s="165" t="s">
        <v>240</v>
      </c>
      <c r="E20" s="83" t="s">
        <v>241</v>
      </c>
      <c r="F20" s="167">
        <v>2003</v>
      </c>
      <c r="G20" s="168" t="s">
        <v>320</v>
      </c>
      <c r="H20" s="132"/>
      <c r="I20" s="137"/>
      <c r="J20" s="137"/>
      <c r="K20" s="137"/>
      <c r="L20" s="137">
        <v>3.86</v>
      </c>
      <c r="M20" s="137">
        <v>1</v>
      </c>
    </row>
    <row r="21" spans="1:13">
      <c r="A21" s="137">
        <v>13</v>
      </c>
      <c r="B21" s="119" t="s">
        <v>369</v>
      </c>
      <c r="C21" s="119" t="s">
        <v>166</v>
      </c>
      <c r="D21" s="119" t="s">
        <v>211</v>
      </c>
      <c r="E21" s="120" t="s">
        <v>234</v>
      </c>
      <c r="F21" s="120">
        <v>2003</v>
      </c>
      <c r="G21" s="168" t="s">
        <v>320</v>
      </c>
      <c r="I21" s="137"/>
      <c r="J21" s="137"/>
      <c r="K21" s="137"/>
      <c r="L21" s="137">
        <v>3.86</v>
      </c>
      <c r="M21" s="137">
        <v>1</v>
      </c>
    </row>
    <row r="22" spans="1:13">
      <c r="A22" s="137">
        <v>15</v>
      </c>
      <c r="B22" s="119" t="s">
        <v>976</v>
      </c>
      <c r="C22" s="119" t="s">
        <v>177</v>
      </c>
      <c r="D22" s="119" t="s">
        <v>257</v>
      </c>
      <c r="E22" s="120" t="s">
        <v>234</v>
      </c>
      <c r="F22" s="120">
        <v>2004</v>
      </c>
      <c r="G22" s="168" t="s">
        <v>320</v>
      </c>
      <c r="I22" s="137"/>
      <c r="J22" s="137"/>
      <c r="K22" s="137"/>
      <c r="L22" s="137">
        <v>3.85</v>
      </c>
      <c r="M22" s="137">
        <v>1</v>
      </c>
    </row>
    <row r="23" spans="1:13">
      <c r="A23" s="137">
        <v>16</v>
      </c>
      <c r="B23" s="119" t="s">
        <v>321</v>
      </c>
      <c r="C23" s="119" t="s">
        <v>153</v>
      </c>
      <c r="D23" s="119" t="s">
        <v>250</v>
      </c>
      <c r="E23" s="120" t="s">
        <v>234</v>
      </c>
      <c r="F23" s="120">
        <v>2003</v>
      </c>
      <c r="G23" s="168" t="s">
        <v>320</v>
      </c>
      <c r="I23" s="137"/>
      <c r="J23" s="137"/>
      <c r="K23" s="137"/>
      <c r="L23" s="137">
        <v>3.84</v>
      </c>
      <c r="M23" s="137">
        <v>1</v>
      </c>
    </row>
    <row r="24" spans="1:13">
      <c r="A24" s="137">
        <v>17</v>
      </c>
      <c r="B24" s="119" t="s">
        <v>323</v>
      </c>
      <c r="C24" s="119" t="s">
        <v>324</v>
      </c>
      <c r="D24" s="119" t="s">
        <v>211</v>
      </c>
      <c r="E24" s="120" t="s">
        <v>234</v>
      </c>
      <c r="F24" s="120">
        <v>2003</v>
      </c>
      <c r="G24" s="168" t="s">
        <v>320</v>
      </c>
      <c r="I24" s="137"/>
      <c r="J24" s="137"/>
      <c r="K24" s="137"/>
      <c r="L24" s="137">
        <v>3.77</v>
      </c>
      <c r="M24" s="137">
        <v>1</v>
      </c>
    </row>
    <row r="25" spans="1:13">
      <c r="A25" s="137">
        <v>18</v>
      </c>
      <c r="B25" s="119" t="s">
        <v>422</v>
      </c>
      <c r="C25" s="119" t="s">
        <v>165</v>
      </c>
      <c r="D25" s="119" t="s">
        <v>250</v>
      </c>
      <c r="E25" s="120" t="s">
        <v>234</v>
      </c>
      <c r="F25" s="120">
        <v>2003</v>
      </c>
      <c r="G25" s="168" t="s">
        <v>320</v>
      </c>
      <c r="I25" s="137"/>
      <c r="J25" s="137"/>
      <c r="K25" s="137"/>
      <c r="L25" s="137">
        <v>3.76</v>
      </c>
      <c r="M25" s="137">
        <v>1</v>
      </c>
    </row>
    <row r="26" spans="1:13">
      <c r="A26" s="137">
        <v>18</v>
      </c>
      <c r="B26" s="119" t="s">
        <v>1048</v>
      </c>
      <c r="C26" s="119" t="s">
        <v>425</v>
      </c>
      <c r="D26" s="119" t="s">
        <v>255</v>
      </c>
      <c r="E26" s="120" t="s">
        <v>238</v>
      </c>
      <c r="F26" s="120">
        <v>2004</v>
      </c>
      <c r="G26" s="168" t="s">
        <v>320</v>
      </c>
      <c r="I26" s="137"/>
      <c r="J26" s="137"/>
      <c r="K26" s="137"/>
      <c r="L26" s="137">
        <v>3.76</v>
      </c>
      <c r="M26" s="137">
        <v>1</v>
      </c>
    </row>
    <row r="27" spans="1:13">
      <c r="A27" s="137">
        <v>20</v>
      </c>
      <c r="B27" s="165" t="s">
        <v>463</v>
      </c>
      <c r="C27" s="165" t="s">
        <v>135</v>
      </c>
      <c r="D27" s="165" t="s">
        <v>249</v>
      </c>
      <c r="E27" s="83" t="s">
        <v>241</v>
      </c>
      <c r="F27" s="167">
        <v>2004</v>
      </c>
      <c r="G27" s="168" t="s">
        <v>320</v>
      </c>
      <c r="I27" s="137"/>
      <c r="J27" s="137"/>
      <c r="K27" s="137"/>
      <c r="L27" s="137">
        <v>3.75</v>
      </c>
      <c r="M27" s="137">
        <v>1</v>
      </c>
    </row>
    <row r="28" spans="1:13">
      <c r="A28" s="137">
        <v>21</v>
      </c>
      <c r="B28" s="119" t="s">
        <v>326</v>
      </c>
      <c r="C28" s="119" t="s">
        <v>327</v>
      </c>
      <c r="D28" s="119" t="s">
        <v>250</v>
      </c>
      <c r="E28" s="120" t="s">
        <v>234</v>
      </c>
      <c r="F28" s="120">
        <v>2003</v>
      </c>
      <c r="G28" s="168" t="s">
        <v>320</v>
      </c>
      <c r="I28" s="137"/>
      <c r="J28" s="137"/>
      <c r="K28" s="137"/>
      <c r="L28" s="137">
        <v>3.74</v>
      </c>
      <c r="M28" s="137">
        <v>1</v>
      </c>
    </row>
    <row r="29" spans="1:13">
      <c r="A29" s="137">
        <v>22</v>
      </c>
      <c r="B29" s="119" t="s">
        <v>350</v>
      </c>
      <c r="C29" s="119" t="s">
        <v>351</v>
      </c>
      <c r="D29" s="119" t="s">
        <v>260</v>
      </c>
      <c r="E29" s="120" t="s">
        <v>234</v>
      </c>
      <c r="F29" s="120">
        <v>2003</v>
      </c>
      <c r="G29" s="168" t="s">
        <v>320</v>
      </c>
      <c r="I29" s="137"/>
      <c r="J29" s="137"/>
      <c r="K29" s="137"/>
      <c r="L29" s="137">
        <v>3.72</v>
      </c>
      <c r="M29" s="137">
        <v>1</v>
      </c>
    </row>
    <row r="30" spans="1:13">
      <c r="A30" s="137">
        <v>22</v>
      </c>
      <c r="B30" s="165" t="s">
        <v>458</v>
      </c>
      <c r="C30" s="165" t="s">
        <v>158</v>
      </c>
      <c r="D30" s="165" t="s">
        <v>239</v>
      </c>
      <c r="E30" s="83" t="s">
        <v>234</v>
      </c>
      <c r="F30" s="167">
        <v>2004</v>
      </c>
      <c r="G30" s="168" t="s">
        <v>320</v>
      </c>
      <c r="I30" s="137"/>
      <c r="J30" s="137"/>
      <c r="K30" s="137"/>
      <c r="L30" s="137">
        <v>3.72</v>
      </c>
      <c r="M30" s="137">
        <v>1</v>
      </c>
    </row>
    <row r="31" spans="1:13">
      <c r="A31" s="137">
        <v>22</v>
      </c>
      <c r="B31" s="165" t="s">
        <v>391</v>
      </c>
      <c r="C31" s="165" t="s">
        <v>392</v>
      </c>
      <c r="D31" s="165" t="s">
        <v>220</v>
      </c>
      <c r="E31" s="83" t="s">
        <v>234</v>
      </c>
      <c r="F31" s="167">
        <v>2003</v>
      </c>
      <c r="G31" s="168" t="s">
        <v>320</v>
      </c>
      <c r="I31" s="137"/>
      <c r="J31" s="137"/>
      <c r="K31" s="137"/>
      <c r="L31" s="137">
        <v>3.72</v>
      </c>
      <c r="M31" s="137">
        <v>1</v>
      </c>
    </row>
    <row r="32" spans="1:13">
      <c r="A32" s="137">
        <v>25</v>
      </c>
      <c r="B32" s="119" t="s">
        <v>961</v>
      </c>
      <c r="C32" s="119" t="s">
        <v>327</v>
      </c>
      <c r="D32" s="119" t="s">
        <v>250</v>
      </c>
      <c r="E32" s="120" t="s">
        <v>234</v>
      </c>
      <c r="F32" s="120">
        <v>2003</v>
      </c>
      <c r="G32" s="168" t="s">
        <v>320</v>
      </c>
      <c r="I32" s="137"/>
      <c r="J32" s="137"/>
      <c r="K32" s="137"/>
      <c r="L32" s="137">
        <v>3.68</v>
      </c>
      <c r="M32" s="137">
        <v>1</v>
      </c>
    </row>
    <row r="33" spans="1:13">
      <c r="A33" s="137">
        <v>26</v>
      </c>
      <c r="B33" s="165" t="s">
        <v>461</v>
      </c>
      <c r="C33" s="165" t="s">
        <v>157</v>
      </c>
      <c r="D33" s="165" t="s">
        <v>239</v>
      </c>
      <c r="E33" s="83" t="s">
        <v>234</v>
      </c>
      <c r="F33" s="167">
        <v>2003</v>
      </c>
      <c r="G33" s="168" t="s">
        <v>320</v>
      </c>
      <c r="I33" s="137"/>
      <c r="J33" s="137"/>
      <c r="K33" s="137"/>
      <c r="L33" s="137">
        <v>3.66</v>
      </c>
      <c r="M33" s="137">
        <v>1</v>
      </c>
    </row>
    <row r="34" spans="1:13">
      <c r="A34" s="137">
        <v>27</v>
      </c>
      <c r="B34" s="119" t="s">
        <v>350</v>
      </c>
      <c r="C34" s="119" t="s">
        <v>353</v>
      </c>
      <c r="D34" s="119" t="s">
        <v>260</v>
      </c>
      <c r="E34" s="120" t="s">
        <v>234</v>
      </c>
      <c r="F34" s="120">
        <v>2003</v>
      </c>
      <c r="G34" s="168" t="s">
        <v>320</v>
      </c>
      <c r="I34" s="137"/>
      <c r="J34" s="137"/>
      <c r="K34" s="137"/>
      <c r="L34" s="137">
        <v>3.64</v>
      </c>
      <c r="M34" s="137">
        <v>1</v>
      </c>
    </row>
    <row r="35" spans="1:13">
      <c r="A35" s="137">
        <v>28</v>
      </c>
      <c r="B35" s="119" t="s">
        <v>508</v>
      </c>
      <c r="C35" s="119" t="s">
        <v>158</v>
      </c>
      <c r="D35" s="119" t="s">
        <v>259</v>
      </c>
      <c r="E35" s="120" t="s">
        <v>241</v>
      </c>
      <c r="F35" s="120">
        <v>2004</v>
      </c>
      <c r="G35" s="168" t="s">
        <v>320</v>
      </c>
      <c r="H35" s="132"/>
      <c r="I35" s="137"/>
      <c r="J35" s="137"/>
      <c r="K35" s="137"/>
      <c r="L35" s="137">
        <v>3.62</v>
      </c>
      <c r="M35" s="137">
        <v>1</v>
      </c>
    </row>
    <row r="36" spans="1:13">
      <c r="A36" s="137">
        <v>28</v>
      </c>
      <c r="B36" s="119" t="s">
        <v>472</v>
      </c>
      <c r="C36" s="119" t="s">
        <v>473</v>
      </c>
      <c r="D36" s="119" t="s">
        <v>251</v>
      </c>
      <c r="E36" s="120" t="s">
        <v>236</v>
      </c>
      <c r="F36" s="120">
        <v>2003</v>
      </c>
      <c r="G36" s="168" t="s">
        <v>320</v>
      </c>
      <c r="I36" s="137"/>
      <c r="J36" s="137"/>
      <c r="K36" s="137"/>
      <c r="L36" s="137">
        <v>3.62</v>
      </c>
      <c r="M36" s="137">
        <v>1</v>
      </c>
    </row>
    <row r="37" spans="1:13">
      <c r="A37" s="137">
        <v>30</v>
      </c>
      <c r="B37" s="165" t="s">
        <v>964</v>
      </c>
      <c r="C37" s="165" t="s">
        <v>965</v>
      </c>
      <c r="D37" s="165" t="s">
        <v>237</v>
      </c>
      <c r="E37" s="83" t="s">
        <v>238</v>
      </c>
      <c r="F37" s="167">
        <v>2003</v>
      </c>
      <c r="G37" s="168" t="s">
        <v>320</v>
      </c>
      <c r="H37" s="132"/>
      <c r="I37" s="137"/>
      <c r="J37" s="137"/>
      <c r="K37" s="137"/>
      <c r="L37" s="137">
        <v>3.56</v>
      </c>
      <c r="M37" s="137">
        <v>1</v>
      </c>
    </row>
    <row r="38" spans="1:13">
      <c r="A38" s="137">
        <v>31</v>
      </c>
      <c r="B38" s="165" t="s">
        <v>1038</v>
      </c>
      <c r="C38" s="165" t="s">
        <v>1039</v>
      </c>
      <c r="D38" s="165" t="s">
        <v>119</v>
      </c>
      <c r="E38" s="83" t="s">
        <v>234</v>
      </c>
      <c r="F38" s="167">
        <v>2003</v>
      </c>
      <c r="G38" s="168" t="s">
        <v>320</v>
      </c>
      <c r="H38" s="132"/>
      <c r="I38" s="137"/>
      <c r="J38" s="137"/>
      <c r="K38" s="137"/>
      <c r="L38" s="137">
        <v>3.54</v>
      </c>
      <c r="M38" s="137">
        <v>1</v>
      </c>
    </row>
    <row r="39" spans="1:13">
      <c r="A39" s="137">
        <v>32</v>
      </c>
      <c r="B39" s="119" t="s">
        <v>1046</v>
      </c>
      <c r="C39" s="119" t="s">
        <v>701</v>
      </c>
      <c r="D39" s="119" t="s">
        <v>255</v>
      </c>
      <c r="E39" s="120" t="s">
        <v>238</v>
      </c>
      <c r="F39" s="120">
        <v>2003</v>
      </c>
      <c r="G39" s="168" t="s">
        <v>320</v>
      </c>
      <c r="I39" s="137"/>
      <c r="J39" s="137"/>
      <c r="K39" s="137"/>
      <c r="L39" s="137">
        <v>3.53</v>
      </c>
      <c r="M39" s="137">
        <v>1</v>
      </c>
    </row>
    <row r="40" spans="1:13">
      <c r="A40" s="137">
        <v>33</v>
      </c>
      <c r="B40" s="165" t="s">
        <v>389</v>
      </c>
      <c r="C40" s="165" t="s">
        <v>327</v>
      </c>
      <c r="D40" s="165" t="s">
        <v>220</v>
      </c>
      <c r="E40" s="83" t="s">
        <v>234</v>
      </c>
      <c r="F40" s="167">
        <v>2004</v>
      </c>
      <c r="G40" s="168" t="s">
        <v>320</v>
      </c>
      <c r="I40" s="137"/>
      <c r="J40" s="137"/>
      <c r="K40" s="137"/>
      <c r="L40" s="137">
        <v>3.5</v>
      </c>
      <c r="M40" s="137">
        <v>1</v>
      </c>
    </row>
    <row r="41" spans="1:13">
      <c r="A41" s="137">
        <v>34</v>
      </c>
      <c r="B41" s="165" t="s">
        <v>303</v>
      </c>
      <c r="C41" s="165" t="s">
        <v>462</v>
      </c>
      <c r="D41" s="165" t="s">
        <v>249</v>
      </c>
      <c r="E41" s="83" t="s">
        <v>241</v>
      </c>
      <c r="F41" s="167">
        <v>2004</v>
      </c>
      <c r="G41" s="168" t="s">
        <v>320</v>
      </c>
      <c r="I41" s="137"/>
      <c r="J41" s="137"/>
      <c r="K41" s="137"/>
      <c r="L41" s="137">
        <v>3.45</v>
      </c>
      <c r="M41" s="137">
        <v>1</v>
      </c>
    </row>
    <row r="42" spans="1:13">
      <c r="A42" s="137">
        <v>35</v>
      </c>
      <c r="B42" s="119" t="s">
        <v>406</v>
      </c>
      <c r="C42" s="119" t="s">
        <v>171</v>
      </c>
      <c r="D42" s="119" t="s">
        <v>259</v>
      </c>
      <c r="E42" s="120" t="s">
        <v>241</v>
      </c>
      <c r="F42" s="120">
        <v>2003</v>
      </c>
      <c r="G42" s="168" t="s">
        <v>320</v>
      </c>
      <c r="H42" s="132"/>
      <c r="I42" s="137"/>
      <c r="J42" s="137"/>
      <c r="K42" s="137"/>
      <c r="L42" s="137">
        <v>3.44</v>
      </c>
      <c r="M42" s="137">
        <v>1</v>
      </c>
    </row>
    <row r="43" spans="1:13">
      <c r="A43" s="137">
        <v>35</v>
      </c>
      <c r="B43" s="119" t="s">
        <v>483</v>
      </c>
      <c r="C43" s="119" t="s">
        <v>319</v>
      </c>
      <c r="D43" s="119" t="s">
        <v>257</v>
      </c>
      <c r="E43" s="120" t="s">
        <v>234</v>
      </c>
      <c r="F43" s="120">
        <v>2004</v>
      </c>
      <c r="G43" s="168" t="s">
        <v>320</v>
      </c>
      <c r="I43" s="137"/>
      <c r="J43" s="137"/>
      <c r="K43" s="137"/>
      <c r="L43" s="137">
        <v>3.44</v>
      </c>
      <c r="M43" s="137">
        <v>1</v>
      </c>
    </row>
    <row r="44" spans="1:13">
      <c r="A44" s="137">
        <v>37</v>
      </c>
      <c r="B44" s="119" t="s">
        <v>373</v>
      </c>
      <c r="C44" s="119" t="s">
        <v>374</v>
      </c>
      <c r="D44" s="119" t="s">
        <v>259</v>
      </c>
      <c r="E44" s="120" t="s">
        <v>241</v>
      </c>
      <c r="F44" s="120">
        <v>2004</v>
      </c>
      <c r="G44" s="168" t="s">
        <v>320</v>
      </c>
      <c r="H44" s="132"/>
      <c r="I44" s="137"/>
      <c r="J44" s="137"/>
      <c r="K44" s="137"/>
      <c r="L44" s="137">
        <v>3.39</v>
      </c>
      <c r="M44" s="137">
        <v>1</v>
      </c>
    </row>
    <row r="45" spans="1:13">
      <c r="A45" s="137">
        <v>38</v>
      </c>
      <c r="B45" s="119" t="s">
        <v>1037</v>
      </c>
      <c r="C45" s="119" t="s">
        <v>154</v>
      </c>
      <c r="D45" s="119" t="s">
        <v>259</v>
      </c>
      <c r="E45" s="120" t="s">
        <v>241</v>
      </c>
      <c r="F45" s="120">
        <v>2004</v>
      </c>
      <c r="G45" s="168" t="s">
        <v>320</v>
      </c>
      <c r="H45" s="132"/>
      <c r="I45" s="137"/>
      <c r="J45" s="137"/>
      <c r="K45" s="137"/>
      <c r="L45" s="137">
        <v>3.36</v>
      </c>
      <c r="M45" s="137">
        <v>1</v>
      </c>
    </row>
    <row r="46" spans="1:13">
      <c r="A46" s="137">
        <v>39</v>
      </c>
      <c r="B46" s="119" t="s">
        <v>959</v>
      </c>
      <c r="C46" s="119" t="s">
        <v>960</v>
      </c>
      <c r="D46" s="119" t="s">
        <v>259</v>
      </c>
      <c r="E46" s="120" t="s">
        <v>241</v>
      </c>
      <c r="F46" s="120">
        <v>2004</v>
      </c>
      <c r="G46" s="168" t="s">
        <v>320</v>
      </c>
      <c r="H46" s="132"/>
      <c r="I46" s="137"/>
      <c r="J46" s="137"/>
      <c r="K46" s="137"/>
      <c r="L46" s="137">
        <v>3.34</v>
      </c>
      <c r="M46" s="137">
        <v>1</v>
      </c>
    </row>
    <row r="47" spans="1:13" ht="18.75">
      <c r="A47" s="286" t="s">
        <v>0</v>
      </c>
      <c r="B47" s="286"/>
      <c r="C47" s="286"/>
      <c r="D47" s="2" t="s">
        <v>19</v>
      </c>
      <c r="E47" s="163"/>
      <c r="F47" s="161"/>
    </row>
    <row r="48" spans="1:13" ht="18.75">
      <c r="A48" s="286" t="s">
        <v>2</v>
      </c>
      <c r="B48" s="286"/>
      <c r="C48" s="286"/>
      <c r="D48" s="162" t="s">
        <v>1085</v>
      </c>
      <c r="E48" s="163"/>
      <c r="F48" s="161"/>
    </row>
    <row r="49" spans="1:13" ht="18">
      <c r="A49" s="286" t="s">
        <v>3</v>
      </c>
      <c r="B49" s="286"/>
      <c r="C49" s="286"/>
      <c r="D49" s="58"/>
      <c r="E49" s="67"/>
    </row>
    <row r="50" spans="1:13" ht="18.75">
      <c r="B50" s="285"/>
      <c r="C50" s="285"/>
      <c r="E50" s="161"/>
      <c r="F50" s="161"/>
      <c r="H50" s="161"/>
      <c r="I50" s="161"/>
      <c r="J50" s="161"/>
    </row>
    <row r="51" spans="1:13">
      <c r="A51" s="50" t="s">
        <v>80</v>
      </c>
      <c r="B51" s="50" t="s">
        <v>5</v>
      </c>
      <c r="C51" s="50" t="s">
        <v>4</v>
      </c>
      <c r="D51" s="50" t="s">
        <v>6</v>
      </c>
      <c r="E51" s="50" t="s">
        <v>232</v>
      </c>
      <c r="F51" s="50" t="s">
        <v>12</v>
      </c>
      <c r="G51" s="50" t="s">
        <v>83</v>
      </c>
      <c r="H51" s="50"/>
      <c r="I51" s="50" t="s">
        <v>15</v>
      </c>
      <c r="J51" s="50" t="s">
        <v>16</v>
      </c>
      <c r="K51" s="50" t="s">
        <v>17</v>
      </c>
      <c r="L51" s="137"/>
      <c r="M51" s="70" t="s">
        <v>11</v>
      </c>
    </row>
    <row r="52" spans="1:13">
      <c r="A52" s="137">
        <v>40</v>
      </c>
      <c r="B52" s="119" t="s">
        <v>474</v>
      </c>
      <c r="C52" s="119" t="s">
        <v>174</v>
      </c>
      <c r="D52" s="119" t="s">
        <v>251</v>
      </c>
      <c r="E52" s="120" t="s">
        <v>236</v>
      </c>
      <c r="F52" s="120">
        <v>2003</v>
      </c>
      <c r="G52" s="168" t="s">
        <v>320</v>
      </c>
      <c r="I52" s="137"/>
      <c r="J52" s="137"/>
      <c r="K52" s="137"/>
      <c r="L52" s="137">
        <v>3.33</v>
      </c>
      <c r="M52" s="137">
        <v>1</v>
      </c>
    </row>
    <row r="53" spans="1:13">
      <c r="A53" s="137">
        <v>41</v>
      </c>
      <c r="B53" s="119" t="s">
        <v>975</v>
      </c>
      <c r="C53" s="119" t="s">
        <v>491</v>
      </c>
      <c r="D53" s="119" t="s">
        <v>255</v>
      </c>
      <c r="E53" s="120" t="s">
        <v>238</v>
      </c>
      <c r="F53" s="120">
        <v>2004</v>
      </c>
      <c r="G53" s="168" t="s">
        <v>320</v>
      </c>
      <c r="I53" s="137"/>
      <c r="J53" s="137"/>
      <c r="K53" s="137"/>
      <c r="L53" s="137">
        <v>3.32</v>
      </c>
      <c r="M53" s="137">
        <v>1</v>
      </c>
    </row>
    <row r="54" spans="1:13">
      <c r="A54" s="137">
        <v>42</v>
      </c>
      <c r="B54" s="119" t="s">
        <v>466</v>
      </c>
      <c r="C54" s="119" t="s">
        <v>467</v>
      </c>
      <c r="D54" s="119" t="s">
        <v>118</v>
      </c>
      <c r="E54" s="120" t="s">
        <v>234</v>
      </c>
      <c r="F54" s="120">
        <v>2004</v>
      </c>
      <c r="G54" s="168" t="s">
        <v>320</v>
      </c>
      <c r="I54" s="137"/>
      <c r="J54" s="137"/>
      <c r="K54" s="137"/>
      <c r="L54" s="137">
        <v>3.31</v>
      </c>
      <c r="M54" s="137">
        <v>1</v>
      </c>
    </row>
    <row r="55" spans="1:13">
      <c r="A55" s="137">
        <v>43</v>
      </c>
      <c r="B55" s="165" t="s">
        <v>440</v>
      </c>
      <c r="C55" s="165" t="s">
        <v>441</v>
      </c>
      <c r="D55" s="165" t="s">
        <v>237</v>
      </c>
      <c r="E55" s="83" t="s">
        <v>238</v>
      </c>
      <c r="F55" s="167">
        <v>2003</v>
      </c>
      <c r="G55" s="168" t="s">
        <v>320</v>
      </c>
      <c r="H55" s="132"/>
      <c r="I55" s="137"/>
      <c r="J55" s="137"/>
      <c r="K55" s="137"/>
      <c r="L55" s="137">
        <v>3.24</v>
      </c>
      <c r="M55" s="137">
        <v>1</v>
      </c>
    </row>
    <row r="56" spans="1:13">
      <c r="A56" s="137">
        <v>43</v>
      </c>
      <c r="B56" s="119" t="s">
        <v>410</v>
      </c>
      <c r="C56" s="119" t="s">
        <v>411</v>
      </c>
      <c r="D56" s="119" t="s">
        <v>250</v>
      </c>
      <c r="E56" s="120" t="s">
        <v>234</v>
      </c>
      <c r="F56" s="120">
        <v>2004</v>
      </c>
      <c r="G56" s="168" t="s">
        <v>320</v>
      </c>
      <c r="I56" s="137"/>
      <c r="J56" s="137"/>
      <c r="K56" s="137"/>
      <c r="L56" s="137">
        <v>3.24</v>
      </c>
      <c r="M56" s="137">
        <v>1</v>
      </c>
    </row>
    <row r="57" spans="1:13">
      <c r="A57" s="137">
        <v>45</v>
      </c>
      <c r="B57" s="165" t="s">
        <v>355</v>
      </c>
      <c r="C57" s="165" t="s">
        <v>181</v>
      </c>
      <c r="D57" s="165" t="s">
        <v>240</v>
      </c>
      <c r="E57" s="83" t="s">
        <v>241</v>
      </c>
      <c r="F57" s="167">
        <v>2004</v>
      </c>
      <c r="G57" s="168" t="s">
        <v>320</v>
      </c>
      <c r="H57" s="132"/>
      <c r="I57" s="137"/>
      <c r="J57" s="137"/>
      <c r="K57" s="137"/>
      <c r="L57" s="137">
        <v>3.21</v>
      </c>
      <c r="M57" s="137">
        <v>1</v>
      </c>
    </row>
    <row r="58" spans="1:13">
      <c r="A58" s="137">
        <v>47</v>
      </c>
      <c r="B58" s="119" t="s">
        <v>417</v>
      </c>
      <c r="C58" s="119" t="s">
        <v>418</v>
      </c>
      <c r="D58" s="119" t="s">
        <v>211</v>
      </c>
      <c r="E58" s="120" t="s">
        <v>234</v>
      </c>
      <c r="F58" s="120">
        <v>2003</v>
      </c>
      <c r="G58" s="168" t="s">
        <v>320</v>
      </c>
      <c r="I58" s="137"/>
      <c r="J58" s="137"/>
      <c r="K58" s="137"/>
      <c r="L58" s="137">
        <v>3.2</v>
      </c>
      <c r="M58" s="137">
        <v>1</v>
      </c>
    </row>
    <row r="59" spans="1:13">
      <c r="A59" s="137">
        <v>49</v>
      </c>
      <c r="B59" s="119" t="s">
        <v>427</v>
      </c>
      <c r="C59" s="119" t="s">
        <v>428</v>
      </c>
      <c r="D59" s="119" t="s">
        <v>118</v>
      </c>
      <c r="E59" s="120" t="s">
        <v>234</v>
      </c>
      <c r="F59" s="120">
        <v>2004</v>
      </c>
      <c r="G59" s="168" t="s">
        <v>320</v>
      </c>
      <c r="I59" s="137"/>
      <c r="J59" s="137"/>
      <c r="K59" s="137"/>
      <c r="L59" s="137">
        <v>3.19</v>
      </c>
      <c r="M59" s="137">
        <v>1</v>
      </c>
    </row>
    <row r="60" spans="1:13">
      <c r="A60" s="137">
        <v>51</v>
      </c>
      <c r="B60" s="119" t="s">
        <v>388</v>
      </c>
      <c r="C60" s="119" t="s">
        <v>180</v>
      </c>
      <c r="D60" s="119" t="s">
        <v>259</v>
      </c>
      <c r="E60" s="120" t="s">
        <v>241</v>
      </c>
      <c r="F60" s="120">
        <v>2004</v>
      </c>
      <c r="G60" s="168" t="s">
        <v>320</v>
      </c>
      <c r="H60" s="132"/>
      <c r="I60" s="137"/>
      <c r="J60" s="137"/>
      <c r="K60" s="137"/>
      <c r="L60" s="137">
        <v>3.17</v>
      </c>
      <c r="M60" s="137">
        <v>1</v>
      </c>
    </row>
    <row r="61" spans="1:13">
      <c r="A61" s="137">
        <v>53</v>
      </c>
      <c r="B61" s="119" t="s">
        <v>1044</v>
      </c>
      <c r="C61" s="119" t="s">
        <v>1045</v>
      </c>
      <c r="D61" s="119" t="s">
        <v>255</v>
      </c>
      <c r="E61" s="120" t="s">
        <v>238</v>
      </c>
      <c r="F61" s="120">
        <v>2004</v>
      </c>
      <c r="G61" s="168" t="s">
        <v>320</v>
      </c>
      <c r="I61" s="137"/>
      <c r="J61" s="137"/>
      <c r="K61" s="137"/>
      <c r="L61" s="137">
        <v>3.15</v>
      </c>
      <c r="M61" s="137">
        <v>1</v>
      </c>
    </row>
    <row r="62" spans="1:13">
      <c r="A62" s="137">
        <v>53</v>
      </c>
      <c r="B62" s="119" t="s">
        <v>974</v>
      </c>
      <c r="C62" s="119" t="s">
        <v>1047</v>
      </c>
      <c r="D62" s="119" t="s">
        <v>255</v>
      </c>
      <c r="E62" s="120" t="s">
        <v>238</v>
      </c>
      <c r="F62" s="120">
        <v>2003</v>
      </c>
      <c r="G62" s="168" t="s">
        <v>320</v>
      </c>
      <c r="I62" s="137"/>
      <c r="J62" s="137"/>
      <c r="K62" s="137"/>
      <c r="L62" s="137">
        <v>3.15</v>
      </c>
      <c r="M62" s="137">
        <v>1</v>
      </c>
    </row>
    <row r="63" spans="1:13">
      <c r="A63" s="137">
        <v>55</v>
      </c>
      <c r="B63" s="119" t="s">
        <v>437</v>
      </c>
      <c r="C63" s="119" t="s">
        <v>438</v>
      </c>
      <c r="D63" s="119" t="s">
        <v>259</v>
      </c>
      <c r="E63" s="120" t="s">
        <v>241</v>
      </c>
      <c r="F63" s="120">
        <v>2003</v>
      </c>
      <c r="G63" s="168" t="s">
        <v>320</v>
      </c>
      <c r="H63" s="132"/>
      <c r="I63" s="137"/>
      <c r="J63" s="137"/>
      <c r="K63" s="137"/>
      <c r="L63" s="137">
        <v>3.14</v>
      </c>
      <c r="M63" s="137">
        <v>1</v>
      </c>
    </row>
    <row r="64" spans="1:13">
      <c r="A64" s="137">
        <v>56</v>
      </c>
      <c r="B64" s="165" t="s">
        <v>453</v>
      </c>
      <c r="C64" s="165" t="s">
        <v>454</v>
      </c>
      <c r="D64" s="165" t="s">
        <v>237</v>
      </c>
      <c r="E64" s="83" t="s">
        <v>238</v>
      </c>
      <c r="F64" s="167">
        <v>2004</v>
      </c>
      <c r="G64" s="168" t="s">
        <v>320</v>
      </c>
      <c r="I64" s="137"/>
      <c r="J64" s="137"/>
      <c r="K64" s="137"/>
      <c r="L64" s="137">
        <v>3.13</v>
      </c>
      <c r="M64" s="137">
        <v>1</v>
      </c>
    </row>
    <row r="65" spans="1:13">
      <c r="A65" s="137">
        <v>57</v>
      </c>
      <c r="B65" s="165" t="s">
        <v>970</v>
      </c>
      <c r="C65" s="165" t="s">
        <v>971</v>
      </c>
      <c r="D65" s="165" t="s">
        <v>247</v>
      </c>
      <c r="E65" s="83" t="s">
        <v>238</v>
      </c>
      <c r="F65" s="167">
        <v>2003</v>
      </c>
      <c r="G65" s="168" t="s">
        <v>320</v>
      </c>
      <c r="I65" s="137"/>
      <c r="J65" s="137"/>
      <c r="K65" s="137"/>
      <c r="L65" s="137">
        <v>3.12</v>
      </c>
      <c r="M65" s="137">
        <v>1</v>
      </c>
    </row>
    <row r="66" spans="1:13">
      <c r="A66" s="137">
        <v>58</v>
      </c>
      <c r="B66" s="165" t="s">
        <v>969</v>
      </c>
      <c r="C66" s="165" t="s">
        <v>145</v>
      </c>
      <c r="D66" s="165" t="s">
        <v>247</v>
      </c>
      <c r="E66" s="83" t="s">
        <v>238</v>
      </c>
      <c r="F66" s="167">
        <v>2004</v>
      </c>
      <c r="G66" s="168" t="s">
        <v>320</v>
      </c>
      <c r="I66" s="137"/>
      <c r="J66" s="137"/>
      <c r="K66" s="137"/>
      <c r="L66" s="137">
        <v>3.1</v>
      </c>
      <c r="M66" s="137">
        <v>1</v>
      </c>
    </row>
    <row r="67" spans="1:13">
      <c r="A67" s="137">
        <v>59</v>
      </c>
      <c r="B67" s="119" t="s">
        <v>443</v>
      </c>
      <c r="C67" s="119" t="s">
        <v>137</v>
      </c>
      <c r="D67" s="119" t="s">
        <v>259</v>
      </c>
      <c r="E67" s="120" t="s">
        <v>241</v>
      </c>
      <c r="F67" s="120">
        <v>2004</v>
      </c>
      <c r="G67" s="168" t="s">
        <v>320</v>
      </c>
      <c r="H67" s="132"/>
      <c r="I67" s="137"/>
      <c r="J67" s="137"/>
      <c r="K67" s="137"/>
      <c r="L67" s="137">
        <v>3.09</v>
      </c>
      <c r="M67" s="137">
        <v>1</v>
      </c>
    </row>
    <row r="68" spans="1:13">
      <c r="A68" s="137">
        <v>60</v>
      </c>
      <c r="B68" s="119" t="s">
        <v>1056</v>
      </c>
      <c r="C68" s="119" t="s">
        <v>1045</v>
      </c>
      <c r="D68" s="75" t="s">
        <v>255</v>
      </c>
      <c r="E68" s="120" t="s">
        <v>238</v>
      </c>
      <c r="F68" s="119">
        <v>2004</v>
      </c>
      <c r="G68" s="189" t="s">
        <v>320</v>
      </c>
      <c r="I68" s="137"/>
      <c r="J68" s="137"/>
      <c r="K68" s="137"/>
      <c r="L68" s="137">
        <v>3.08</v>
      </c>
      <c r="M68" s="137">
        <v>1</v>
      </c>
    </row>
    <row r="69" spans="1:13">
      <c r="A69" s="137">
        <v>61</v>
      </c>
      <c r="B69" s="119" t="s">
        <v>333</v>
      </c>
      <c r="C69" s="119" t="s">
        <v>487</v>
      </c>
      <c r="D69" s="119" t="s">
        <v>260</v>
      </c>
      <c r="E69" s="120" t="s">
        <v>234</v>
      </c>
      <c r="F69" s="120">
        <v>2004</v>
      </c>
      <c r="G69" s="168" t="s">
        <v>320</v>
      </c>
      <c r="I69" s="137"/>
      <c r="J69" s="137"/>
      <c r="K69" s="137"/>
      <c r="L69" s="137">
        <v>2.95</v>
      </c>
      <c r="M69" s="137">
        <v>1</v>
      </c>
    </row>
    <row r="70" spans="1:13">
      <c r="A70" s="137">
        <v>62</v>
      </c>
      <c r="B70" s="119" t="s">
        <v>1052</v>
      </c>
      <c r="C70" s="119" t="s">
        <v>1053</v>
      </c>
      <c r="D70" s="119" t="s">
        <v>260</v>
      </c>
      <c r="E70" s="120" t="s">
        <v>234</v>
      </c>
      <c r="F70" s="120">
        <v>2003</v>
      </c>
      <c r="G70" s="168" t="s">
        <v>320</v>
      </c>
      <c r="I70" s="137"/>
      <c r="J70" s="137"/>
      <c r="K70" s="137"/>
      <c r="L70" s="137">
        <v>2.93</v>
      </c>
      <c r="M70" s="137">
        <v>1</v>
      </c>
    </row>
    <row r="71" spans="1:13">
      <c r="A71" s="137">
        <v>63</v>
      </c>
      <c r="B71" s="119" t="s">
        <v>424</v>
      </c>
      <c r="C71" s="119" t="s">
        <v>425</v>
      </c>
      <c r="D71" s="119" t="s">
        <v>211</v>
      </c>
      <c r="E71" s="120" t="s">
        <v>234</v>
      </c>
      <c r="F71" s="120">
        <v>2003</v>
      </c>
      <c r="G71" s="168" t="s">
        <v>320</v>
      </c>
      <c r="I71" s="137"/>
      <c r="J71" s="137"/>
      <c r="K71" s="137"/>
      <c r="L71" s="137">
        <v>2.88</v>
      </c>
      <c r="M71" s="137">
        <v>1</v>
      </c>
    </row>
    <row r="72" spans="1:13">
      <c r="A72" s="137">
        <v>64</v>
      </c>
      <c r="B72" s="165" t="s">
        <v>967</v>
      </c>
      <c r="C72" s="165" t="s">
        <v>201</v>
      </c>
      <c r="D72" s="165" t="s">
        <v>239</v>
      </c>
      <c r="E72" s="83" t="s">
        <v>234</v>
      </c>
      <c r="F72" s="167">
        <v>2003</v>
      </c>
      <c r="G72" s="168" t="s">
        <v>320</v>
      </c>
      <c r="I72" s="137"/>
      <c r="J72" s="137"/>
      <c r="K72" s="137"/>
      <c r="L72" s="137">
        <v>2.86</v>
      </c>
      <c r="M72" s="137">
        <v>1</v>
      </c>
    </row>
    <row r="73" spans="1:13">
      <c r="A73" s="137">
        <v>65</v>
      </c>
      <c r="B73" s="165" t="s">
        <v>448</v>
      </c>
      <c r="C73" s="165" t="s">
        <v>449</v>
      </c>
      <c r="D73" s="165" t="s">
        <v>240</v>
      </c>
      <c r="E73" s="83" t="s">
        <v>241</v>
      </c>
      <c r="F73" s="167">
        <v>2004</v>
      </c>
      <c r="G73" s="168" t="s">
        <v>320</v>
      </c>
      <c r="H73" s="132"/>
      <c r="I73" s="137"/>
      <c r="J73" s="137"/>
      <c r="K73" s="137"/>
      <c r="L73" s="137">
        <v>2.84</v>
      </c>
      <c r="M73" s="137">
        <v>1</v>
      </c>
    </row>
    <row r="74" spans="1:13">
      <c r="A74" s="137">
        <v>66</v>
      </c>
      <c r="B74" s="119" t="s">
        <v>447</v>
      </c>
      <c r="C74" s="119" t="s">
        <v>365</v>
      </c>
      <c r="D74" s="119" t="s">
        <v>211</v>
      </c>
      <c r="E74" s="120" t="s">
        <v>234</v>
      </c>
      <c r="F74" s="120">
        <v>2003</v>
      </c>
      <c r="G74" s="168" t="s">
        <v>320</v>
      </c>
      <c r="I74" s="137"/>
      <c r="J74" s="137"/>
      <c r="K74" s="137"/>
      <c r="L74" s="137">
        <v>2.78</v>
      </c>
      <c r="M74" s="137">
        <v>1</v>
      </c>
    </row>
    <row r="75" spans="1:13">
      <c r="A75" s="137">
        <v>67</v>
      </c>
      <c r="B75" s="119" t="s">
        <v>488</v>
      </c>
      <c r="C75" s="119" t="s">
        <v>489</v>
      </c>
      <c r="D75" s="119" t="s">
        <v>260</v>
      </c>
      <c r="E75" s="120" t="s">
        <v>234</v>
      </c>
      <c r="F75" s="120">
        <v>2004</v>
      </c>
      <c r="G75" s="168" t="s">
        <v>320</v>
      </c>
      <c r="I75" s="137"/>
      <c r="J75" s="137"/>
      <c r="K75" s="137"/>
      <c r="L75" s="137">
        <v>2.69</v>
      </c>
      <c r="M75" s="137">
        <v>1</v>
      </c>
    </row>
    <row r="76" spans="1:13">
      <c r="A76" s="137">
        <v>68</v>
      </c>
      <c r="B76" s="119" t="s">
        <v>444</v>
      </c>
      <c r="C76" s="119" t="s">
        <v>445</v>
      </c>
      <c r="D76" s="119" t="s">
        <v>211</v>
      </c>
      <c r="E76" s="120" t="s">
        <v>234</v>
      </c>
      <c r="F76" s="120">
        <v>2003</v>
      </c>
      <c r="G76" s="168" t="s">
        <v>320</v>
      </c>
      <c r="I76" s="137"/>
      <c r="J76" s="137"/>
      <c r="K76" s="137"/>
      <c r="L76" s="137">
        <v>2.48</v>
      </c>
      <c r="M76" s="137">
        <v>1</v>
      </c>
    </row>
    <row r="77" spans="1:13">
      <c r="A77" s="137">
        <v>69</v>
      </c>
      <c r="B77" s="119" t="s">
        <v>139</v>
      </c>
      <c r="C77" s="119" t="s">
        <v>709</v>
      </c>
      <c r="D77" s="119" t="s">
        <v>118</v>
      </c>
      <c r="E77" s="120" t="s">
        <v>234</v>
      </c>
      <c r="F77" s="120">
        <v>2003</v>
      </c>
      <c r="G77" s="168" t="s">
        <v>320</v>
      </c>
      <c r="I77" s="137"/>
      <c r="J77" s="137"/>
      <c r="K77" s="137"/>
      <c r="L77" s="137">
        <v>2.3199999999999998</v>
      </c>
      <c r="M77" s="137">
        <v>1</v>
      </c>
    </row>
    <row r="78" spans="1:13">
      <c r="A78" s="137" t="s">
        <v>1076</v>
      </c>
      <c r="B78" s="119" t="s">
        <v>1036</v>
      </c>
      <c r="C78" s="119" t="s">
        <v>960</v>
      </c>
      <c r="D78" s="119" t="s">
        <v>259</v>
      </c>
      <c r="E78" s="120" t="s">
        <v>241</v>
      </c>
      <c r="F78" s="120">
        <v>2004</v>
      </c>
      <c r="G78" s="168" t="s">
        <v>320</v>
      </c>
      <c r="H78" s="132"/>
      <c r="I78" s="137"/>
      <c r="J78" s="137"/>
      <c r="K78" s="137"/>
      <c r="L78" s="137"/>
      <c r="M78" s="137" t="s">
        <v>1076</v>
      </c>
    </row>
    <row r="79" spans="1:13">
      <c r="A79" s="137" t="s">
        <v>1076</v>
      </c>
      <c r="B79" s="119" t="s">
        <v>383</v>
      </c>
      <c r="C79" s="119" t="s">
        <v>384</v>
      </c>
      <c r="D79" s="119" t="s">
        <v>259</v>
      </c>
      <c r="E79" s="120" t="s">
        <v>241</v>
      </c>
      <c r="F79" s="120">
        <v>2004</v>
      </c>
      <c r="G79" s="168" t="s">
        <v>320</v>
      </c>
      <c r="H79" s="132"/>
      <c r="I79" s="137"/>
      <c r="J79" s="137"/>
      <c r="K79" s="137"/>
      <c r="L79" s="137"/>
      <c r="M79" s="137" t="s">
        <v>1076</v>
      </c>
    </row>
    <row r="80" spans="1:13">
      <c r="A80" s="137" t="s">
        <v>1076</v>
      </c>
      <c r="B80" s="119" t="s">
        <v>333</v>
      </c>
      <c r="C80" s="119" t="s">
        <v>334</v>
      </c>
      <c r="D80" s="119" t="s">
        <v>250</v>
      </c>
      <c r="E80" s="120" t="s">
        <v>234</v>
      </c>
      <c r="F80" s="120">
        <v>2004</v>
      </c>
      <c r="G80" s="168" t="s">
        <v>320</v>
      </c>
      <c r="I80" s="137"/>
      <c r="J80" s="137"/>
      <c r="K80" s="137"/>
      <c r="L80" s="137"/>
      <c r="M80" s="137" t="s">
        <v>1076</v>
      </c>
    </row>
    <row r="81" spans="1:13">
      <c r="A81" s="137" t="s">
        <v>1076</v>
      </c>
      <c r="B81" s="119" t="s">
        <v>361</v>
      </c>
      <c r="C81" s="119" t="s">
        <v>362</v>
      </c>
      <c r="D81" s="119" t="s">
        <v>250</v>
      </c>
      <c r="E81" s="120" t="s">
        <v>234</v>
      </c>
      <c r="F81" s="120">
        <v>2003</v>
      </c>
      <c r="G81" s="168" t="s">
        <v>320</v>
      </c>
      <c r="I81" s="137"/>
      <c r="J81" s="137"/>
      <c r="K81" s="137"/>
      <c r="L81" s="137"/>
      <c r="M81" s="137" t="s">
        <v>1076</v>
      </c>
    </row>
    <row r="82" spans="1:13">
      <c r="A82" s="137" t="s">
        <v>1076</v>
      </c>
      <c r="B82" s="119" t="s">
        <v>468</v>
      </c>
      <c r="C82" s="119" t="s">
        <v>469</v>
      </c>
      <c r="D82" s="119" t="s">
        <v>118</v>
      </c>
      <c r="E82" s="120" t="s">
        <v>234</v>
      </c>
      <c r="F82" s="120">
        <v>2004</v>
      </c>
      <c r="G82" s="168" t="s">
        <v>320</v>
      </c>
      <c r="I82" s="137"/>
      <c r="J82" s="137"/>
      <c r="K82" s="137"/>
      <c r="L82" s="137"/>
      <c r="M82" s="137" t="s">
        <v>1076</v>
      </c>
    </row>
    <row r="83" spans="1:13">
      <c r="A83" s="137" t="s">
        <v>1076</v>
      </c>
      <c r="B83" s="119" t="s">
        <v>1049</v>
      </c>
      <c r="C83" s="119" t="s">
        <v>186</v>
      </c>
      <c r="D83" s="119" t="s">
        <v>211</v>
      </c>
      <c r="E83" s="120" t="s">
        <v>234</v>
      </c>
      <c r="F83" s="120">
        <v>2003</v>
      </c>
      <c r="G83" s="168" t="s">
        <v>320</v>
      </c>
      <c r="I83" s="137"/>
      <c r="J83" s="137"/>
      <c r="K83" s="137"/>
      <c r="L83" s="137"/>
      <c r="M83" s="137" t="s">
        <v>1076</v>
      </c>
    </row>
    <row r="84" spans="1:13">
      <c r="A84" s="137" t="s">
        <v>1076</v>
      </c>
      <c r="B84" s="144" t="s">
        <v>1050</v>
      </c>
      <c r="C84" s="144" t="s">
        <v>695</v>
      </c>
      <c r="D84" s="202" t="s">
        <v>211</v>
      </c>
      <c r="E84" s="120" t="s">
        <v>234</v>
      </c>
      <c r="F84" s="203">
        <v>2004</v>
      </c>
      <c r="G84" s="168" t="s">
        <v>320</v>
      </c>
      <c r="I84" s="137"/>
      <c r="J84" s="137"/>
      <c r="K84" s="137"/>
      <c r="L84" s="137"/>
      <c r="M84" s="137" t="s">
        <v>1076</v>
      </c>
    </row>
    <row r="85" spans="1:13">
      <c r="B85"/>
      <c r="C85"/>
      <c r="D85"/>
      <c r="E85"/>
      <c r="H85" s="65"/>
    </row>
    <row r="86" spans="1:13" ht="18.75">
      <c r="A86" s="286" t="s">
        <v>0</v>
      </c>
      <c r="B86" s="286"/>
      <c r="C86" s="286"/>
      <c r="D86" s="2" t="s">
        <v>19</v>
      </c>
      <c r="E86" s="163"/>
      <c r="F86" s="161"/>
    </row>
    <row r="87" spans="1:13" ht="18.75">
      <c r="A87" s="286" t="s">
        <v>2</v>
      </c>
      <c r="B87" s="286"/>
      <c r="C87" s="286"/>
      <c r="D87" s="162" t="s">
        <v>1054</v>
      </c>
      <c r="E87" s="163"/>
      <c r="F87" s="161"/>
    </row>
    <row r="88" spans="1:13" ht="18">
      <c r="A88" s="286" t="s">
        <v>3</v>
      </c>
      <c r="B88" s="286"/>
      <c r="C88" s="286"/>
      <c r="D88" s="208">
        <v>0.52777777777777779</v>
      </c>
      <c r="E88" s="67"/>
    </row>
    <row r="89" spans="1:13" ht="18.75">
      <c r="B89" s="285"/>
      <c r="C89" s="285"/>
      <c r="E89" s="161"/>
      <c r="F89" s="161"/>
      <c r="H89" s="161"/>
      <c r="I89" s="161"/>
      <c r="J89" s="161"/>
    </row>
    <row r="90" spans="1:13">
      <c r="A90" s="50" t="s">
        <v>80</v>
      </c>
      <c r="B90" s="50" t="s">
        <v>5</v>
      </c>
      <c r="C90" s="50" t="s">
        <v>4</v>
      </c>
      <c r="D90" s="50" t="s">
        <v>6</v>
      </c>
      <c r="E90" s="50" t="s">
        <v>232</v>
      </c>
      <c r="F90" s="50" t="s">
        <v>12</v>
      </c>
      <c r="G90" s="50" t="s">
        <v>83</v>
      </c>
      <c r="H90" s="50"/>
      <c r="I90" s="50" t="s">
        <v>15</v>
      </c>
      <c r="J90" s="50" t="s">
        <v>16</v>
      </c>
      <c r="K90" s="50" t="s">
        <v>17</v>
      </c>
      <c r="L90" s="50" t="s">
        <v>1084</v>
      </c>
      <c r="M90" s="70" t="s">
        <v>11</v>
      </c>
    </row>
    <row r="91" spans="1:13">
      <c r="A91" s="103">
        <v>1</v>
      </c>
      <c r="B91" s="165" t="s">
        <v>183</v>
      </c>
      <c r="C91" s="165" t="s">
        <v>180</v>
      </c>
      <c r="D91" s="165" t="s">
        <v>239</v>
      </c>
      <c r="E91" s="83" t="s">
        <v>234</v>
      </c>
      <c r="F91" s="167">
        <v>2000</v>
      </c>
      <c r="G91" s="168" t="s">
        <v>189</v>
      </c>
      <c r="H91" s="137"/>
      <c r="I91" s="137"/>
      <c r="J91" s="137"/>
      <c r="K91" s="137"/>
      <c r="L91" s="137">
        <v>4.8</v>
      </c>
      <c r="M91" s="137">
        <v>8</v>
      </c>
    </row>
    <row r="92" spans="1:13">
      <c r="A92" s="103">
        <v>2</v>
      </c>
      <c r="B92" s="119" t="s">
        <v>763</v>
      </c>
      <c r="C92" s="119" t="s">
        <v>158</v>
      </c>
      <c r="D92" s="119" t="s">
        <v>118</v>
      </c>
      <c r="E92" s="120" t="s">
        <v>234</v>
      </c>
      <c r="F92" s="120">
        <v>1999</v>
      </c>
      <c r="G92" s="168" t="s">
        <v>189</v>
      </c>
      <c r="H92" s="137"/>
      <c r="I92" s="137"/>
      <c r="J92" s="137"/>
      <c r="K92" s="137"/>
      <c r="L92" s="137">
        <v>4.67</v>
      </c>
      <c r="M92" s="137">
        <v>6</v>
      </c>
    </row>
    <row r="93" spans="1:13">
      <c r="A93" s="103">
        <v>3</v>
      </c>
      <c r="B93" s="119" t="s">
        <v>179</v>
      </c>
      <c r="C93" s="119" t="s">
        <v>135</v>
      </c>
      <c r="D93" s="119" t="s">
        <v>118</v>
      </c>
      <c r="E93" s="120" t="s">
        <v>234</v>
      </c>
      <c r="F93" s="120">
        <v>1999</v>
      </c>
      <c r="G93" s="168" t="s">
        <v>189</v>
      </c>
      <c r="H93" s="137"/>
      <c r="I93" s="137"/>
      <c r="J93" s="137"/>
      <c r="K93" s="137"/>
      <c r="L93" s="137">
        <v>4.54</v>
      </c>
      <c r="M93" s="137">
        <v>5</v>
      </c>
    </row>
    <row r="94" spans="1:13">
      <c r="A94" s="103">
        <v>4</v>
      </c>
      <c r="B94" s="165" t="s">
        <v>182</v>
      </c>
      <c r="C94" s="165" t="s">
        <v>164</v>
      </c>
      <c r="D94" s="165" t="s">
        <v>239</v>
      </c>
      <c r="E94" s="83" t="s">
        <v>234</v>
      </c>
      <c r="F94" s="167">
        <v>2000</v>
      </c>
      <c r="G94" s="168" t="s">
        <v>189</v>
      </c>
      <c r="H94" s="137"/>
      <c r="I94" s="137"/>
      <c r="J94" s="137"/>
      <c r="K94" s="137"/>
      <c r="L94" s="137">
        <v>4.3899999999999997</v>
      </c>
      <c r="M94" s="137">
        <v>4</v>
      </c>
    </row>
    <row r="95" spans="1:13">
      <c r="A95" s="103">
        <v>5</v>
      </c>
      <c r="B95" s="165" t="s">
        <v>741</v>
      </c>
      <c r="C95" s="165" t="s">
        <v>186</v>
      </c>
      <c r="D95" s="165" t="s">
        <v>246</v>
      </c>
      <c r="E95" s="83" t="s">
        <v>236</v>
      </c>
      <c r="F95" s="167">
        <v>2000</v>
      </c>
      <c r="G95" s="168" t="s">
        <v>189</v>
      </c>
      <c r="H95" s="137"/>
      <c r="I95" s="137"/>
      <c r="J95" s="137"/>
      <c r="K95" s="137"/>
      <c r="L95" s="137">
        <v>4.1399999999999997</v>
      </c>
      <c r="M95" s="137">
        <v>3</v>
      </c>
    </row>
    <row r="96" spans="1:13">
      <c r="A96" s="103">
        <v>6</v>
      </c>
      <c r="B96" s="165" t="s">
        <v>184</v>
      </c>
      <c r="C96" s="165" t="s">
        <v>185</v>
      </c>
      <c r="D96" s="165" t="s">
        <v>246</v>
      </c>
      <c r="E96" s="83" t="s">
        <v>236</v>
      </c>
      <c r="F96" s="167">
        <v>2000</v>
      </c>
      <c r="G96" s="168" t="s">
        <v>189</v>
      </c>
      <c r="H96" s="137"/>
      <c r="I96" s="137"/>
      <c r="J96" s="137"/>
      <c r="K96" s="137"/>
      <c r="L96" s="137">
        <v>3.91</v>
      </c>
      <c r="M96" s="137">
        <v>2</v>
      </c>
    </row>
    <row r="97" spans="1:13">
      <c r="A97" s="103">
        <v>7</v>
      </c>
      <c r="B97" s="119" t="s">
        <v>1051</v>
      </c>
      <c r="C97" s="119" t="s">
        <v>425</v>
      </c>
      <c r="D97" s="119" t="s">
        <v>211</v>
      </c>
      <c r="E97" s="120" t="s">
        <v>234</v>
      </c>
      <c r="F97" s="120">
        <v>2000</v>
      </c>
      <c r="G97" s="168" t="s">
        <v>189</v>
      </c>
      <c r="H97" s="120"/>
      <c r="I97" s="137"/>
      <c r="J97" s="137"/>
      <c r="K97" s="137"/>
      <c r="L97" s="137">
        <v>3.9</v>
      </c>
      <c r="M97" s="137">
        <v>1</v>
      </c>
    </row>
    <row r="98" spans="1:13">
      <c r="A98" s="103">
        <v>8</v>
      </c>
      <c r="B98" s="119" t="s">
        <v>887</v>
      </c>
      <c r="C98" s="119" t="s">
        <v>695</v>
      </c>
      <c r="D98" s="119" t="s">
        <v>251</v>
      </c>
      <c r="E98" s="120" t="s">
        <v>236</v>
      </c>
      <c r="F98" s="120">
        <v>2000</v>
      </c>
      <c r="G98" s="168" t="s">
        <v>189</v>
      </c>
      <c r="H98" s="137"/>
      <c r="I98" s="137"/>
      <c r="J98" s="137"/>
      <c r="K98" s="137"/>
      <c r="L98" s="137">
        <v>3.81</v>
      </c>
      <c r="M98" s="137">
        <v>1</v>
      </c>
    </row>
    <row r="99" spans="1:13">
      <c r="A99" s="103">
        <v>9</v>
      </c>
      <c r="B99" s="119" t="s">
        <v>1034</v>
      </c>
      <c r="C99" s="119" t="s">
        <v>327</v>
      </c>
      <c r="D99" s="119" t="s">
        <v>255</v>
      </c>
      <c r="E99" s="120" t="s">
        <v>238</v>
      </c>
      <c r="F99" s="120">
        <v>1999</v>
      </c>
      <c r="G99" s="189" t="s">
        <v>189</v>
      </c>
      <c r="H99" s="137"/>
      <c r="I99" s="137"/>
      <c r="J99" s="137"/>
      <c r="K99" s="137"/>
      <c r="L99" s="137">
        <v>3.67</v>
      </c>
      <c r="M99" s="137">
        <v>1</v>
      </c>
    </row>
    <row r="100" spans="1:13">
      <c r="A100" s="103">
        <v>10</v>
      </c>
      <c r="B100" s="119" t="s">
        <v>716</v>
      </c>
      <c r="C100" s="119" t="s">
        <v>165</v>
      </c>
      <c r="D100" s="119" t="s">
        <v>251</v>
      </c>
      <c r="E100" s="120" t="s">
        <v>236</v>
      </c>
      <c r="F100" s="120">
        <v>2000</v>
      </c>
      <c r="G100" s="168" t="s">
        <v>189</v>
      </c>
      <c r="H100" s="137"/>
      <c r="I100" s="137"/>
      <c r="J100" s="137"/>
      <c r="K100" s="137"/>
      <c r="L100" s="137">
        <v>3.65</v>
      </c>
      <c r="M100" s="137">
        <v>1</v>
      </c>
    </row>
    <row r="101" spans="1:13">
      <c r="A101" s="103">
        <v>11</v>
      </c>
      <c r="B101" s="119" t="s">
        <v>884</v>
      </c>
      <c r="C101" s="119" t="s">
        <v>137</v>
      </c>
      <c r="D101" s="119" t="s">
        <v>250</v>
      </c>
      <c r="E101" s="120" t="s">
        <v>234</v>
      </c>
      <c r="F101" s="120">
        <v>2000</v>
      </c>
      <c r="G101" s="168" t="s">
        <v>189</v>
      </c>
      <c r="H101" s="137"/>
      <c r="I101" s="137"/>
      <c r="J101" s="137"/>
      <c r="K101" s="137"/>
      <c r="L101" s="137">
        <v>3.64</v>
      </c>
      <c r="M101" s="137">
        <v>1</v>
      </c>
    </row>
    <row r="102" spans="1:13">
      <c r="A102" s="103">
        <v>12</v>
      </c>
      <c r="B102" s="119" t="s">
        <v>547</v>
      </c>
      <c r="C102" s="119" t="s">
        <v>145</v>
      </c>
      <c r="D102" s="119" t="s">
        <v>251</v>
      </c>
      <c r="E102" s="120" t="s">
        <v>236</v>
      </c>
      <c r="F102" s="120">
        <v>1999</v>
      </c>
      <c r="G102" s="168" t="s">
        <v>189</v>
      </c>
      <c r="H102" s="120"/>
      <c r="I102" s="137"/>
      <c r="J102" s="137"/>
      <c r="K102" s="137"/>
      <c r="L102" s="137">
        <v>3.3</v>
      </c>
      <c r="M102" s="137">
        <v>1</v>
      </c>
    </row>
    <row r="103" spans="1:13">
      <c r="A103" s="103">
        <v>13</v>
      </c>
      <c r="B103" s="133" t="s">
        <v>1074</v>
      </c>
      <c r="C103" s="133" t="s">
        <v>327</v>
      </c>
      <c r="D103" s="165" t="s">
        <v>248</v>
      </c>
      <c r="E103" s="83" t="s">
        <v>236</v>
      </c>
      <c r="F103" s="167">
        <v>1999</v>
      </c>
      <c r="G103" s="168" t="s">
        <v>189</v>
      </c>
      <c r="H103" s="120"/>
      <c r="I103" s="137"/>
      <c r="J103" s="137"/>
      <c r="K103" s="137"/>
      <c r="L103" s="137">
        <v>3.24</v>
      </c>
      <c r="M103" s="137">
        <v>1</v>
      </c>
    </row>
    <row r="104" spans="1:13">
      <c r="A104" s="103">
        <v>14</v>
      </c>
      <c r="B104" s="165" t="s">
        <v>755</v>
      </c>
      <c r="C104" s="165" t="s">
        <v>756</v>
      </c>
      <c r="D104" s="165" t="s">
        <v>248</v>
      </c>
      <c r="E104" s="166" t="s">
        <v>236</v>
      </c>
      <c r="F104" s="167">
        <v>1999</v>
      </c>
      <c r="G104" s="168" t="s">
        <v>189</v>
      </c>
      <c r="H104" s="137"/>
      <c r="I104" s="137"/>
      <c r="J104" s="137"/>
      <c r="K104" s="137"/>
      <c r="L104" s="137">
        <v>3.11</v>
      </c>
      <c r="M104" s="137">
        <v>1</v>
      </c>
    </row>
    <row r="105" spans="1:13">
      <c r="A105" s="103">
        <v>15</v>
      </c>
      <c r="B105" s="119" t="s">
        <v>1043</v>
      </c>
      <c r="C105" s="119" t="s">
        <v>135</v>
      </c>
      <c r="D105" s="119" t="s">
        <v>118</v>
      </c>
      <c r="E105" s="120" t="s">
        <v>234</v>
      </c>
      <c r="F105" s="120">
        <v>2000</v>
      </c>
      <c r="G105" s="168" t="s">
        <v>189</v>
      </c>
      <c r="H105" s="137"/>
      <c r="I105" s="137"/>
      <c r="J105" s="137"/>
      <c r="K105" s="137"/>
      <c r="L105" s="137">
        <v>2.2999999999999998</v>
      </c>
      <c r="M105" s="137">
        <v>1</v>
      </c>
    </row>
    <row r="106" spans="1:13">
      <c r="A106" s="137" t="s">
        <v>1076</v>
      </c>
      <c r="B106" s="165" t="s">
        <v>754</v>
      </c>
      <c r="C106" s="165" t="s">
        <v>158</v>
      </c>
      <c r="D106" s="165" t="s">
        <v>248</v>
      </c>
      <c r="E106" s="166" t="s">
        <v>236</v>
      </c>
      <c r="F106" s="167">
        <v>1999</v>
      </c>
      <c r="G106" s="168" t="s">
        <v>189</v>
      </c>
      <c r="H106" s="103"/>
      <c r="I106" s="137"/>
      <c r="J106" s="137"/>
      <c r="K106" s="137"/>
      <c r="L106" s="137"/>
      <c r="M106" s="137">
        <v>0</v>
      </c>
    </row>
    <row r="107" spans="1:13">
      <c r="A107" s="137" t="s">
        <v>1076</v>
      </c>
      <c r="B107" s="165" t="s">
        <v>1042</v>
      </c>
      <c r="C107" s="165" t="s">
        <v>425</v>
      </c>
      <c r="D107" s="165" t="s">
        <v>118</v>
      </c>
      <c r="E107" s="166" t="s">
        <v>234</v>
      </c>
      <c r="F107" s="167">
        <v>1999</v>
      </c>
      <c r="G107" s="168" t="s">
        <v>189</v>
      </c>
      <c r="H107" s="103"/>
      <c r="I107" s="137"/>
      <c r="J107" s="137"/>
      <c r="K107" s="137"/>
      <c r="L107" s="137"/>
      <c r="M107" s="137">
        <v>0</v>
      </c>
    </row>
    <row r="108" spans="1:13">
      <c r="A108" s="103"/>
      <c r="B108" s="121"/>
      <c r="C108" s="121"/>
      <c r="D108" s="121"/>
      <c r="E108" s="132"/>
      <c r="F108" s="132"/>
      <c r="G108" s="171"/>
      <c r="H108" s="103"/>
      <c r="I108" s="103"/>
      <c r="J108" s="103"/>
      <c r="K108" s="103"/>
      <c r="L108" s="103"/>
      <c r="M108" s="103"/>
    </row>
    <row r="109" spans="1:13">
      <c r="A109" s="103"/>
      <c r="B109" s="121"/>
      <c r="C109" s="121"/>
      <c r="D109" s="121"/>
      <c r="E109" s="132"/>
      <c r="F109" s="132"/>
      <c r="G109" s="171"/>
      <c r="H109" s="103"/>
      <c r="I109" s="103"/>
      <c r="J109" s="103"/>
      <c r="K109" s="103"/>
      <c r="L109" s="103"/>
      <c r="M109" s="103"/>
    </row>
    <row r="110" spans="1:13">
      <c r="A110" s="50" t="s">
        <v>80</v>
      </c>
      <c r="B110" s="50" t="s">
        <v>5</v>
      </c>
      <c r="C110" s="50" t="s">
        <v>4</v>
      </c>
      <c r="D110" s="50" t="s">
        <v>6</v>
      </c>
      <c r="E110" s="50" t="s">
        <v>232</v>
      </c>
      <c r="F110" s="50" t="s">
        <v>12</v>
      </c>
      <c r="G110" s="50" t="s">
        <v>83</v>
      </c>
      <c r="H110" s="50"/>
      <c r="I110" s="50" t="s">
        <v>15</v>
      </c>
      <c r="J110" s="50" t="s">
        <v>16</v>
      </c>
      <c r="K110" s="50" t="s">
        <v>17</v>
      </c>
      <c r="L110" s="50" t="s">
        <v>1084</v>
      </c>
      <c r="M110" s="70" t="s">
        <v>11</v>
      </c>
    </row>
    <row r="111" spans="1:13">
      <c r="A111" s="186">
        <v>1</v>
      </c>
      <c r="B111" s="119" t="s">
        <v>1035</v>
      </c>
      <c r="C111" s="119" t="s">
        <v>135</v>
      </c>
      <c r="D111" s="119" t="s">
        <v>255</v>
      </c>
      <c r="E111" s="120" t="s">
        <v>238</v>
      </c>
      <c r="F111" s="120">
        <v>1998</v>
      </c>
      <c r="G111" s="189" t="s">
        <v>684</v>
      </c>
      <c r="H111" s="103"/>
      <c r="I111" s="137"/>
      <c r="J111" s="137"/>
      <c r="K111" s="137"/>
      <c r="L111" s="137">
        <v>4.0599999999999996</v>
      </c>
      <c r="M111" s="137">
        <v>8</v>
      </c>
    </row>
    <row r="112" spans="1:13">
      <c r="A112" s="137">
        <v>2</v>
      </c>
      <c r="B112" s="165" t="s">
        <v>700</v>
      </c>
      <c r="C112" s="165" t="s">
        <v>701</v>
      </c>
      <c r="D112" s="165" t="s">
        <v>245</v>
      </c>
      <c r="E112" s="83" t="s">
        <v>241</v>
      </c>
      <c r="F112" s="167">
        <v>1998</v>
      </c>
      <c r="G112" s="168" t="s">
        <v>684</v>
      </c>
      <c r="H112" s="103"/>
      <c r="I112" s="137"/>
      <c r="J112" s="137"/>
      <c r="K112" s="137"/>
      <c r="L112" s="137">
        <v>3.83</v>
      </c>
      <c r="M112" s="137">
        <v>6</v>
      </c>
    </row>
    <row r="113" spans="1:13">
      <c r="A113" s="186">
        <v>3</v>
      </c>
      <c r="B113" s="165" t="s">
        <v>557</v>
      </c>
      <c r="C113" s="165" t="s">
        <v>158</v>
      </c>
      <c r="D113" s="165" t="s">
        <v>240</v>
      </c>
      <c r="E113" s="83" t="s">
        <v>241</v>
      </c>
      <c r="F113" s="167">
        <v>1998</v>
      </c>
      <c r="G113" s="168" t="s">
        <v>684</v>
      </c>
      <c r="H113" s="103"/>
      <c r="I113" s="137"/>
      <c r="J113" s="137"/>
      <c r="K113" s="137"/>
      <c r="L113" s="137">
        <v>3.3</v>
      </c>
      <c r="M113" s="137">
        <v>5</v>
      </c>
    </row>
    <row r="114" spans="1:13">
      <c r="A114" s="212">
        <v>4</v>
      </c>
      <c r="B114" s="233" t="s">
        <v>1078</v>
      </c>
      <c r="C114" s="233" t="s">
        <v>144</v>
      </c>
      <c r="D114" s="233" t="s">
        <v>211</v>
      </c>
      <c r="E114" s="217" t="s">
        <v>234</v>
      </c>
      <c r="F114" s="218">
        <v>1998</v>
      </c>
      <c r="G114" s="232" t="s">
        <v>684</v>
      </c>
      <c r="I114" s="212"/>
      <c r="J114" s="212"/>
      <c r="K114" s="212"/>
      <c r="L114" s="212">
        <v>3.27</v>
      </c>
      <c r="M114" s="212">
        <v>4</v>
      </c>
    </row>
    <row r="115" spans="1:13">
      <c r="A115" s="137" t="s">
        <v>1076</v>
      </c>
      <c r="B115" s="165" t="s">
        <v>778</v>
      </c>
      <c r="C115" s="165" t="s">
        <v>411</v>
      </c>
      <c r="D115" s="165" t="s">
        <v>260</v>
      </c>
      <c r="E115" s="166" t="s">
        <v>234</v>
      </c>
      <c r="F115" s="167">
        <v>1997</v>
      </c>
      <c r="G115" s="168" t="s">
        <v>684</v>
      </c>
      <c r="H115" s="137"/>
      <c r="I115" s="137"/>
      <c r="J115" s="137"/>
      <c r="K115" s="137"/>
      <c r="L115" s="137"/>
      <c r="M115" s="137">
        <v>0</v>
      </c>
    </row>
    <row r="116" spans="1:13">
      <c r="A116" s="103"/>
      <c r="B116" s="178"/>
      <c r="C116" s="178"/>
      <c r="D116" s="178"/>
      <c r="E116" s="135"/>
      <c r="F116" s="179"/>
      <c r="G116" s="171"/>
      <c r="I116" s="103"/>
      <c r="J116" s="103"/>
      <c r="K116" s="103"/>
      <c r="L116" s="103"/>
      <c r="M116" s="103"/>
    </row>
    <row r="117" spans="1:13">
      <c r="B117"/>
      <c r="C117"/>
      <c r="D117"/>
      <c r="E117"/>
    </row>
    <row r="118" spans="1:13" ht="18.75">
      <c r="A118" s="286" t="s">
        <v>1083</v>
      </c>
      <c r="B118" s="286"/>
      <c r="C118" s="286"/>
      <c r="D118" s="2" t="s">
        <v>19</v>
      </c>
      <c r="E118" s="163"/>
      <c r="F118" s="161"/>
      <c r="H118" s="161"/>
      <c r="I118" s="161"/>
      <c r="J118" s="161"/>
    </row>
    <row r="119" spans="1:13" ht="18.75">
      <c r="A119" s="286" t="s">
        <v>2</v>
      </c>
      <c r="B119" s="286"/>
      <c r="C119" s="286"/>
      <c r="D119" s="162" t="s">
        <v>690</v>
      </c>
      <c r="E119" s="163"/>
      <c r="F119" s="161"/>
      <c r="H119" s="50"/>
      <c r="I119" s="50" t="s">
        <v>15</v>
      </c>
      <c r="J119" s="50" t="s">
        <v>16</v>
      </c>
      <c r="K119" s="50" t="s">
        <v>17</v>
      </c>
    </row>
    <row r="120" spans="1:13" ht="18">
      <c r="A120" s="286" t="s">
        <v>3</v>
      </c>
      <c r="B120" s="286"/>
      <c r="C120" s="286"/>
      <c r="D120" s="208">
        <v>0.58680555555555558</v>
      </c>
      <c r="E120" s="67"/>
      <c r="H120" s="137"/>
      <c r="I120" s="137"/>
      <c r="J120" s="137"/>
      <c r="K120" s="137"/>
    </row>
    <row r="121" spans="1:13" ht="18.75">
      <c r="B121" s="285"/>
      <c r="C121" s="285"/>
      <c r="E121" s="161"/>
      <c r="F121" s="161"/>
      <c r="H121" s="137"/>
      <c r="I121" s="137"/>
      <c r="J121" s="137"/>
      <c r="K121" s="137"/>
    </row>
    <row r="122" spans="1:13">
      <c r="A122" s="50" t="s">
        <v>80</v>
      </c>
      <c r="B122" s="50" t="s">
        <v>5</v>
      </c>
      <c r="C122" s="50" t="s">
        <v>4</v>
      </c>
      <c r="D122" s="50" t="s">
        <v>6</v>
      </c>
      <c r="E122" s="50" t="s">
        <v>232</v>
      </c>
      <c r="F122" s="50" t="s">
        <v>12</v>
      </c>
      <c r="G122" s="50" t="s">
        <v>83</v>
      </c>
      <c r="H122" s="137"/>
      <c r="I122" s="137"/>
      <c r="J122" s="137"/>
      <c r="K122" s="137"/>
      <c r="L122" s="50" t="s">
        <v>1084</v>
      </c>
      <c r="M122" s="70" t="s">
        <v>11</v>
      </c>
    </row>
    <row r="123" spans="1:13">
      <c r="A123" s="137">
        <v>1</v>
      </c>
      <c r="B123" s="165" t="s">
        <v>751</v>
      </c>
      <c r="C123" s="165" t="s">
        <v>178</v>
      </c>
      <c r="D123" s="165" t="s">
        <v>248</v>
      </c>
      <c r="E123" s="166" t="s">
        <v>236</v>
      </c>
      <c r="F123" s="167">
        <v>1999</v>
      </c>
      <c r="G123" s="168" t="s">
        <v>690</v>
      </c>
      <c r="H123" s="137"/>
      <c r="I123" s="137"/>
      <c r="J123" s="137"/>
      <c r="K123" s="137"/>
      <c r="L123" s="116">
        <v>6.14</v>
      </c>
      <c r="M123" s="137">
        <v>8</v>
      </c>
    </row>
    <row r="124" spans="1:13">
      <c r="A124" s="137">
        <v>2</v>
      </c>
      <c r="B124" s="165" t="s">
        <v>194</v>
      </c>
      <c r="C124" s="165" t="s">
        <v>124</v>
      </c>
      <c r="D124" s="165" t="s">
        <v>246</v>
      </c>
      <c r="E124" s="83" t="s">
        <v>236</v>
      </c>
      <c r="F124" s="167">
        <v>2000</v>
      </c>
      <c r="G124" s="168" t="s">
        <v>690</v>
      </c>
      <c r="H124" s="137"/>
      <c r="I124" s="137"/>
      <c r="J124" s="137"/>
      <c r="K124" s="137"/>
      <c r="L124" s="116">
        <v>5.98</v>
      </c>
      <c r="M124" s="137">
        <v>6</v>
      </c>
    </row>
    <row r="125" spans="1:13">
      <c r="A125" s="137">
        <v>3</v>
      </c>
      <c r="B125" s="119" t="s">
        <v>768</v>
      </c>
      <c r="C125" s="119" t="s">
        <v>769</v>
      </c>
      <c r="D125" s="119" t="s">
        <v>255</v>
      </c>
      <c r="E125" s="120" t="s">
        <v>238</v>
      </c>
      <c r="F125" s="120">
        <v>2000</v>
      </c>
      <c r="G125" s="168" t="s">
        <v>690</v>
      </c>
      <c r="H125" s="235"/>
      <c r="I125" s="137"/>
      <c r="J125" s="137"/>
      <c r="K125" s="137"/>
      <c r="L125" s="116">
        <v>5.73</v>
      </c>
      <c r="M125" s="137">
        <v>5</v>
      </c>
    </row>
    <row r="126" spans="1:13">
      <c r="A126" s="137">
        <v>4</v>
      </c>
      <c r="B126" s="119" t="s">
        <v>188</v>
      </c>
      <c r="C126" s="119" t="s">
        <v>193</v>
      </c>
      <c r="D126" s="119" t="s">
        <v>211</v>
      </c>
      <c r="E126" s="120" t="s">
        <v>234</v>
      </c>
      <c r="F126" s="120">
        <v>1999</v>
      </c>
      <c r="G126" s="168" t="s">
        <v>690</v>
      </c>
      <c r="H126" s="137"/>
      <c r="I126" s="137"/>
      <c r="J126" s="137"/>
      <c r="K126" s="137"/>
      <c r="L126" s="116">
        <v>5.53</v>
      </c>
      <c r="M126" s="137">
        <v>4</v>
      </c>
    </row>
    <row r="127" spans="1:13">
      <c r="A127" s="137">
        <v>5</v>
      </c>
      <c r="B127" s="165" t="s">
        <v>749</v>
      </c>
      <c r="C127" s="165" t="s">
        <v>750</v>
      </c>
      <c r="D127" s="165" t="s">
        <v>248</v>
      </c>
      <c r="E127" s="166" t="s">
        <v>236</v>
      </c>
      <c r="F127" s="167">
        <v>2000</v>
      </c>
      <c r="G127" s="168" t="s">
        <v>690</v>
      </c>
      <c r="I127" s="137"/>
      <c r="J127" s="137"/>
      <c r="K127" s="137"/>
      <c r="L127" s="116">
        <v>5.43</v>
      </c>
      <c r="M127" s="137">
        <v>3</v>
      </c>
    </row>
    <row r="128" spans="1:13">
      <c r="A128" s="137">
        <v>6</v>
      </c>
      <c r="B128" s="119" t="s">
        <v>524</v>
      </c>
      <c r="C128" s="119" t="s">
        <v>689</v>
      </c>
      <c r="D128" s="119" t="s">
        <v>118</v>
      </c>
      <c r="E128" s="120" t="s">
        <v>234</v>
      </c>
      <c r="F128" s="120">
        <v>2000</v>
      </c>
      <c r="G128" s="168" t="s">
        <v>690</v>
      </c>
      <c r="I128" s="137"/>
      <c r="J128" s="137"/>
      <c r="K128" s="137"/>
      <c r="L128" s="116">
        <v>5.37</v>
      </c>
      <c r="M128" s="137">
        <v>2</v>
      </c>
    </row>
    <row r="129" spans="1:13">
      <c r="A129" s="137">
        <v>7</v>
      </c>
      <c r="B129" s="119" t="s">
        <v>723</v>
      </c>
      <c r="C129" s="119" t="s">
        <v>724</v>
      </c>
      <c r="D129" s="119" t="s">
        <v>259</v>
      </c>
      <c r="E129" s="120" t="s">
        <v>241</v>
      </c>
      <c r="F129" s="120">
        <v>1999</v>
      </c>
      <c r="G129" s="168" t="s">
        <v>690</v>
      </c>
      <c r="H129" s="103"/>
      <c r="I129" s="137"/>
      <c r="J129" s="137"/>
      <c r="K129" s="137"/>
      <c r="L129" s="116">
        <v>5.37</v>
      </c>
      <c r="M129" s="137">
        <v>1</v>
      </c>
    </row>
    <row r="130" spans="1:13">
      <c r="A130" s="137">
        <v>8</v>
      </c>
      <c r="B130" s="119" t="s">
        <v>697</v>
      </c>
      <c r="C130" s="119" t="s">
        <v>408</v>
      </c>
      <c r="D130" s="119" t="s">
        <v>251</v>
      </c>
      <c r="E130" s="120" t="s">
        <v>236</v>
      </c>
      <c r="F130" s="120">
        <v>1999</v>
      </c>
      <c r="G130" s="168" t="s">
        <v>690</v>
      </c>
      <c r="I130" s="137"/>
      <c r="J130" s="137"/>
      <c r="K130" s="137"/>
      <c r="L130" s="116">
        <v>5.28</v>
      </c>
      <c r="M130" s="137">
        <v>1</v>
      </c>
    </row>
    <row r="131" spans="1:13">
      <c r="A131" s="137">
        <v>9</v>
      </c>
      <c r="B131" s="119" t="s">
        <v>725</v>
      </c>
      <c r="C131" s="119" t="s">
        <v>726</v>
      </c>
      <c r="D131" s="119" t="s">
        <v>258</v>
      </c>
      <c r="E131" s="120" t="s">
        <v>241</v>
      </c>
      <c r="F131" s="120">
        <v>1999</v>
      </c>
      <c r="G131" s="168" t="s">
        <v>690</v>
      </c>
      <c r="I131" s="137"/>
      <c r="J131" s="137"/>
      <c r="K131" s="137"/>
      <c r="L131" s="116">
        <v>5.24</v>
      </c>
      <c r="M131" s="137">
        <v>1</v>
      </c>
    </row>
    <row r="132" spans="1:13">
      <c r="A132" s="137">
        <v>10</v>
      </c>
      <c r="B132" s="119" t="s">
        <v>551</v>
      </c>
      <c r="C132" s="119" t="s">
        <v>190</v>
      </c>
      <c r="D132" s="119" t="s">
        <v>251</v>
      </c>
      <c r="E132" s="120" t="s">
        <v>236</v>
      </c>
      <c r="F132" s="120">
        <v>1999</v>
      </c>
      <c r="G132" s="168" t="s">
        <v>690</v>
      </c>
      <c r="I132" s="137"/>
      <c r="J132" s="137"/>
      <c r="K132" s="137"/>
      <c r="L132" s="116">
        <v>5.17</v>
      </c>
      <c r="M132" s="137">
        <v>1</v>
      </c>
    </row>
    <row r="133" spans="1:13">
      <c r="A133" s="137">
        <v>11</v>
      </c>
      <c r="B133" s="119" t="s">
        <v>148</v>
      </c>
      <c r="C133" s="119" t="s">
        <v>127</v>
      </c>
      <c r="D133" s="119" t="s">
        <v>251</v>
      </c>
      <c r="E133" s="120" t="s">
        <v>236</v>
      </c>
      <c r="F133" s="120">
        <v>2000</v>
      </c>
      <c r="G133" s="168" t="s">
        <v>690</v>
      </c>
      <c r="I133" s="137"/>
      <c r="J133" s="137"/>
      <c r="K133" s="137"/>
      <c r="L133" s="116">
        <v>5.0999999999999996</v>
      </c>
      <c r="M133" s="137">
        <v>1</v>
      </c>
    </row>
    <row r="134" spans="1:13">
      <c r="A134" s="137">
        <v>12</v>
      </c>
      <c r="B134" s="119" t="s">
        <v>727</v>
      </c>
      <c r="C134" s="119" t="s">
        <v>376</v>
      </c>
      <c r="D134" s="119" t="s">
        <v>251</v>
      </c>
      <c r="E134" s="120" t="s">
        <v>236</v>
      </c>
      <c r="F134" s="120">
        <v>2000</v>
      </c>
      <c r="G134" s="168" t="s">
        <v>690</v>
      </c>
      <c r="I134" s="137"/>
      <c r="J134" s="137"/>
      <c r="K134" s="137"/>
      <c r="L134" s="116">
        <v>5.08</v>
      </c>
      <c r="M134" s="137">
        <v>1</v>
      </c>
    </row>
    <row r="135" spans="1:13">
      <c r="A135" s="137">
        <v>13</v>
      </c>
      <c r="B135" s="165" t="s">
        <v>743</v>
      </c>
      <c r="C135" s="165" t="s">
        <v>744</v>
      </c>
      <c r="D135" s="165" t="s">
        <v>246</v>
      </c>
      <c r="E135" s="83" t="s">
        <v>236</v>
      </c>
      <c r="F135" s="167">
        <v>2000</v>
      </c>
      <c r="G135" s="168" t="s">
        <v>690</v>
      </c>
      <c r="I135" s="137"/>
      <c r="J135" s="137"/>
      <c r="K135" s="137"/>
      <c r="L135" s="116">
        <v>4.9800000000000004</v>
      </c>
      <c r="M135" s="137">
        <v>1</v>
      </c>
    </row>
    <row r="136" spans="1:13">
      <c r="A136" s="137">
        <v>14</v>
      </c>
      <c r="B136" s="165" t="s">
        <v>207</v>
      </c>
      <c r="C136" s="165" t="s">
        <v>200</v>
      </c>
      <c r="D136" s="165" t="s">
        <v>246</v>
      </c>
      <c r="E136" s="83" t="s">
        <v>236</v>
      </c>
      <c r="F136" s="167">
        <v>1999</v>
      </c>
      <c r="G136" s="168" t="s">
        <v>690</v>
      </c>
      <c r="I136" s="137"/>
      <c r="J136" s="137"/>
      <c r="K136" s="137"/>
      <c r="L136" s="116">
        <v>4.91</v>
      </c>
      <c r="M136" s="137">
        <v>1</v>
      </c>
    </row>
    <row r="137" spans="1:13">
      <c r="A137" s="137">
        <v>15</v>
      </c>
      <c r="B137" s="165" t="s">
        <v>752</v>
      </c>
      <c r="C137" s="165" t="s">
        <v>507</v>
      </c>
      <c r="D137" s="165" t="s">
        <v>248</v>
      </c>
      <c r="E137" s="166" t="s">
        <v>236</v>
      </c>
      <c r="F137" s="167">
        <v>2000</v>
      </c>
      <c r="G137" s="168" t="s">
        <v>690</v>
      </c>
      <c r="I137" s="137"/>
      <c r="J137" s="137"/>
      <c r="K137" s="137"/>
      <c r="L137" s="116">
        <v>4.87</v>
      </c>
      <c r="M137" s="137">
        <v>1</v>
      </c>
    </row>
    <row r="138" spans="1:13">
      <c r="A138" s="137">
        <v>16</v>
      </c>
      <c r="B138" s="165" t="s">
        <v>1004</v>
      </c>
      <c r="C138" s="165" t="s">
        <v>187</v>
      </c>
      <c r="D138" s="165" t="s">
        <v>240</v>
      </c>
      <c r="E138" s="83" t="s">
        <v>241</v>
      </c>
      <c r="F138" s="167">
        <v>2000</v>
      </c>
      <c r="G138" s="168" t="s">
        <v>690</v>
      </c>
      <c r="H138" s="103"/>
      <c r="I138" s="137"/>
      <c r="J138" s="137"/>
      <c r="K138" s="137"/>
      <c r="L138" s="116">
        <v>4.8600000000000003</v>
      </c>
      <c r="M138" s="137">
        <v>1</v>
      </c>
    </row>
    <row r="139" spans="1:13">
      <c r="A139" s="137">
        <v>17</v>
      </c>
      <c r="B139" s="119" t="s">
        <v>1019</v>
      </c>
      <c r="C139" s="119" t="s">
        <v>1000</v>
      </c>
      <c r="D139" s="119" t="s">
        <v>251</v>
      </c>
      <c r="E139" s="120" t="s">
        <v>236</v>
      </c>
      <c r="F139" s="120">
        <v>2000</v>
      </c>
      <c r="G139" s="168" t="s">
        <v>690</v>
      </c>
      <c r="H139" s="103"/>
      <c r="I139" s="137"/>
      <c r="J139" s="137"/>
      <c r="K139" s="137"/>
      <c r="L139" s="116">
        <v>4.8499999999999996</v>
      </c>
      <c r="M139" s="137">
        <v>1</v>
      </c>
    </row>
    <row r="140" spans="1:13">
      <c r="A140" s="137">
        <v>18</v>
      </c>
      <c r="B140" s="119" t="s">
        <v>764</v>
      </c>
      <c r="C140" s="119" t="s">
        <v>262</v>
      </c>
      <c r="D140" s="119" t="s">
        <v>118</v>
      </c>
      <c r="E140" s="120" t="s">
        <v>234</v>
      </c>
      <c r="F140" s="120">
        <v>2000</v>
      </c>
      <c r="G140" s="168" t="s">
        <v>690</v>
      </c>
      <c r="I140" s="137"/>
      <c r="J140" s="137"/>
      <c r="K140" s="137"/>
      <c r="L140" s="116">
        <v>4.84</v>
      </c>
      <c r="M140" s="137">
        <v>1</v>
      </c>
    </row>
    <row r="141" spans="1:13">
      <c r="A141" s="137">
        <v>19</v>
      </c>
      <c r="B141" s="119" t="s">
        <v>696</v>
      </c>
      <c r="C141" s="119" t="s">
        <v>136</v>
      </c>
      <c r="D141" s="119" t="s">
        <v>250</v>
      </c>
      <c r="E141" s="120" t="s">
        <v>234</v>
      </c>
      <c r="F141" s="120">
        <v>2000</v>
      </c>
      <c r="G141" s="168" t="s">
        <v>690</v>
      </c>
      <c r="I141" s="137"/>
      <c r="J141" s="137"/>
      <c r="K141" s="137"/>
      <c r="L141" s="116">
        <v>4.82</v>
      </c>
      <c r="M141" s="137">
        <v>1</v>
      </c>
    </row>
    <row r="142" spans="1:13">
      <c r="A142" s="137">
        <v>20</v>
      </c>
      <c r="B142" s="119" t="s">
        <v>730</v>
      </c>
      <c r="C142" s="119" t="s">
        <v>605</v>
      </c>
      <c r="D142" s="119" t="s">
        <v>250</v>
      </c>
      <c r="E142" s="120" t="s">
        <v>234</v>
      </c>
      <c r="F142" s="120">
        <v>2000</v>
      </c>
      <c r="G142" s="168" t="s">
        <v>690</v>
      </c>
      <c r="I142" s="137"/>
      <c r="J142" s="137"/>
      <c r="K142" s="137"/>
      <c r="L142" s="116">
        <v>4.7699999999999996</v>
      </c>
      <c r="M142" s="137">
        <v>1</v>
      </c>
    </row>
    <row r="143" spans="1:13">
      <c r="A143" s="137">
        <v>21</v>
      </c>
      <c r="B143" s="119" t="s">
        <v>767</v>
      </c>
      <c r="C143" s="119" t="s">
        <v>134</v>
      </c>
      <c r="D143" s="119" t="s">
        <v>255</v>
      </c>
      <c r="E143" s="120" t="s">
        <v>238</v>
      </c>
      <c r="F143" s="120">
        <v>2000</v>
      </c>
      <c r="G143" s="168" t="s">
        <v>690</v>
      </c>
      <c r="I143" s="137"/>
      <c r="J143" s="137"/>
      <c r="K143" s="137"/>
      <c r="L143" s="116">
        <v>4.71</v>
      </c>
      <c r="M143" s="137">
        <v>1</v>
      </c>
    </row>
    <row r="144" spans="1:13">
      <c r="A144" s="137">
        <v>22</v>
      </c>
      <c r="B144" s="165" t="s">
        <v>759</v>
      </c>
      <c r="C144" s="165" t="s">
        <v>507</v>
      </c>
      <c r="D144" s="165" t="s">
        <v>248</v>
      </c>
      <c r="E144" s="166" t="s">
        <v>236</v>
      </c>
      <c r="F144" s="167">
        <v>2000</v>
      </c>
      <c r="G144" s="168" t="s">
        <v>690</v>
      </c>
      <c r="I144" s="137"/>
      <c r="J144" s="137"/>
      <c r="K144" s="137"/>
      <c r="L144" s="116">
        <v>4.6500000000000004</v>
      </c>
      <c r="M144" s="137">
        <v>1</v>
      </c>
    </row>
    <row r="145" spans="1:13">
      <c r="A145" s="137">
        <v>23</v>
      </c>
      <c r="B145" s="165" t="s">
        <v>1008</v>
      </c>
      <c r="C145" s="165" t="s">
        <v>155</v>
      </c>
      <c r="D145" s="165" t="s">
        <v>239</v>
      </c>
      <c r="E145" s="83" t="s">
        <v>234</v>
      </c>
      <c r="F145" s="167">
        <v>2000</v>
      </c>
      <c r="G145" s="168" t="s">
        <v>690</v>
      </c>
      <c r="H145" s="103"/>
      <c r="I145" s="137"/>
      <c r="J145" s="137"/>
      <c r="K145" s="137"/>
      <c r="L145" s="116">
        <v>4.58</v>
      </c>
      <c r="M145" s="137">
        <v>1</v>
      </c>
    </row>
    <row r="146" spans="1:13">
      <c r="A146" s="137">
        <v>24</v>
      </c>
      <c r="B146" s="165" t="s">
        <v>875</v>
      </c>
      <c r="C146" s="165" t="s">
        <v>122</v>
      </c>
      <c r="D146" s="165" t="s">
        <v>245</v>
      </c>
      <c r="E146" s="83" t="s">
        <v>241</v>
      </c>
      <c r="F146" s="167">
        <v>2000</v>
      </c>
      <c r="G146" s="168" t="s">
        <v>690</v>
      </c>
      <c r="H146" s="103"/>
      <c r="I146" s="137"/>
      <c r="J146" s="137"/>
      <c r="K146" s="137"/>
      <c r="L146" s="116">
        <v>4.32</v>
      </c>
      <c r="M146" s="137">
        <v>1</v>
      </c>
    </row>
    <row r="147" spans="1:13">
      <c r="A147" s="137">
        <v>25</v>
      </c>
      <c r="B147" s="119" t="s">
        <v>1026</v>
      </c>
      <c r="C147" s="119" t="s">
        <v>128</v>
      </c>
      <c r="D147" s="119" t="s">
        <v>260</v>
      </c>
      <c r="E147" s="120" t="s">
        <v>234</v>
      </c>
      <c r="F147" s="120">
        <v>2000</v>
      </c>
      <c r="G147" s="168" t="s">
        <v>690</v>
      </c>
      <c r="H147" s="103"/>
      <c r="I147" s="137"/>
      <c r="J147" s="137"/>
      <c r="K147" s="137"/>
      <c r="L147" s="116">
        <v>4.28</v>
      </c>
      <c r="M147" s="137">
        <v>1</v>
      </c>
    </row>
    <row r="148" spans="1:13">
      <c r="A148" s="137">
        <v>26</v>
      </c>
      <c r="B148" s="165" t="s">
        <v>1009</v>
      </c>
      <c r="C148" s="165" t="s">
        <v>178</v>
      </c>
      <c r="D148" s="165" t="s">
        <v>239</v>
      </c>
      <c r="E148" s="83" t="s">
        <v>234</v>
      </c>
      <c r="F148" s="167">
        <v>2000</v>
      </c>
      <c r="G148" s="168" t="s">
        <v>690</v>
      </c>
      <c r="H148" s="103"/>
      <c r="I148" s="103"/>
      <c r="J148" s="103"/>
      <c r="K148" s="103"/>
      <c r="L148" s="116">
        <v>4.25</v>
      </c>
      <c r="M148" s="137">
        <v>1</v>
      </c>
    </row>
    <row r="149" spans="1:13">
      <c r="A149" s="137">
        <v>27</v>
      </c>
      <c r="B149" s="165" t="s">
        <v>702</v>
      </c>
      <c r="C149" s="165" t="s">
        <v>128</v>
      </c>
      <c r="D149" s="165" t="s">
        <v>237</v>
      </c>
      <c r="E149" s="83" t="s">
        <v>238</v>
      </c>
      <c r="F149" s="167">
        <v>2000</v>
      </c>
      <c r="G149" s="168" t="s">
        <v>690</v>
      </c>
      <c r="I149" s="103"/>
      <c r="J149" s="103"/>
      <c r="K149" s="103"/>
      <c r="L149" s="116">
        <v>4.09</v>
      </c>
      <c r="M149" s="137">
        <v>1</v>
      </c>
    </row>
    <row r="150" spans="1:13">
      <c r="A150" s="137">
        <v>28</v>
      </c>
      <c r="B150" s="119" t="s">
        <v>889</v>
      </c>
      <c r="C150" s="119" t="s">
        <v>890</v>
      </c>
      <c r="D150" s="119" t="s">
        <v>260</v>
      </c>
      <c r="E150" s="120" t="s">
        <v>234</v>
      </c>
      <c r="F150" s="120">
        <v>1999</v>
      </c>
      <c r="G150" s="168" t="s">
        <v>690</v>
      </c>
      <c r="I150" s="103"/>
      <c r="J150" s="103"/>
      <c r="K150" s="103"/>
      <c r="L150" s="116">
        <v>3.44</v>
      </c>
      <c r="M150" s="137">
        <v>1</v>
      </c>
    </row>
    <row r="151" spans="1:13">
      <c r="A151" s="137" t="s">
        <v>1080</v>
      </c>
      <c r="B151" s="119" t="s">
        <v>721</v>
      </c>
      <c r="C151" s="119" t="s">
        <v>127</v>
      </c>
      <c r="D151" s="119" t="s">
        <v>259</v>
      </c>
      <c r="E151" s="120" t="s">
        <v>241</v>
      </c>
      <c r="F151" s="120">
        <v>2000</v>
      </c>
      <c r="G151" s="168" t="s">
        <v>690</v>
      </c>
      <c r="H151" s="137"/>
      <c r="I151" s="137"/>
      <c r="J151" s="137"/>
      <c r="K151" s="137"/>
      <c r="L151" s="116" t="s">
        <v>1080</v>
      </c>
      <c r="M151" s="137">
        <v>0</v>
      </c>
    </row>
    <row r="152" spans="1:13">
      <c r="A152" s="137" t="s">
        <v>1080</v>
      </c>
      <c r="B152" s="119" t="s">
        <v>718</v>
      </c>
      <c r="C152" s="119" t="s">
        <v>155</v>
      </c>
      <c r="D152" s="119" t="s">
        <v>260</v>
      </c>
      <c r="E152" s="120" t="s">
        <v>234</v>
      </c>
      <c r="F152" s="120">
        <v>1999</v>
      </c>
      <c r="G152" s="168" t="s">
        <v>690</v>
      </c>
      <c r="H152" s="137"/>
      <c r="I152" s="137"/>
      <c r="J152" s="137"/>
      <c r="K152" s="137"/>
      <c r="L152" s="116" t="s">
        <v>1080</v>
      </c>
      <c r="M152" s="137">
        <v>0</v>
      </c>
    </row>
    <row r="153" spans="1:13">
      <c r="A153" s="137" t="s">
        <v>1080</v>
      </c>
      <c r="B153" s="165" t="s">
        <v>753</v>
      </c>
      <c r="C153" s="165" t="s">
        <v>370</v>
      </c>
      <c r="D153" s="165" t="s">
        <v>248</v>
      </c>
      <c r="E153" s="166" t="s">
        <v>236</v>
      </c>
      <c r="F153" s="167">
        <v>1999</v>
      </c>
      <c r="G153" s="168" t="s">
        <v>690</v>
      </c>
      <c r="H153" s="137"/>
      <c r="I153" s="137"/>
      <c r="J153" s="137"/>
      <c r="K153" s="137"/>
      <c r="L153" s="116" t="s">
        <v>1080</v>
      </c>
      <c r="M153" s="137">
        <v>0</v>
      </c>
    </row>
    <row r="154" spans="1:13">
      <c r="A154" s="137" t="s">
        <v>1080</v>
      </c>
      <c r="B154" s="119" t="s">
        <v>490</v>
      </c>
      <c r="C154" s="119" t="s">
        <v>765</v>
      </c>
      <c r="D154" s="119" t="s">
        <v>251</v>
      </c>
      <c r="E154" s="120" t="s">
        <v>236</v>
      </c>
      <c r="F154" s="120">
        <v>2000</v>
      </c>
      <c r="G154" s="168" t="s">
        <v>690</v>
      </c>
      <c r="H154" s="137"/>
      <c r="I154" s="137"/>
      <c r="J154" s="137"/>
      <c r="K154" s="137"/>
      <c r="L154" s="116" t="s">
        <v>1080</v>
      </c>
      <c r="M154" s="137">
        <v>0</v>
      </c>
    </row>
    <row r="155" spans="1:13" ht="23.25">
      <c r="A155" s="103"/>
      <c r="B155" s="121"/>
      <c r="C155" s="121"/>
      <c r="D155" s="121"/>
      <c r="E155" s="132"/>
      <c r="F155" s="132"/>
      <c r="G155" s="204"/>
      <c r="H155" s="204"/>
      <c r="I155" s="204"/>
      <c r="J155" s="204"/>
    </row>
    <row r="156" spans="1:13">
      <c r="B156"/>
      <c r="C156"/>
      <c r="D156"/>
      <c r="E156"/>
    </row>
    <row r="157" spans="1:13" ht="18.75">
      <c r="A157" s="286" t="s">
        <v>0</v>
      </c>
      <c r="B157" s="286"/>
      <c r="C157" s="286"/>
      <c r="D157" s="2" t="s">
        <v>19</v>
      </c>
      <c r="E157" s="163"/>
      <c r="F157" s="161"/>
      <c r="H157" s="161"/>
      <c r="I157" s="161"/>
      <c r="J157" s="161"/>
    </row>
    <row r="158" spans="1:13" ht="18.75">
      <c r="A158" s="286" t="s">
        <v>2</v>
      </c>
      <c r="B158" s="286"/>
      <c r="C158" s="286"/>
      <c r="D158" s="162" t="s">
        <v>1088</v>
      </c>
      <c r="E158" s="163"/>
      <c r="F158" s="161"/>
      <c r="H158" s="50"/>
      <c r="I158" s="50" t="s">
        <v>15</v>
      </c>
      <c r="J158" s="50" t="s">
        <v>16</v>
      </c>
      <c r="K158" s="50" t="s">
        <v>17</v>
      </c>
    </row>
    <row r="159" spans="1:13" ht="18">
      <c r="A159" s="286" t="s">
        <v>3</v>
      </c>
      <c r="B159" s="286"/>
      <c r="C159" s="286"/>
      <c r="D159" s="208">
        <v>0.63888888888888895</v>
      </c>
      <c r="E159" s="67"/>
      <c r="H159" s="137"/>
      <c r="I159" s="137"/>
      <c r="J159" s="137"/>
      <c r="K159" s="137"/>
    </row>
    <row r="160" spans="1:13" ht="18">
      <c r="A160" s="275"/>
      <c r="B160" s="275" t="s">
        <v>1235</v>
      </c>
      <c r="C160" s="275"/>
      <c r="D160" s="208"/>
      <c r="E160" s="67"/>
      <c r="H160" s="103"/>
      <c r="I160" s="137"/>
      <c r="J160" s="137"/>
      <c r="K160" s="137"/>
    </row>
    <row r="161" spans="1:13">
      <c r="A161" s="50" t="s">
        <v>80</v>
      </c>
      <c r="B161" s="50" t="s">
        <v>5</v>
      </c>
      <c r="C161" s="50" t="s">
        <v>4</v>
      </c>
      <c r="D161" s="50" t="s">
        <v>6</v>
      </c>
      <c r="E161" s="50" t="s">
        <v>232</v>
      </c>
      <c r="F161" s="50" t="s">
        <v>12</v>
      </c>
      <c r="G161" s="50" t="s">
        <v>83</v>
      </c>
      <c r="I161" s="137"/>
      <c r="J161" s="137"/>
      <c r="K161" s="137"/>
      <c r="L161" s="50" t="s">
        <v>1084</v>
      </c>
      <c r="M161" s="70" t="s">
        <v>11</v>
      </c>
    </row>
    <row r="162" spans="1:13">
      <c r="A162" s="137">
        <v>1</v>
      </c>
      <c r="B162" s="119" t="s">
        <v>653</v>
      </c>
      <c r="C162" s="119" t="s">
        <v>654</v>
      </c>
      <c r="D162" s="119" t="s">
        <v>260</v>
      </c>
      <c r="E162" s="120" t="s">
        <v>234</v>
      </c>
      <c r="F162" s="120">
        <v>1964</v>
      </c>
      <c r="G162" s="168" t="s">
        <v>611</v>
      </c>
      <c r="H162" s="132"/>
      <c r="I162" s="137"/>
      <c r="J162" s="137"/>
      <c r="K162" s="137"/>
      <c r="L162" s="116">
        <v>4.8</v>
      </c>
      <c r="M162" s="137">
        <v>8</v>
      </c>
    </row>
    <row r="163" spans="1:13">
      <c r="A163" s="137">
        <v>2</v>
      </c>
      <c r="B163" s="119" t="s">
        <v>650</v>
      </c>
      <c r="C163" s="119" t="s">
        <v>675</v>
      </c>
      <c r="D163" s="119" t="s">
        <v>118</v>
      </c>
      <c r="E163" s="120" t="s">
        <v>234</v>
      </c>
      <c r="F163" s="120">
        <v>1966</v>
      </c>
      <c r="G163" s="168" t="s">
        <v>611</v>
      </c>
      <c r="H163" s="137"/>
      <c r="I163" s="137"/>
      <c r="J163" s="137"/>
      <c r="K163" s="137"/>
      <c r="L163" s="116">
        <v>4.7</v>
      </c>
      <c r="M163" s="137">
        <v>6</v>
      </c>
    </row>
    <row r="164" spans="1:13">
      <c r="A164" s="137">
        <v>3</v>
      </c>
      <c r="B164" s="165" t="s">
        <v>916</v>
      </c>
      <c r="C164" s="165" t="s">
        <v>128</v>
      </c>
      <c r="D164" s="165" t="s">
        <v>239</v>
      </c>
      <c r="E164" s="83" t="s">
        <v>234</v>
      </c>
      <c r="F164" s="167">
        <v>1969</v>
      </c>
      <c r="G164" s="168" t="s">
        <v>611</v>
      </c>
      <c r="I164" s="137"/>
      <c r="J164" s="137"/>
      <c r="K164" s="137"/>
      <c r="L164" s="116">
        <v>4.6500000000000004</v>
      </c>
      <c r="M164" s="137">
        <v>5</v>
      </c>
    </row>
    <row r="165" spans="1:13">
      <c r="A165" s="137">
        <v>4</v>
      </c>
      <c r="B165" s="165" t="s">
        <v>643</v>
      </c>
      <c r="C165" s="165" t="s">
        <v>132</v>
      </c>
      <c r="D165" s="165" t="s">
        <v>245</v>
      </c>
      <c r="E165" s="83" t="s">
        <v>241</v>
      </c>
      <c r="F165" s="167">
        <v>1967</v>
      </c>
      <c r="G165" s="168" t="s">
        <v>611</v>
      </c>
      <c r="I165" s="137"/>
      <c r="J165" s="137"/>
      <c r="K165" s="137"/>
      <c r="L165" s="116">
        <v>4.59</v>
      </c>
      <c r="M165" s="137">
        <v>4</v>
      </c>
    </row>
    <row r="166" spans="1:13">
      <c r="A166" s="137">
        <v>5</v>
      </c>
      <c r="B166" s="165" t="s">
        <v>607</v>
      </c>
      <c r="C166" s="165" t="s">
        <v>610</v>
      </c>
      <c r="D166" s="165" t="s">
        <v>119</v>
      </c>
      <c r="E166" s="83" t="s">
        <v>234</v>
      </c>
      <c r="F166" s="167">
        <v>1962</v>
      </c>
      <c r="G166" s="168" t="s">
        <v>611</v>
      </c>
      <c r="H166" s="137"/>
      <c r="I166" s="137"/>
      <c r="J166" s="137"/>
      <c r="K166" s="137"/>
      <c r="L166" s="116">
        <v>4.42</v>
      </c>
      <c r="M166" s="137">
        <v>3</v>
      </c>
    </row>
    <row r="167" spans="1:13">
      <c r="A167" s="137">
        <v>6</v>
      </c>
      <c r="B167" s="165" t="s">
        <v>646</v>
      </c>
      <c r="C167" s="165" t="s">
        <v>136</v>
      </c>
      <c r="D167" s="165" t="s">
        <v>237</v>
      </c>
      <c r="E167" s="83" t="s">
        <v>238</v>
      </c>
      <c r="F167" s="167">
        <v>1968</v>
      </c>
      <c r="G167" s="168" t="s">
        <v>611</v>
      </c>
      <c r="I167" s="137"/>
      <c r="J167" s="137"/>
      <c r="K167" s="137"/>
      <c r="L167" s="116">
        <v>4.4000000000000004</v>
      </c>
      <c r="M167" s="137">
        <v>2</v>
      </c>
    </row>
    <row r="168" spans="1:13">
      <c r="A168" s="137">
        <v>7</v>
      </c>
      <c r="B168" s="165" t="s">
        <v>1040</v>
      </c>
      <c r="C168" s="165" t="s">
        <v>1064</v>
      </c>
      <c r="D168" s="165" t="s">
        <v>1057</v>
      </c>
      <c r="E168" s="166" t="s">
        <v>241</v>
      </c>
      <c r="F168" s="167">
        <v>1967</v>
      </c>
      <c r="G168" s="168" t="s">
        <v>611</v>
      </c>
      <c r="I168" s="137"/>
      <c r="J168" s="137"/>
      <c r="K168" s="137"/>
      <c r="L168" s="116">
        <v>4.37</v>
      </c>
      <c r="M168" s="137">
        <v>1</v>
      </c>
    </row>
    <row r="169" spans="1:13">
      <c r="A169" s="137">
        <v>8</v>
      </c>
      <c r="B169" s="165" t="s">
        <v>142</v>
      </c>
      <c r="C169" s="165" t="s">
        <v>612</v>
      </c>
      <c r="D169" s="165" t="s">
        <v>119</v>
      </c>
      <c r="E169" s="83" t="s">
        <v>234</v>
      </c>
      <c r="F169" s="167">
        <v>1970</v>
      </c>
      <c r="G169" s="168" t="s">
        <v>611</v>
      </c>
      <c r="I169" s="137"/>
      <c r="J169" s="137"/>
      <c r="K169" s="137"/>
      <c r="L169" s="116">
        <v>4.08</v>
      </c>
      <c r="M169" s="137">
        <v>1</v>
      </c>
    </row>
    <row r="170" spans="1:13">
      <c r="A170" s="137">
        <v>9</v>
      </c>
      <c r="B170" s="119" t="s">
        <v>553</v>
      </c>
      <c r="C170" s="119" t="s">
        <v>605</v>
      </c>
      <c r="D170" s="119" t="s">
        <v>251</v>
      </c>
      <c r="E170" s="120" t="s">
        <v>236</v>
      </c>
      <c r="F170" s="120">
        <v>1967</v>
      </c>
      <c r="G170" s="168" t="s">
        <v>611</v>
      </c>
      <c r="H170" s="173" t="s">
        <v>301</v>
      </c>
      <c r="I170" s="75"/>
      <c r="J170" s="172"/>
      <c r="K170" s="172"/>
      <c r="L170" s="116">
        <v>3.89</v>
      </c>
      <c r="M170" s="137">
        <v>1</v>
      </c>
    </row>
    <row r="171" spans="1:13">
      <c r="A171" s="137">
        <v>10</v>
      </c>
      <c r="B171" s="119" t="s">
        <v>364</v>
      </c>
      <c r="C171" s="119" t="s">
        <v>612</v>
      </c>
      <c r="D171" s="119" t="s">
        <v>250</v>
      </c>
      <c r="E171" s="213" t="s">
        <v>234</v>
      </c>
      <c r="F171" s="213">
        <v>1961</v>
      </c>
      <c r="G171" s="232" t="s">
        <v>611</v>
      </c>
      <c r="H171" s="103"/>
      <c r="I171" s="212"/>
      <c r="J171" s="212"/>
      <c r="K171" s="212"/>
      <c r="L171" s="116">
        <v>3.79</v>
      </c>
      <c r="M171" s="212">
        <v>1</v>
      </c>
    </row>
    <row r="172" spans="1:13">
      <c r="A172" s="137">
        <v>11</v>
      </c>
      <c r="B172" s="119" t="s">
        <v>928</v>
      </c>
      <c r="C172" s="119" t="s">
        <v>929</v>
      </c>
      <c r="D172" s="119" t="s">
        <v>257</v>
      </c>
      <c r="E172" s="120" t="s">
        <v>234</v>
      </c>
      <c r="F172" s="120">
        <v>1962</v>
      </c>
      <c r="G172" s="168" t="s">
        <v>611</v>
      </c>
      <c r="H172" s="137"/>
      <c r="I172" s="137"/>
      <c r="J172" s="137"/>
      <c r="K172" s="137"/>
      <c r="L172" s="116">
        <v>3.2</v>
      </c>
      <c r="M172" s="137">
        <v>1</v>
      </c>
    </row>
    <row r="173" spans="1:13">
      <c r="A173" s="137" t="s">
        <v>1086</v>
      </c>
      <c r="B173" s="119" t="s">
        <v>637</v>
      </c>
      <c r="C173" s="119" t="s">
        <v>638</v>
      </c>
      <c r="D173" s="119" t="s">
        <v>118</v>
      </c>
      <c r="E173" s="120" t="s">
        <v>234</v>
      </c>
      <c r="F173" s="120">
        <v>1964</v>
      </c>
      <c r="G173" s="168" t="s">
        <v>611</v>
      </c>
      <c r="I173" s="137"/>
      <c r="J173" s="137"/>
      <c r="K173" s="137"/>
      <c r="L173" s="116" t="s">
        <v>1080</v>
      </c>
      <c r="M173" s="137">
        <v>0</v>
      </c>
    </row>
    <row r="174" spans="1:13">
      <c r="A174" s="137" t="s">
        <v>1086</v>
      </c>
      <c r="B174" s="119" t="s">
        <v>912</v>
      </c>
      <c r="C174" s="119" t="s">
        <v>128</v>
      </c>
      <c r="D174" s="119" t="s">
        <v>258</v>
      </c>
      <c r="E174" s="120" t="s">
        <v>241</v>
      </c>
      <c r="F174" s="120">
        <v>1969</v>
      </c>
      <c r="G174" s="168" t="s">
        <v>611</v>
      </c>
      <c r="I174" s="137"/>
      <c r="J174" s="137"/>
      <c r="K174" s="137"/>
      <c r="L174" s="116" t="s">
        <v>1080</v>
      </c>
      <c r="M174" s="137">
        <v>0</v>
      </c>
    </row>
    <row r="175" spans="1:13">
      <c r="A175" s="137"/>
      <c r="B175" s="154" t="s">
        <v>1217</v>
      </c>
      <c r="C175" s="119"/>
      <c r="D175" s="119"/>
      <c r="E175" s="120"/>
      <c r="F175" s="120"/>
      <c r="G175" s="168"/>
      <c r="H175" s="137"/>
      <c r="I175" s="137"/>
      <c r="J175" s="137"/>
      <c r="K175" s="137"/>
      <c r="L175" s="116"/>
      <c r="M175" s="137"/>
    </row>
    <row r="176" spans="1:13">
      <c r="A176" s="50" t="s">
        <v>80</v>
      </c>
      <c r="B176" s="50" t="s">
        <v>5</v>
      </c>
      <c r="C176" s="50" t="s">
        <v>4</v>
      </c>
      <c r="D176" s="50" t="s">
        <v>6</v>
      </c>
      <c r="E176" s="50" t="s">
        <v>232</v>
      </c>
      <c r="F176" s="50" t="s">
        <v>12</v>
      </c>
      <c r="G176" s="50" t="s">
        <v>83</v>
      </c>
      <c r="I176" s="137"/>
      <c r="J176" s="137"/>
      <c r="K176" s="137"/>
      <c r="L176" s="50" t="s">
        <v>1084</v>
      </c>
      <c r="M176" s="70" t="s">
        <v>11</v>
      </c>
    </row>
    <row r="177" spans="1:13">
      <c r="A177" s="137">
        <v>1</v>
      </c>
      <c r="B177" s="119" t="s">
        <v>650</v>
      </c>
      <c r="C177" s="119" t="s">
        <v>572</v>
      </c>
      <c r="D177" s="119" t="s">
        <v>118</v>
      </c>
      <c r="E177" s="120" t="s">
        <v>234</v>
      </c>
      <c r="F177" s="120">
        <v>1956</v>
      </c>
      <c r="G177" s="168" t="s">
        <v>651</v>
      </c>
      <c r="H177" s="137"/>
      <c r="I177" s="137"/>
      <c r="J177" s="137"/>
      <c r="K177" s="137"/>
      <c r="L177" s="116">
        <v>4.8600000000000003</v>
      </c>
      <c r="M177" s="137">
        <v>8</v>
      </c>
    </row>
    <row r="178" spans="1:13">
      <c r="A178" s="137">
        <v>2</v>
      </c>
      <c r="B178" s="165" t="s">
        <v>1041</v>
      </c>
      <c r="C178" s="165" t="s">
        <v>638</v>
      </c>
      <c r="D178" s="165" t="s">
        <v>119</v>
      </c>
      <c r="E178" s="83" t="s">
        <v>234</v>
      </c>
      <c r="F178" s="167">
        <v>1956</v>
      </c>
      <c r="G178" s="168" t="s">
        <v>651</v>
      </c>
      <c r="H178" s="137"/>
      <c r="I178" s="137"/>
      <c r="J178" s="137"/>
      <c r="K178" s="137"/>
      <c r="L178" s="116">
        <v>3.91</v>
      </c>
      <c r="M178" s="137">
        <v>6</v>
      </c>
    </row>
    <row r="179" spans="1:13">
      <c r="A179" s="137">
        <v>3</v>
      </c>
      <c r="B179" s="165" t="s">
        <v>918</v>
      </c>
      <c r="C179" s="165" t="s">
        <v>134</v>
      </c>
      <c r="D179" s="165" t="s">
        <v>239</v>
      </c>
      <c r="E179" s="83" t="s">
        <v>234</v>
      </c>
      <c r="F179" s="167">
        <v>1953</v>
      </c>
      <c r="G179" s="168" t="s">
        <v>651</v>
      </c>
      <c r="H179" s="137"/>
      <c r="I179" s="137"/>
      <c r="J179" s="137"/>
      <c r="K179" s="137"/>
      <c r="L179" s="116">
        <v>3.68</v>
      </c>
      <c r="M179" s="137">
        <v>5</v>
      </c>
    </row>
    <row r="180" spans="1:13">
      <c r="A180" s="137">
        <v>4</v>
      </c>
      <c r="B180" s="119" t="s">
        <v>679</v>
      </c>
      <c r="C180" s="119" t="s">
        <v>680</v>
      </c>
      <c r="D180" s="119" t="s">
        <v>260</v>
      </c>
      <c r="E180" s="120" t="s">
        <v>234</v>
      </c>
      <c r="F180" s="120">
        <v>1960</v>
      </c>
      <c r="G180" s="168" t="s">
        <v>651</v>
      </c>
      <c r="H180" s="137"/>
      <c r="I180" s="137"/>
      <c r="J180" s="137"/>
      <c r="K180" s="137"/>
      <c r="L180" s="116">
        <v>3.24</v>
      </c>
      <c r="M180" s="137">
        <v>4</v>
      </c>
    </row>
    <row r="181" spans="1:13">
      <c r="A181" s="137">
        <v>5</v>
      </c>
      <c r="B181" s="165" t="s">
        <v>516</v>
      </c>
      <c r="C181" s="165" t="s">
        <v>638</v>
      </c>
      <c r="D181" s="165" t="s">
        <v>248</v>
      </c>
      <c r="E181" s="166" t="s">
        <v>236</v>
      </c>
      <c r="F181" s="167">
        <v>1950</v>
      </c>
      <c r="G181" s="168" t="s">
        <v>651</v>
      </c>
      <c r="H181" s="137"/>
      <c r="I181" s="137"/>
      <c r="J181" s="137"/>
      <c r="K181" s="137"/>
      <c r="L181" s="116">
        <v>2.48</v>
      </c>
      <c r="M181" s="137">
        <v>3</v>
      </c>
    </row>
  </sheetData>
  <sheetProtection selectLockedCells="1" selectUnlockedCells="1"/>
  <autoFilter ref="A176:M176">
    <sortState ref="A175:M180">
      <sortCondition descending="1" ref="L174"/>
    </sortState>
  </autoFilter>
  <mergeCells count="21">
    <mergeCell ref="B89:C89"/>
    <mergeCell ref="A1:E1"/>
    <mergeCell ref="F1:J1"/>
    <mergeCell ref="A3:C3"/>
    <mergeCell ref="A4:C4"/>
    <mergeCell ref="A5:C5"/>
    <mergeCell ref="B6:C6"/>
    <mergeCell ref="A86:C86"/>
    <mergeCell ref="A87:C87"/>
    <mergeCell ref="A88:C88"/>
    <mergeCell ref="A47:C47"/>
    <mergeCell ref="A48:C48"/>
    <mergeCell ref="A49:C49"/>
    <mergeCell ref="B50:C50"/>
    <mergeCell ref="A159:C159"/>
    <mergeCell ref="A118:C118"/>
    <mergeCell ref="A119:C119"/>
    <mergeCell ref="A120:C120"/>
    <mergeCell ref="B121:C121"/>
    <mergeCell ref="A157:C157"/>
    <mergeCell ref="A158:C158"/>
  </mergeCells>
  <phoneticPr fontId="5" type="noConversion"/>
  <dataValidations count="2">
    <dataValidation type="list" operator="equal" allowBlank="1" showErrorMessage="1" error="CATEGORIA NON CORRETTA!!!_x000a_VEDI MENU' A TENDINA" sqref="G8:G19 G111:G116 G55:G84 G123:G154 G91:G109 G162:G175 G177:G180">
      <formula1>"EF,EM,RF,RM,CF,CM,AF,AM,JF,JM,SF,SM,AmAF,AmAM,AmBF,AmBM,VF,VM"</formula1>
    </dataValidation>
    <dataValidation type="list" allowBlank="1" showInputMessage="1" showErrorMessage="1" prompt=" - CATEGORIA NON CORRETTA!!! VEDI MENU' A TENDINA" sqref="G20 G36:G42 G22:G34 G44:G46">
      <formula1>"EF,EM,RF,RM,CF,CM,AF,AM,JF,JM,SF,SM,AmAF,AmAM,AmBF,AmBM,VF,VM"</formula1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zoomScale="120" zoomScaleNormal="120" workbookViewId="0">
      <pane ySplit="1" topLeftCell="A2" activePane="bottomLeft" state="frozen"/>
      <selection activeCell="H17" sqref="H17"/>
      <selection pane="bottomLeft" activeCell="H17" sqref="H17"/>
    </sheetView>
  </sheetViews>
  <sheetFormatPr defaultRowHeight="12.75"/>
  <cols>
    <col min="1" max="1" width="3.5703125" style="48" customWidth="1"/>
    <col min="2" max="2" width="35.7109375" bestFit="1" customWidth="1"/>
    <col min="3" max="3" width="9.140625" style="48"/>
    <col min="4" max="4" width="6.140625" style="48" customWidth="1"/>
    <col min="5" max="6" width="3.7109375" style="48" customWidth="1"/>
    <col min="7" max="7" width="4.85546875" style="48" customWidth="1"/>
    <col min="8" max="8" width="3.7109375" style="48" customWidth="1"/>
    <col min="9" max="9" width="3.28515625" style="48" bestFit="1" customWidth="1"/>
    <col min="10" max="10" width="3.7109375" style="48" customWidth="1"/>
    <col min="11" max="11" width="5" style="48" customWidth="1"/>
    <col min="12" max="12" width="5.42578125" style="48" customWidth="1"/>
    <col min="13" max="13" width="4.7109375" style="48" customWidth="1"/>
    <col min="14" max="14" width="3.28515625" style="48" customWidth="1"/>
    <col min="15" max="16" width="3.7109375" style="48" customWidth="1"/>
    <col min="17" max="17" width="4.85546875" style="48" customWidth="1"/>
    <col min="18" max="18" width="4.7109375" style="48" customWidth="1"/>
    <col min="19" max="19" width="5.85546875" style="48" customWidth="1"/>
    <col min="20" max="20" width="9" style="48" customWidth="1"/>
  </cols>
  <sheetData>
    <row r="1" spans="1:20" ht="90.75" customHeight="1">
      <c r="A1" s="85" t="s">
        <v>89</v>
      </c>
      <c r="B1" s="86" t="s">
        <v>6</v>
      </c>
      <c r="C1" s="88" t="s">
        <v>88</v>
      </c>
      <c r="D1" s="89" t="s">
        <v>75</v>
      </c>
      <c r="E1" s="89" t="s">
        <v>76</v>
      </c>
      <c r="F1" s="89" t="s">
        <v>77</v>
      </c>
      <c r="G1" s="89" t="s">
        <v>115</v>
      </c>
      <c r="H1" s="87">
        <v>200</v>
      </c>
      <c r="I1" s="87">
        <v>400</v>
      </c>
      <c r="J1" s="87">
        <v>600</v>
      </c>
      <c r="K1" s="89" t="s">
        <v>79</v>
      </c>
      <c r="L1" s="89" t="s">
        <v>78</v>
      </c>
      <c r="M1" s="87" t="s">
        <v>71</v>
      </c>
      <c r="N1" s="89" t="s">
        <v>85</v>
      </c>
      <c r="O1" s="89" t="s">
        <v>86</v>
      </c>
      <c r="P1" s="89" t="s">
        <v>117</v>
      </c>
      <c r="Q1" s="89" t="s">
        <v>72</v>
      </c>
      <c r="R1" s="89" t="s">
        <v>73</v>
      </c>
      <c r="S1" s="89" t="s">
        <v>84</v>
      </c>
      <c r="T1" s="90" t="s">
        <v>74</v>
      </c>
    </row>
    <row r="2" spans="1:20">
      <c r="A2" s="91">
        <v>1</v>
      </c>
      <c r="B2" s="165" t="s">
        <v>239</v>
      </c>
      <c r="C2" s="83" t="s">
        <v>234</v>
      </c>
      <c r="D2" s="54">
        <f>SUMIF('50mt'!$D$2:$D$901,B2,'50mt'!$M$2:$M$901)</f>
        <v>0</v>
      </c>
      <c r="E2" s="54">
        <f>SUMIF('60HS'!$D$3:$D$930,B2,'60HS'!$M$3:$M$930)</f>
        <v>10.5</v>
      </c>
      <c r="F2" s="54">
        <f ca="1">SUMIF('80mt'!$D$2:$D$855,B2,'80mt'!$M$2:$M$854)</f>
        <v>7</v>
      </c>
      <c r="G2" s="54">
        <f>SUMIF('100mt'!$D$3:$D$872,B2,'100mt'!$M$3:$M$872)</f>
        <v>0</v>
      </c>
      <c r="H2" s="54">
        <f>SUMIF('200'!$D$6:$D$920,B2,'200'!$M$6:$M$920)</f>
        <v>1</v>
      </c>
      <c r="I2" s="54">
        <f>SUMIF('400'!$D$7:$D$893,B2,'400'!$M$7:$M$893)</f>
        <v>17</v>
      </c>
      <c r="J2" s="54">
        <f>SUMIF('600'!$D$1:$D$904,B2,'600'!$M$1:$M$904)</f>
        <v>1</v>
      </c>
      <c r="K2" s="54">
        <f>SUMIF('1500mt'!$D$3:$D$306,B2,'1500mt'!$M$3:$M$306)</f>
        <v>16</v>
      </c>
      <c r="L2" s="54">
        <f>SUMIF('5000mt'!$D$3:$D$914,B2,'5000mt'!$M$3:$M$914)</f>
        <v>21</v>
      </c>
      <c r="M2" s="54">
        <f>SUMIF('marcia 2Km'!$D$3:$D$849,B2,'marcia 2Km'!$M$3:$M$849)</f>
        <v>24</v>
      </c>
      <c r="N2" s="54">
        <f>SUMIF(vortex!$D$3:$D$899,B2,vortex!$M$3:$M$899)</f>
        <v>1</v>
      </c>
      <c r="O2" s="54">
        <f>SUMIF(giavellotto!$D$3:$D$764,B2,giavellotto!$M$3:$M$764)</f>
        <v>12</v>
      </c>
      <c r="P2" s="54">
        <f ca="1">SUMIF(disco!$D$3:$D$932,B2,disco!$M$3:$M$931)</f>
        <v>17</v>
      </c>
      <c r="Q2" s="54">
        <f ca="1">SUMIF(peso!$D$3:$D$792,B2,peso!$M$3:$M$789)</f>
        <v>1</v>
      </c>
      <c r="R2" s="54">
        <f ca="1">SUMIF(alto!$D$6:$D$923,B2,alto!$M$6:$M$921)</f>
        <v>27.25</v>
      </c>
      <c r="S2" s="54">
        <f ca="1">SUMIF(lungo!$D$7:$D$934,B2,lungo!$M$7:$M$928)</f>
        <v>28</v>
      </c>
      <c r="T2" s="57">
        <f t="shared" ref="T2:T38" ca="1" si="0">SUM(D2:S2)</f>
        <v>183.75</v>
      </c>
    </row>
    <row r="3" spans="1:20">
      <c r="A3" s="91">
        <v>2</v>
      </c>
      <c r="B3" s="119" t="s">
        <v>259</v>
      </c>
      <c r="C3" s="120" t="s">
        <v>241</v>
      </c>
      <c r="D3" s="54">
        <f>SUMIF('50mt'!$D$2:$D$901,B3,'50mt'!$M$2:$M$901)</f>
        <v>0</v>
      </c>
      <c r="E3" s="54">
        <f>SUMIF('60HS'!$D$3:$D$930,B3,'60HS'!$M$3:$M$930)</f>
        <v>9</v>
      </c>
      <c r="F3" s="54">
        <f ca="1">SUMIF('80mt'!$D$2:$D$855,B3,'80mt'!$M$2:$M$854)</f>
        <v>31</v>
      </c>
      <c r="G3" s="54">
        <f>SUMIF('100mt'!$D$3:$D$872,B3,'100mt'!$M$3:$M$872)</f>
        <v>0</v>
      </c>
      <c r="H3" s="54">
        <f>SUMIF('200'!$D$3:$D$920,B3,'200'!$M$3:$M$920)</f>
        <v>0</v>
      </c>
      <c r="I3" s="54">
        <f>SUMIF('400'!$D$3:$D$893,B3,'400'!$M$3:$M$893)</f>
        <v>19</v>
      </c>
      <c r="J3" s="54">
        <f>SUMIF('600'!$D$3:$D$904,B3,'600'!$M$3:$M$904)</f>
        <v>0</v>
      </c>
      <c r="K3" s="54">
        <f>SUMIF('1500mt'!$D$3:$D$306,B3,'1500mt'!$M$3:$M$306)</f>
        <v>22</v>
      </c>
      <c r="L3" s="54">
        <f>SUMIF('5000mt'!$D$3:$D$914,B3,'5000mt'!$M$3:$M$914)</f>
        <v>24</v>
      </c>
      <c r="M3" s="54">
        <f>SUMIF('marcia 2Km'!$D$3:$D$849,B3,'marcia 2Km'!$M$3:$M$849)</f>
        <v>28</v>
      </c>
      <c r="N3" s="54">
        <f>SUMIF(vortex!$D$3:$D$899,B3,vortex!$M$3:$M$899)</f>
        <v>0</v>
      </c>
      <c r="O3" s="54">
        <f>SUMIF(giavellotto!$D$3:$D$764,B3,giavellotto!$M$3:$M$764)</f>
        <v>0</v>
      </c>
      <c r="P3" s="54">
        <f ca="1">SUMIF(disco!$D$3:$D$932,B3,disco!$M$3:$M$931)</f>
        <v>2</v>
      </c>
      <c r="Q3" s="54">
        <f ca="1">SUMIF(peso!$D$3:$D$792,B3,peso!$M$3:$M$789)</f>
        <v>12</v>
      </c>
      <c r="R3" s="54">
        <f ca="1">SUMIF(alto!$D$3:$D$923,B3,alto!$M$3:$M$921)</f>
        <v>13.5</v>
      </c>
      <c r="S3" s="54">
        <f ca="1">SUMIF(lungo!$D$3:$D$934,B3,lungo!$M$3:$M$928)</f>
        <v>14</v>
      </c>
      <c r="T3" s="137">
        <f t="shared" ca="1" si="0"/>
        <v>174.5</v>
      </c>
    </row>
    <row r="4" spans="1:20">
      <c r="A4" s="91">
        <v>3</v>
      </c>
      <c r="B4" s="119" t="s">
        <v>260</v>
      </c>
      <c r="C4" s="120" t="s">
        <v>234</v>
      </c>
      <c r="D4" s="54">
        <f>SUMIF('50mt'!$D$2:$D$901,B4,'50mt'!$M$2:$M$901)</f>
        <v>3</v>
      </c>
      <c r="E4" s="54">
        <f>SUMIF('60HS'!$D$3:$D$930,B4,'60HS'!$M$3:$M$930)</f>
        <v>6</v>
      </c>
      <c r="F4" s="54">
        <f ca="1">SUMIF('80mt'!$D$2:$D$855,B4,'80mt'!$M$2:$M$854)</f>
        <v>9</v>
      </c>
      <c r="G4" s="54">
        <f>SUMIF('100mt'!$D$3:$D$872,B4,'100mt'!$M$3:$M$872)</f>
        <v>0</v>
      </c>
      <c r="H4" s="54">
        <f>SUMIF('200'!$D$3:$D$920,B4,'200'!$M$3:$M$920)</f>
        <v>17</v>
      </c>
      <c r="I4" s="54">
        <f>SUMIF('400'!$D$3:$D$893,B4,'400'!$M$3:$M$893)</f>
        <v>6</v>
      </c>
      <c r="J4" s="54">
        <f>SUMIF('600'!$D$3:$D$904,B4,'600'!$M$3:$M$904)</f>
        <v>3</v>
      </c>
      <c r="K4" s="54">
        <f>SUMIF('1500mt'!$D$3:$D$306,B4,'1500mt'!$M$3:$M$306)</f>
        <v>15</v>
      </c>
      <c r="L4" s="54">
        <f>SUMIF('5000mt'!$D$3:$D$914,B4,'5000mt'!$M$3:$M$914)</f>
        <v>0</v>
      </c>
      <c r="M4" s="54">
        <f>SUMIF('marcia 2Km'!$D$3:$D$849,B4,'marcia 2Km'!$M$3:$M$849)</f>
        <v>4</v>
      </c>
      <c r="N4" s="54">
        <f>SUMIF(vortex!$D$3:$D$899,B4,vortex!$M$3:$M$899)</f>
        <v>2</v>
      </c>
      <c r="O4" s="54">
        <f>SUMIF(giavellotto!$D$3:$D$764,B4,giavellotto!$M$3:$M$764)</f>
        <v>11</v>
      </c>
      <c r="P4" s="54">
        <f ca="1">SUMIF(disco!$D$3:$D$932,B4,disco!$M$3:$M$931)</f>
        <v>33</v>
      </c>
      <c r="Q4" s="54">
        <f ca="1">SUMIF(peso!$D$3:$D$792,B4,peso!$M$3:$M$789)</f>
        <v>13</v>
      </c>
      <c r="R4" s="54">
        <f ca="1">SUMIF(alto!$D$3:$D$923,B4,alto!$M$3:$M$921)</f>
        <v>8</v>
      </c>
      <c r="S4" s="54">
        <f ca="1">SUMIF(lungo!$D$3:$D$934,B4,lungo!$M$3:$M$928)</f>
        <v>20</v>
      </c>
      <c r="T4" s="137">
        <f t="shared" ca="1" si="0"/>
        <v>150</v>
      </c>
    </row>
    <row r="5" spans="1:20">
      <c r="A5" s="91">
        <v>4</v>
      </c>
      <c r="B5" s="165" t="s">
        <v>237</v>
      </c>
      <c r="C5" s="83" t="s">
        <v>238</v>
      </c>
      <c r="D5" s="54">
        <f>SUMIF('50mt'!$D$2:$D$901,B5,'50mt'!$M$2:$M$901)</f>
        <v>12</v>
      </c>
      <c r="E5" s="54">
        <f>SUMIF('60HS'!$D$3:$D$930,B5,'60HS'!$M$3:$M$930)</f>
        <v>5</v>
      </c>
      <c r="F5" s="54">
        <f ca="1">SUMIF('80mt'!$D$2:$D$855,B5,'80mt'!$M$2:$M$854)</f>
        <v>5</v>
      </c>
      <c r="G5" s="54">
        <f>SUMIF('100mt'!$D$3:$D$872,B5,'100mt'!$M$3:$M$872)</f>
        <v>0</v>
      </c>
      <c r="H5" s="54">
        <f>SUMIF('200'!$D$6:$D$920,B5,'200'!$M$6:$M$920)</f>
        <v>10</v>
      </c>
      <c r="I5" s="54">
        <f>SUMIF('400'!$D$7:$D$893,B5,'400'!$M$7:$M$893)</f>
        <v>12</v>
      </c>
      <c r="J5" s="54">
        <f>SUMIF('600'!$D$1:$D$904,B5,'600'!$M$1:$M$904)</f>
        <v>8</v>
      </c>
      <c r="K5" s="54">
        <f>SUMIF('1500mt'!$D$3:$D$306,B5,'1500mt'!$M$3:$M$306)</f>
        <v>8</v>
      </c>
      <c r="L5" s="54">
        <f>SUMIF('5000mt'!$D$3:$D$914,B5,'5000mt'!$M$3:$M$914)</f>
        <v>2</v>
      </c>
      <c r="M5" s="54">
        <f>SUMIF('marcia 2Km'!$D$3:$D$849,B5,'marcia 2Km'!$M$3:$M$849)</f>
        <v>8</v>
      </c>
      <c r="N5" s="54">
        <f>SUMIF(vortex!$D$3:$D$899,B5,vortex!$M$3:$M$899)</f>
        <v>10</v>
      </c>
      <c r="O5" s="54">
        <f>SUMIF(giavellotto!$D$3:$D$764,B5,giavellotto!$M$3:$M$764)</f>
        <v>19</v>
      </c>
      <c r="P5" s="54">
        <f ca="1">SUMIF(disco!$D$3:$D$932,B5,disco!$M$3:$M$931)</f>
        <v>19</v>
      </c>
      <c r="Q5" s="54">
        <f ca="1">SUMIF(peso!$D$3:$D$792,B5,peso!$M$3:$M$789)</f>
        <v>10</v>
      </c>
      <c r="R5" s="54">
        <f ca="1">SUMIF(alto!$D$6:$D$923,B5,alto!$M$6:$M$921)</f>
        <v>3</v>
      </c>
      <c r="S5" s="54">
        <f ca="1">SUMIF(lungo!$D$7:$D$934,B5,lungo!$M$7:$M$928)</f>
        <v>6</v>
      </c>
      <c r="T5" s="137">
        <f t="shared" ca="1" si="0"/>
        <v>137</v>
      </c>
    </row>
    <row r="6" spans="1:20">
      <c r="A6" s="91">
        <v>5</v>
      </c>
      <c r="B6" s="119" t="s">
        <v>118</v>
      </c>
      <c r="C6" s="120" t="s">
        <v>234</v>
      </c>
      <c r="D6" s="54">
        <f>SUMIF('50mt'!$D$2:$D$901,B6,'50mt'!$M$2:$M$901)</f>
        <v>2</v>
      </c>
      <c r="E6" s="54">
        <f>SUMIF('60HS'!$D$3:$D$930,B6,'60HS'!$M$3:$M$930)</f>
        <v>11.5</v>
      </c>
      <c r="F6" s="54">
        <f ca="1">SUMIF('80mt'!$D$2:$D$855,B6,'80mt'!$M$2:$M$854)</f>
        <v>7</v>
      </c>
      <c r="G6" s="54">
        <f>SUMIF('100mt'!$D$3:$D$872,B6,'100mt'!$M$3:$M$872)</f>
        <v>0</v>
      </c>
      <c r="H6" s="54">
        <f>SUMIF('200'!$D$3:$D$920,B6,'200'!$M$3:$M$920)</f>
        <v>21.5</v>
      </c>
      <c r="I6" s="54">
        <f>SUMIF('400'!$D$3:$D$893,B6,'400'!$M$3:$M$893)</f>
        <v>8</v>
      </c>
      <c r="J6" s="54">
        <f>SUMIF('600'!$D$1:$D$904,B6,'600'!$M$1:$M$904)</f>
        <v>1</v>
      </c>
      <c r="K6" s="54">
        <f>SUMIF('1500mt'!$D$3:$D$306,B6,'1500mt'!$M$3:$M$306)</f>
        <v>0</v>
      </c>
      <c r="L6" s="54">
        <f>SUMIF('5000mt'!$D$3:$D$914,B6,'5000mt'!$M$3:$M$914)</f>
        <v>0</v>
      </c>
      <c r="M6" s="54">
        <f>SUMIF('marcia 2Km'!$D$3:$D$849,B6,'marcia 2Km'!$M$3:$M$849)</f>
        <v>9</v>
      </c>
      <c r="N6" s="54">
        <f>SUMIF(vortex!$D$3:$D$899,B6,vortex!$M$3:$M$899)</f>
        <v>1</v>
      </c>
      <c r="O6" s="54">
        <f>SUMIF(giavellotto!$D$3:$D$764,B6,giavellotto!$M$3:$M$764)</f>
        <v>1</v>
      </c>
      <c r="P6" s="54">
        <f ca="1">SUMIF(disco!$D$3:$D$932,B6,disco!$M$3:$M$931)</f>
        <v>11</v>
      </c>
      <c r="Q6" s="54">
        <f ca="1">SUMIF(peso!$D$3:$D$792,B6,peso!$M$3:$M$789)</f>
        <v>10</v>
      </c>
      <c r="R6" s="54">
        <f ca="1">SUMIF(alto!$D$3:$D$923,B6,alto!$M$3:$M$921)</f>
        <v>17.25</v>
      </c>
      <c r="S6" s="54">
        <f ca="1">SUMIF(lungo!$D$3:$D$934,B6,lungo!$M$3:$M$928)</f>
        <v>34</v>
      </c>
      <c r="T6" s="137">
        <f t="shared" ca="1" si="0"/>
        <v>134.25</v>
      </c>
    </row>
    <row r="7" spans="1:20">
      <c r="A7" s="91">
        <v>6</v>
      </c>
      <c r="B7" s="119" t="s">
        <v>257</v>
      </c>
      <c r="C7" s="120" t="s">
        <v>234</v>
      </c>
      <c r="D7" s="54">
        <f>SUMIF('50mt'!$D$2:$D$901,B7,'50mt'!$M$2:$M$901)</f>
        <v>1</v>
      </c>
      <c r="E7" s="54">
        <f>SUMIF('60HS'!$D$3:$D$930,B7,'60HS'!$M$3:$M$930)</f>
        <v>20</v>
      </c>
      <c r="F7" s="54">
        <f ca="1">SUMIF('80mt'!$D$2:$D$855,B7,'80mt'!$M$2:$M$854)</f>
        <v>2</v>
      </c>
      <c r="G7" s="54">
        <f>SUMIF('100mt'!$D$3:$D$872,B7,'100mt'!$M$3:$M$872)</f>
        <v>0</v>
      </c>
      <c r="H7" s="54">
        <f>SUMIF('200'!$D$3:$D$920,B7,'200'!$M$3:$M$920)</f>
        <v>6</v>
      </c>
      <c r="I7" s="54">
        <f>SUMIF('400'!$D$3:$D$893,B7,'400'!$M$3:$M$893)</f>
        <v>6</v>
      </c>
      <c r="J7" s="54">
        <f>SUMIF('600'!$D$3:$D$904,B7,'600'!$M$3:$M$904)</f>
        <v>1</v>
      </c>
      <c r="K7" s="54">
        <f>SUMIF('1500mt'!$D$3:$D$306,B7,'1500mt'!$M$3:$M$306)</f>
        <v>0</v>
      </c>
      <c r="L7" s="54">
        <f>SUMIF('5000mt'!$D$3:$D$914,B7,'5000mt'!$M$3:$M$914)</f>
        <v>14</v>
      </c>
      <c r="M7" s="54">
        <f>SUMIF('marcia 2Km'!$D$3:$D$849,B7,'marcia 2Km'!$M$3:$M$849)</f>
        <v>1</v>
      </c>
      <c r="N7" s="54">
        <f>SUMIF(vortex!$D$3:$D$899,B7,vortex!$M$3:$M$899)</f>
        <v>1</v>
      </c>
      <c r="O7" s="54">
        <f>SUMIF(giavellotto!$D$3:$D$764,B7,giavellotto!$M$3:$M$764)</f>
        <v>9</v>
      </c>
      <c r="P7" s="54">
        <f ca="1">SUMIF(disco!$D$3:$D$932,B7,disco!$M$3:$M$931)</f>
        <v>20</v>
      </c>
      <c r="Q7" s="54">
        <f ca="1">SUMIF(peso!$D$3:$D$792,B7,peso!$M$3:$M$789)</f>
        <v>10</v>
      </c>
      <c r="R7" s="54">
        <f ca="1">SUMIF(alto!$D$3:$D$923,B7,alto!$M$3:$M$921)</f>
        <v>18</v>
      </c>
      <c r="S7" s="54">
        <f ca="1">SUMIF(lungo!$D$3:$D$934,B7,lungo!$M$3:$M$928)</f>
        <v>7</v>
      </c>
      <c r="T7" s="137">
        <f t="shared" ca="1" si="0"/>
        <v>116</v>
      </c>
    </row>
    <row r="8" spans="1:20">
      <c r="A8" s="91">
        <v>7</v>
      </c>
      <c r="B8" s="119" t="s">
        <v>250</v>
      </c>
      <c r="C8" s="120" t="s">
        <v>234</v>
      </c>
      <c r="D8" s="54">
        <f>SUMIF('50mt'!$D$2:$D$901,B8,'50mt'!$M$2:$M$901)</f>
        <v>0</v>
      </c>
      <c r="E8" s="54">
        <f>SUMIF('60HS'!$D$3:$D$930,B8,'60HS'!$M$3:$M$930)</f>
        <v>12</v>
      </c>
      <c r="F8" s="54">
        <f ca="1">SUMIF('80mt'!$D$2:$D$855,B8,'80mt'!$M$2:$M$854)</f>
        <v>0</v>
      </c>
      <c r="G8" s="54">
        <f>SUMIF('100mt'!$D$3:$D$872,B8,'100mt'!$M$3:$M$872)</f>
        <v>0</v>
      </c>
      <c r="H8" s="54">
        <f>SUMIF('200'!$D$3:$D$920,B8,'200'!$M$3:$M$920)</f>
        <v>12</v>
      </c>
      <c r="I8" s="54">
        <f>SUMIF('400'!$D$3:$D$893,B8,'400'!$M$3:$M$893)</f>
        <v>12</v>
      </c>
      <c r="J8" s="54">
        <f>SUMIF('600'!$D$1:$D$904,B8,'600'!$M$1:$M$904)</f>
        <v>9</v>
      </c>
      <c r="K8" s="54">
        <f>SUMIF('1500mt'!$D$3:$D$306,B8,'1500mt'!$M$3:$M$306)</f>
        <v>11</v>
      </c>
      <c r="L8" s="54">
        <f>SUMIF('5000mt'!$D$3:$D$914,B8,'5000mt'!$M$3:$M$914)</f>
        <v>14</v>
      </c>
      <c r="M8" s="54">
        <f>SUMIF('marcia 2Km'!$D$3:$D$849,B8,'marcia 2Km'!$M$3:$M$849)</f>
        <v>1</v>
      </c>
      <c r="N8" s="54">
        <f>SUMIF(vortex!$D$3:$D$899,B8,vortex!$M$3:$M$899)</f>
        <v>7</v>
      </c>
      <c r="O8" s="54">
        <f>SUMIF(giavellotto!$D$3:$D$764,B8,giavellotto!$M$3:$M$764)</f>
        <v>4</v>
      </c>
      <c r="P8" s="54">
        <f ca="1">SUMIF(disco!$D$3:$D$932,B8,disco!$M$3:$M$931)</f>
        <v>20</v>
      </c>
      <c r="Q8" s="54">
        <f ca="1">SUMIF(peso!$D$3:$D$792,B8,peso!$M$3:$M$789)</f>
        <v>1</v>
      </c>
      <c r="R8" s="54">
        <f ca="1">SUMIF(alto!$D$3:$D$923,B8,alto!$M$3:$M$921)</f>
        <v>2</v>
      </c>
      <c r="S8" s="54">
        <f ca="1">SUMIF(lungo!$D$3:$D$934,B8,lungo!$M$3:$M$928)</f>
        <v>10</v>
      </c>
      <c r="T8" s="137">
        <f t="shared" ca="1" si="0"/>
        <v>115</v>
      </c>
    </row>
    <row r="9" spans="1:20">
      <c r="A9" s="91">
        <v>8</v>
      </c>
      <c r="B9" s="119" t="s">
        <v>211</v>
      </c>
      <c r="C9" s="120" t="s">
        <v>234</v>
      </c>
      <c r="D9" s="54">
        <f>SUMIF('50mt'!$D$2:$D$901,B9,'50mt'!$M$2:$M$901)</f>
        <v>0</v>
      </c>
      <c r="E9" s="54">
        <f>SUMIF('60HS'!$D$3:$D$930,B9,'60HS'!$M$3:$M$930)</f>
        <v>13</v>
      </c>
      <c r="F9" s="54">
        <f ca="1">SUMIF('80mt'!$D$2:$D$855,B9,'80mt'!$M$2:$M$854)</f>
        <v>10</v>
      </c>
      <c r="G9" s="54">
        <f>SUMIF('100mt'!$D$3:$D$872,B9,'100mt'!$M$3:$M$872)</f>
        <v>0</v>
      </c>
      <c r="H9" s="54">
        <f>SUMIF('200'!$D$3:$D$920,B9,'200'!$M$3:$M$920)</f>
        <v>9</v>
      </c>
      <c r="I9" s="54">
        <f>SUMIF('400'!$D$3:$D$893,B9,'400'!$M$3:$M$893)</f>
        <v>12</v>
      </c>
      <c r="J9" s="54">
        <f>SUMIF('600'!$D$3:$D$904,B9,'600'!$M$3:$M$904)</f>
        <v>1</v>
      </c>
      <c r="K9" s="54">
        <f>SUMIF('1500mt'!$D$3:$D$306,B9,'1500mt'!$M$3:$M$306)</f>
        <v>0</v>
      </c>
      <c r="L9" s="54">
        <f>SUMIF('5000mt'!$D$3:$D$914,B9,'5000mt'!$M$3:$M$914)</f>
        <v>0</v>
      </c>
      <c r="M9" s="54">
        <f>SUMIF('marcia 2Km'!$D$3:$D$849,B9,'marcia 2Km'!$M$3:$M$849)</f>
        <v>0</v>
      </c>
      <c r="N9" s="54">
        <f>SUMIF(vortex!$D$3:$D$899,B9,vortex!$M$3:$M$899)</f>
        <v>2</v>
      </c>
      <c r="O9" s="54">
        <f>SUMIF(giavellotto!$D$3:$D$764,B9,giavellotto!$M$3:$M$764)</f>
        <v>0</v>
      </c>
      <c r="P9" s="54">
        <f ca="1">SUMIF(disco!$D$3:$D$932,B9,disco!$M$3:$M$931)</f>
        <v>5</v>
      </c>
      <c r="Q9" s="54">
        <f ca="1">SUMIF(peso!$D$3:$D$792,B9,peso!$M$3:$M$789)</f>
        <v>9</v>
      </c>
      <c r="R9" s="54">
        <f ca="1">SUMIF(alto!$D$3:$D$923,B9,alto!$M$3:$M$921)</f>
        <v>13.5</v>
      </c>
      <c r="S9" s="54">
        <f ca="1">SUMIF(lungo!$D$3:$D$934,B9,lungo!$M$3:$M$928)</f>
        <v>15</v>
      </c>
      <c r="T9" s="137">
        <f t="shared" ca="1" si="0"/>
        <v>89.5</v>
      </c>
    </row>
    <row r="10" spans="1:20">
      <c r="A10" s="91">
        <v>9</v>
      </c>
      <c r="B10" s="165" t="s">
        <v>248</v>
      </c>
      <c r="C10" s="166" t="s">
        <v>236</v>
      </c>
      <c r="D10" s="54">
        <f>SUMIF('50mt'!$D$2:$D$901,B10,'50mt'!$M$2:$M$901)</f>
        <v>0</v>
      </c>
      <c r="E10" s="54">
        <f>SUMIF('60HS'!$D$3:$D$930,B10,'60HS'!$M$3:$M$930)</f>
        <v>0</v>
      </c>
      <c r="F10" s="54">
        <f ca="1">SUMIF('80mt'!$D$2:$D$855,B10,'80mt'!$M$2:$M$854)</f>
        <v>0</v>
      </c>
      <c r="G10" s="54">
        <f>SUMIF('100mt'!$D$3:$D$872,B10,'100mt'!$M$3:$M$872)</f>
        <v>0</v>
      </c>
      <c r="H10" s="54">
        <f>SUMIF('200'!$D$3:$D$920,B10,'200'!$M$3:$M$920)</f>
        <v>16</v>
      </c>
      <c r="I10" s="54">
        <f>SUMIF('400'!$D$3:$D$893,B10,'400'!$M$3:$M$893)</f>
        <v>23</v>
      </c>
      <c r="J10" s="54">
        <f>SUMIF('600'!$D$1:$D$904,B10,'600'!$M$1:$M$904)</f>
        <v>0</v>
      </c>
      <c r="K10" s="54">
        <f>SUMIF('1500mt'!$D$3:$D$306,B10,'1500mt'!$M$3:$M$306)</f>
        <v>10</v>
      </c>
      <c r="L10" s="54">
        <f>SUMIF('5000mt'!$D$3:$D$914,B10,'5000mt'!$M$3:$M$914)</f>
        <v>10</v>
      </c>
      <c r="M10" s="54">
        <f>SUMIF('marcia 2Km'!$D$3:$D$849,B10,'marcia 2Km'!$M$3:$M$849)</f>
        <v>0</v>
      </c>
      <c r="N10" s="54">
        <f>SUMIF(vortex!$D$3:$D$899,B10,vortex!$M$3:$M$899)</f>
        <v>0</v>
      </c>
      <c r="O10" s="54">
        <f>SUMIF(giavellotto!$D$3:$D$764,B10,giavellotto!$M$3:$M$764)</f>
        <v>1</v>
      </c>
      <c r="P10" s="54">
        <f ca="1">SUMIF(disco!$D$3:$D$932,B10,disco!$M$3:$M$931)</f>
        <v>4</v>
      </c>
      <c r="Q10" s="54">
        <f ca="1">SUMIF(peso!$D$3:$D$792,B10,peso!$M$3:$M$789)</f>
        <v>2</v>
      </c>
      <c r="R10" s="54">
        <f ca="1">SUMIF(alto!$D$3:$D$923,B10,alto!$M$3:$M$921)</f>
        <v>0</v>
      </c>
      <c r="S10" s="54">
        <f ca="1">SUMIF(lungo!$D$3:$D$934,B10,lungo!$M$3:$M$928)</f>
        <v>18</v>
      </c>
      <c r="T10" s="137">
        <f t="shared" ca="1" si="0"/>
        <v>84</v>
      </c>
    </row>
    <row r="11" spans="1:20">
      <c r="A11" s="91">
        <v>10</v>
      </c>
      <c r="B11" s="165" t="s">
        <v>246</v>
      </c>
      <c r="C11" s="83" t="s">
        <v>236</v>
      </c>
      <c r="D11" s="54">
        <f>SUMIF('50mt'!$D$2:$D$901,B11,'50mt'!$M$2:$M$901)</f>
        <v>0</v>
      </c>
      <c r="E11" s="54">
        <f>SUMIF('60HS'!$D$3:$D$930,B11,'60HS'!$M$3:$M$930)</f>
        <v>0</v>
      </c>
      <c r="F11" s="54">
        <f ca="1">SUMIF('80mt'!$D$2:$D$855,B11,'80mt'!$M$2:$M$854)</f>
        <v>9</v>
      </c>
      <c r="G11" s="54">
        <f>SUMIF('100mt'!$D$3:$D$872,B11,'100mt'!$M$3:$M$872)</f>
        <v>0</v>
      </c>
      <c r="H11" s="54">
        <f>SUMIF('200'!$D$3:$D$920,B11,'200'!$M$3:$M$920)</f>
        <v>0</v>
      </c>
      <c r="I11" s="54">
        <f>SUMIF('400'!$D$3:$D$893,B11,'400'!$M$3:$M$893)</f>
        <v>15</v>
      </c>
      <c r="J11" s="54">
        <f>SUMIF('600'!$D$1:$D$904,B11,'600'!$M$1:$M$904)</f>
        <v>0</v>
      </c>
      <c r="K11" s="54">
        <f>SUMIF('1500mt'!$D$3:$D$306,B11,'1500mt'!$M$3:$M$306)</f>
        <v>0</v>
      </c>
      <c r="L11" s="54">
        <f>SUMIF('5000mt'!$D$3:$D$914,B11,'5000mt'!$M$3:$M$914)</f>
        <v>17</v>
      </c>
      <c r="M11" s="54">
        <f>SUMIF('marcia 2Km'!$D$3:$D$849,B11,'marcia 2Km'!$M$3:$M$849)</f>
        <v>0</v>
      </c>
      <c r="N11" s="54">
        <f>SUMIF(vortex!$D$3:$D$899,B11,vortex!$M$3:$M$899)</f>
        <v>0</v>
      </c>
      <c r="O11" s="54">
        <f>SUMIF(giavellotto!$D$3:$D$764,B11,giavellotto!$M$3:$M$764)</f>
        <v>0</v>
      </c>
      <c r="P11" s="54">
        <f ca="1">SUMIF(disco!$D$3:$D$932,B11,disco!$M$3:$M$931)</f>
        <v>6</v>
      </c>
      <c r="Q11" s="54">
        <f ca="1">SUMIF(peso!$D$3:$D$792,B11,peso!$M$3:$M$789)</f>
        <v>16</v>
      </c>
      <c r="R11" s="54">
        <f ca="1">SUMIF(alto!$D$6:$D$923,B11,alto!$M$6:$M$921)</f>
        <v>0</v>
      </c>
      <c r="S11" s="54">
        <f ca="1">SUMIF(lungo!$D$7:$D$934,B11,lungo!$M$7:$M$928)</f>
        <v>13</v>
      </c>
      <c r="T11" s="137">
        <f t="shared" ca="1" si="0"/>
        <v>76</v>
      </c>
    </row>
    <row r="12" spans="1:20">
      <c r="A12" s="91">
        <v>11</v>
      </c>
      <c r="B12" s="165" t="s">
        <v>240</v>
      </c>
      <c r="C12" s="83" t="s">
        <v>241</v>
      </c>
      <c r="D12" s="54">
        <f>SUMIF('50mt'!$D$2:$D$901,B12,'50mt'!$M$2:$M$901)</f>
        <v>6</v>
      </c>
      <c r="E12" s="54">
        <f>SUMIF('60HS'!$D$3:$D$930,B12,'60HS'!$M$3:$M$930)</f>
        <v>8</v>
      </c>
      <c r="F12" s="54">
        <f ca="1">SUMIF('80mt'!$D$2:$D$855,B12,'80mt'!$M$2:$M$854)</f>
        <v>5</v>
      </c>
      <c r="G12" s="54">
        <f>SUMIF('100mt'!$D$3:$D$872,B12,'100mt'!$M$3:$M$872)</f>
        <v>0</v>
      </c>
      <c r="H12" s="54">
        <f>SUMIF('200'!$D$6:$D$920,B12,'200'!$M$6:$M$920)</f>
        <v>0</v>
      </c>
      <c r="I12" s="54">
        <f>SUMIF('400'!$D$7:$D$893,B12,'400'!$M$7:$M$893)</f>
        <v>4</v>
      </c>
      <c r="J12" s="54">
        <f>SUMIF('600'!$D$1:$D$904,B12,'600'!$M$1:$M$904)</f>
        <v>5</v>
      </c>
      <c r="K12" s="54">
        <f>SUMIF('1500mt'!$D$3:$D$306,B12,'1500mt'!$M$3:$M$306)</f>
        <v>4</v>
      </c>
      <c r="L12" s="54">
        <f>SUMIF('5000mt'!$D$3:$D$914,B12,'5000mt'!$M$3:$M$914)</f>
        <v>0</v>
      </c>
      <c r="M12" s="54">
        <f>SUMIF('marcia 2Km'!$D$3:$D$849,B12,'marcia 2Km'!$M$3:$M$849)</f>
        <v>0</v>
      </c>
      <c r="N12" s="54">
        <f>SUMIF(vortex!$D$3:$D$899,B12,vortex!$M$3:$M$899)</f>
        <v>5</v>
      </c>
      <c r="O12" s="54">
        <f>SUMIF(giavellotto!$D$3:$D$764,B12,giavellotto!$M$3:$M$764)</f>
        <v>0</v>
      </c>
      <c r="P12" s="54">
        <f ca="1">SUMIF(disco!$D$3:$D$932,B12,disco!$M$3:$M$931)</f>
        <v>13</v>
      </c>
      <c r="Q12" s="54">
        <f ca="1">SUMIF(peso!$D$3:$D$792,B12,peso!$M$3:$M$789)</f>
        <v>3</v>
      </c>
      <c r="R12" s="54">
        <f ca="1">SUMIF(alto!$D$6:$D$923,B12,alto!$M$6:$M$921)</f>
        <v>7.25</v>
      </c>
      <c r="S12" s="54">
        <f ca="1">SUMIF(lungo!$D$7:$D$934,B12,lungo!$M$7:$M$928)</f>
        <v>15</v>
      </c>
      <c r="T12" s="137">
        <f t="shared" ca="1" si="0"/>
        <v>75.25</v>
      </c>
    </row>
    <row r="13" spans="1:20">
      <c r="A13" s="91">
        <v>12</v>
      </c>
      <c r="B13" s="119" t="s">
        <v>255</v>
      </c>
      <c r="C13" s="120" t="s">
        <v>238</v>
      </c>
      <c r="D13" s="54">
        <f>SUMIF('50mt'!$D$2:$D$901,B13,'50mt'!$M$2:$M$901)</f>
        <v>2</v>
      </c>
      <c r="E13" s="54">
        <f>SUMIF('60HS'!$D$3:$D$930,B13,'60HS'!$M$3:$M$930)</f>
        <v>5</v>
      </c>
      <c r="F13" s="54">
        <f ca="1">SUMIF('80mt'!$D$2:$D$855,B13,'80mt'!$M$2:$M$854)</f>
        <v>5</v>
      </c>
      <c r="G13" s="54">
        <f>SUMIF('100mt'!$D$3:$D$872,B13,'100mt'!$M$3:$M$872)</f>
        <v>0</v>
      </c>
      <c r="H13" s="54">
        <f>SUMIF('200'!$D$3:$D$920,B13,'200'!$M$3:$M$920)</f>
        <v>0</v>
      </c>
      <c r="I13" s="54">
        <f>SUMIF('400'!$D$3:$D$893,B13,'400'!$M$3:$M$893)</f>
        <v>3</v>
      </c>
      <c r="J13" s="54">
        <f>SUMIF('600'!$D$3:$D$904,B13,'600'!$M$3:$M$904)</f>
        <v>3</v>
      </c>
      <c r="K13" s="54">
        <f>SUMIF('1500mt'!$D$3:$D$306,B13,'1500mt'!$M$3:$M$306)</f>
        <v>0</v>
      </c>
      <c r="L13" s="54">
        <f>SUMIF('5000mt'!$D$3:$D$914,B13,'5000mt'!$M$3:$M$914)</f>
        <v>8</v>
      </c>
      <c r="M13" s="54">
        <f>SUMIF('marcia 2Km'!$D$3:$D$849,B13,'marcia 2Km'!$M$3:$M$849)</f>
        <v>0</v>
      </c>
      <c r="N13" s="54">
        <f>SUMIF(vortex!$D$3:$D$899,B13,vortex!$M$3:$M$899)</f>
        <v>12</v>
      </c>
      <c r="O13" s="54">
        <f>SUMIF(giavellotto!$D$3:$D$764,B13,giavellotto!$M$3:$M$764)</f>
        <v>0</v>
      </c>
      <c r="P13" s="54">
        <f ca="1">SUMIF(disco!$D$3:$D$932,B13,disco!$M$3:$M$931)</f>
        <v>3</v>
      </c>
      <c r="Q13" s="54">
        <f ca="1">SUMIF(peso!$D$3:$D$792,B13,peso!$M$3:$M$789)</f>
        <v>4</v>
      </c>
      <c r="R13" s="54">
        <f ca="1">SUMIF(alto!$D$3:$D$923,B13,alto!$M$3:$M$921)</f>
        <v>3</v>
      </c>
      <c r="S13" s="54">
        <f ca="1">SUMIF(lungo!$D$3:$D$934,B13,lungo!$M$3:$M$928)</f>
        <v>21</v>
      </c>
      <c r="T13" s="137">
        <f t="shared" ca="1" si="0"/>
        <v>69</v>
      </c>
    </row>
    <row r="14" spans="1:20">
      <c r="A14" s="91">
        <v>13</v>
      </c>
      <c r="B14" s="165" t="s">
        <v>119</v>
      </c>
      <c r="C14" s="83" t="s">
        <v>234</v>
      </c>
      <c r="D14" s="54">
        <f>SUMIF('50mt'!$D$2:$D$901,B14,'50mt'!$M$2:$M$901)</f>
        <v>0</v>
      </c>
      <c r="E14" s="54">
        <f>SUMIF('60HS'!$D$3:$D$930,B14,'60HS'!$M$3:$M$930)</f>
        <v>1</v>
      </c>
      <c r="F14" s="54">
        <f ca="1">SUMIF('80mt'!$D$2:$D$855,B14,'80mt'!$M$2:$M$854)</f>
        <v>4</v>
      </c>
      <c r="G14" s="54">
        <f>SUMIF('100mt'!$D$3:$D$872,B14,'100mt'!$M$3:$M$872)</f>
        <v>0</v>
      </c>
      <c r="H14" s="54">
        <f>SUMIF('200'!$D$6:$D$920,B14,'200'!$M$6:$M$920)</f>
        <v>11</v>
      </c>
      <c r="I14" s="54">
        <f>SUMIF('400'!$D$7:$D$893,B14,'400'!$M$7:$M$893)</f>
        <v>0</v>
      </c>
      <c r="J14" s="54">
        <f>SUMIF('600'!$D$1:$D$904,B14,'600'!$M$1:$M$904)</f>
        <v>2</v>
      </c>
      <c r="K14" s="54">
        <f>SUMIF('1500mt'!$D$3:$D$306,B14,'1500mt'!$M$3:$M$306)</f>
        <v>0</v>
      </c>
      <c r="L14" s="54">
        <f>SUMIF('5000mt'!$D$3:$D$914,B14,'5000mt'!$M$3:$M$914)</f>
        <v>4</v>
      </c>
      <c r="M14" s="54">
        <f>SUMIF('marcia 2Km'!$D$3:$D$849,B14,'marcia 2Km'!$M$3:$M$849)</f>
        <v>0</v>
      </c>
      <c r="N14" s="54">
        <f>SUMIF(vortex!$D$3:$D$899,B14,vortex!$M$3:$M$899)</f>
        <v>2</v>
      </c>
      <c r="O14" s="54">
        <f>SUMIF(giavellotto!$D$3:$D$764,B14,giavellotto!$M$3:$M$764)</f>
        <v>1</v>
      </c>
      <c r="P14" s="54">
        <f ca="1">SUMIF(disco!$D$3:$D$932,B14,disco!$M$3:$M$931)</f>
        <v>13</v>
      </c>
      <c r="Q14" s="54">
        <f ca="1">SUMIF(peso!$D$3:$D$792,B14,peso!$M$3:$M$789)</f>
        <v>14</v>
      </c>
      <c r="R14" s="54">
        <f ca="1">SUMIF(alto!$D$6:$D$923,B14,alto!$M$6:$M$921)</f>
        <v>4</v>
      </c>
      <c r="S14" s="54">
        <f ca="1">SUMIF(lungo!$D$7:$D$934,B14,lungo!$M$7:$M$928)</f>
        <v>12</v>
      </c>
      <c r="T14" s="137">
        <f t="shared" ca="1" si="0"/>
        <v>68</v>
      </c>
    </row>
    <row r="15" spans="1:20">
      <c r="A15" s="91">
        <v>14</v>
      </c>
      <c r="B15" s="119" t="s">
        <v>251</v>
      </c>
      <c r="C15" s="120" t="s">
        <v>236</v>
      </c>
      <c r="D15" s="54">
        <f>SUMIF('50mt'!$D$2:$D$901,B15,'50mt'!$M$2:$M$901)</f>
        <v>7</v>
      </c>
      <c r="E15" s="54">
        <f>SUMIF('60HS'!$D$3:$D$930,B15,'60HS'!$M$3:$M$930)</f>
        <v>5</v>
      </c>
      <c r="F15" s="54">
        <f ca="1">SUMIF('80mt'!$D$2:$D$855,B15,'80mt'!$M$2:$M$854)</f>
        <v>8</v>
      </c>
      <c r="G15" s="54">
        <f>SUMIF('100mt'!$D$3:$D$872,B15,'100mt'!$M$3:$M$872)</f>
        <v>0</v>
      </c>
      <c r="H15" s="54">
        <f>SUMIF('200'!$D$3:$D$920,B15,'200'!$M$3:$M$920)</f>
        <v>0</v>
      </c>
      <c r="I15" s="54">
        <f>SUMIF('400'!$D$3:$D$893,B15,'400'!$M$3:$M$893)</f>
        <v>8</v>
      </c>
      <c r="J15" s="54">
        <f>SUMIF('600'!$D$3:$D$904,B15,'600'!$M$3:$M$904)</f>
        <v>8</v>
      </c>
      <c r="K15" s="54">
        <f>SUMIF('1500mt'!$D$3:$D$306,B15,'1500mt'!$M$3:$M$306)</f>
        <v>0</v>
      </c>
      <c r="L15" s="54">
        <f>SUMIF('5000mt'!$D$3:$D$914,B15,'5000mt'!$M$3:$M$914)</f>
        <v>1</v>
      </c>
      <c r="M15" s="54">
        <f>SUMIF('marcia 2Km'!$D$3:$D$849,B15,'marcia 2Km'!$M$3:$M$849)</f>
        <v>0</v>
      </c>
      <c r="N15" s="54">
        <f>SUMIF(vortex!$D$3:$D$899,B15,vortex!$M$3:$M$899)</f>
        <v>2</v>
      </c>
      <c r="O15" s="54">
        <f>SUMIF(giavellotto!$D$3:$D$764,B15,giavellotto!$M$3:$M$764)</f>
        <v>0</v>
      </c>
      <c r="P15" s="54">
        <f ca="1">SUMIF(disco!$D$3:$D$932,B15,disco!$M$3:$M$931)</f>
        <v>3</v>
      </c>
      <c r="Q15" s="54">
        <f ca="1">SUMIF(peso!$D$3:$D$792,B15,peso!$M$3:$M$789)</f>
        <v>1</v>
      </c>
      <c r="R15" s="54">
        <f ca="1">SUMIF(alto!$D$3:$D$923,B15,alto!$M$3:$M$921)</f>
        <v>5.25</v>
      </c>
      <c r="S15" s="54">
        <f ca="1">SUMIF(lungo!$D$3:$D$934,B15,lungo!$M$3:$M$928)</f>
        <v>14</v>
      </c>
      <c r="T15" s="137">
        <f t="shared" ca="1" si="0"/>
        <v>62.25</v>
      </c>
    </row>
    <row r="16" spans="1:20">
      <c r="A16" s="91">
        <v>15</v>
      </c>
      <c r="B16" s="165" t="s">
        <v>247</v>
      </c>
      <c r="C16" s="83" t="s">
        <v>238</v>
      </c>
      <c r="D16" s="54">
        <f>SUMIF('50mt'!$D$2:$D$901,B16,'50mt'!$M$2:$M$901)</f>
        <v>9</v>
      </c>
      <c r="E16" s="54">
        <f>SUMIF('60HS'!$D$3:$D$930,B16,'60HS'!$M$3:$M$930)</f>
        <v>3</v>
      </c>
      <c r="F16" s="54">
        <f ca="1">SUMIF('80mt'!$D$2:$D$855,B16,'80mt'!$M$2:$M$854)</f>
        <v>4</v>
      </c>
      <c r="G16" s="54">
        <f>SUMIF('100mt'!$D$3:$D$872,B16,'100mt'!$M$3:$M$872)</f>
        <v>0</v>
      </c>
      <c r="H16" s="54">
        <f>SUMIF('200'!$D$3:$D$920,B16,'200'!$M$3:$M$920)</f>
        <v>0</v>
      </c>
      <c r="I16" s="54">
        <f>SUMIF('400'!$D$3:$D$893,B16,'400'!$M$3:$M$893)</f>
        <v>11</v>
      </c>
      <c r="J16" s="54">
        <f>SUMIF('600'!$D$1:$D$904,B16,'600'!$M$1:$M$904)</f>
        <v>3</v>
      </c>
      <c r="K16" s="54">
        <f>SUMIF('1500mt'!$D$3:$D$306,B16,'1500mt'!$M$3:$M$306)</f>
        <v>2</v>
      </c>
      <c r="L16" s="54">
        <f>SUMIF('5000mt'!$D$3:$D$914,B16,'5000mt'!$M$3:$M$914)</f>
        <v>0</v>
      </c>
      <c r="M16" s="54">
        <f>SUMIF('marcia 2Km'!$D$3:$D$849,B16,'marcia 2Km'!$M$3:$M$849)</f>
        <v>6</v>
      </c>
      <c r="N16" s="54">
        <f>SUMIF(vortex!$D$3:$D$899,B16,vortex!$M$3:$M$899)</f>
        <v>3</v>
      </c>
      <c r="O16" s="54">
        <f>SUMIF(giavellotto!$D$3:$D$764,B16,giavellotto!$M$3:$M$764)</f>
        <v>0</v>
      </c>
      <c r="P16" s="54">
        <f ca="1">SUMIF(disco!$D$3:$D$932,B16,disco!$M$3:$M$931)</f>
        <v>0</v>
      </c>
      <c r="Q16" s="54">
        <f ca="1">SUMIF(peso!$D$3:$D$792,B16,peso!$M$3:$M$789)</f>
        <v>11</v>
      </c>
      <c r="R16" s="54">
        <f ca="1">SUMIF(alto!$D$3:$D$923,B16,alto!$M$3:$M$921)</f>
        <v>4</v>
      </c>
      <c r="S16" s="54">
        <f ca="1">SUMIF(lungo!$D$3:$D$934,B16,lungo!$M$3:$M$928)</f>
        <v>3</v>
      </c>
      <c r="T16" s="137">
        <f t="shared" ca="1" si="0"/>
        <v>59</v>
      </c>
    </row>
    <row r="17" spans="1:20">
      <c r="A17" s="91">
        <v>16</v>
      </c>
      <c r="B17" s="165" t="s">
        <v>249</v>
      </c>
      <c r="C17" s="83" t="s">
        <v>241</v>
      </c>
      <c r="D17" s="54">
        <f>SUMIF('50mt'!$D$2:$D$901,B17,'50mt'!$M$2:$M$901)</f>
        <v>6</v>
      </c>
      <c r="E17" s="54">
        <f>SUMIF('60HS'!$D$3:$D$930,B17,'60HS'!$M$3:$M$930)</f>
        <v>3</v>
      </c>
      <c r="F17" s="54">
        <f ca="1">SUMIF('80mt'!$D$2:$D$855,B17,'80mt'!$M$2:$M$854)</f>
        <v>4</v>
      </c>
      <c r="G17" s="54">
        <f>SUMIF('100mt'!$D$3:$D$872,B17,'100mt'!$M$3:$M$872)</f>
        <v>0</v>
      </c>
      <c r="H17" s="54">
        <f>SUMIF('200'!$D$3:$D$920,B17,'200'!$M$3:$M$920)</f>
        <v>3.5</v>
      </c>
      <c r="I17" s="54">
        <f>SUMIF('400'!$D$3:$D$893,B17,'400'!$M$3:$M$893)</f>
        <v>10</v>
      </c>
      <c r="J17" s="54">
        <f>SUMIF('600'!$D$1:$D$904,B17,'600'!$M$1:$M$904)</f>
        <v>4</v>
      </c>
      <c r="K17" s="54">
        <f>SUMIF('1500mt'!$D$3:$D$306,B17,'1500mt'!$M$3:$M$306)</f>
        <v>0</v>
      </c>
      <c r="L17" s="54">
        <f>SUMIF('5000mt'!$D$3:$D$914,B17,'5000mt'!$M$3:$M$914)</f>
        <v>0</v>
      </c>
      <c r="M17" s="54">
        <f>SUMIF('marcia 2Km'!$D$3:$D$849,B17,'marcia 2Km'!$M$3:$M$849)</f>
        <v>6</v>
      </c>
      <c r="N17" s="54">
        <f>SUMIF(vortex!$D$3:$D$899,B17,vortex!$M$3:$M$899)</f>
        <v>2</v>
      </c>
      <c r="O17" s="54">
        <f>SUMIF(giavellotto!$D$3:$D$764,B17,giavellotto!$M$3:$M$764)</f>
        <v>0</v>
      </c>
      <c r="P17" s="54">
        <f ca="1">SUMIF(disco!$D$3:$D$932,B17,disco!$M$3:$M$931)</f>
        <v>1</v>
      </c>
      <c r="Q17" s="54">
        <f ca="1">SUMIF(peso!$D$3:$D$792,B17,peso!$M$3:$M$789)</f>
        <v>7</v>
      </c>
      <c r="R17" s="54">
        <f ca="1">SUMIF(alto!$D$3:$D$923,B17,alto!$M$3:$M$921)</f>
        <v>0</v>
      </c>
      <c r="S17" s="54">
        <f ca="1">SUMIF(lungo!$D$3:$D$934,B17,lungo!$M$3:$M$928)</f>
        <v>10</v>
      </c>
      <c r="T17" s="137">
        <f t="shared" ca="1" si="0"/>
        <v>56.5</v>
      </c>
    </row>
    <row r="18" spans="1:20">
      <c r="A18" s="91">
        <v>17</v>
      </c>
      <c r="B18" s="119" t="s">
        <v>258</v>
      </c>
      <c r="C18" s="120" t="s">
        <v>241</v>
      </c>
      <c r="D18" s="54">
        <f>SUMIF('50mt'!$D$2:$D$901,B18,'50mt'!$M$2:$M$901)</f>
        <v>0</v>
      </c>
      <c r="E18" s="54">
        <f>SUMIF('60HS'!$D$3:$D$930,B18,'60HS'!$M$3:$M$930)</f>
        <v>1</v>
      </c>
      <c r="F18" s="54">
        <f ca="1">SUMIF('80mt'!$D$2:$D$855,B18,'80mt'!$M$2:$M$854)</f>
        <v>2</v>
      </c>
      <c r="G18" s="54">
        <f>SUMIF('100mt'!$D$3:$D$872,B18,'100mt'!$M$3:$M$872)</f>
        <v>0</v>
      </c>
      <c r="H18" s="54">
        <f>SUMIF('200'!$D$3:$D$920,B18,'200'!$M$3:$M$920)</f>
        <v>0</v>
      </c>
      <c r="I18" s="54">
        <f>SUMIF('400'!$D$3:$D$893,B18,'400'!$M$3:$M$893)</f>
        <v>3</v>
      </c>
      <c r="J18" s="54">
        <f>SUMIF('600'!$D$3:$D$904,B18,'600'!$M$3:$M$904)</f>
        <v>0</v>
      </c>
      <c r="K18" s="54">
        <f>SUMIF('1500mt'!$D$3:$D$306,B18,'1500mt'!$M$3:$M$306)</f>
        <v>0</v>
      </c>
      <c r="L18" s="54">
        <f>SUMIF('5000mt'!$D$3:$D$914,B18,'5000mt'!$M$3:$M$914)</f>
        <v>9</v>
      </c>
      <c r="M18" s="54">
        <f>SUMIF('marcia 2Km'!$D$3:$D$849,B18,'marcia 2Km'!$M$3:$M$849)</f>
        <v>14</v>
      </c>
      <c r="N18" s="54">
        <f>SUMIF(vortex!$D$3:$D$899,B18,vortex!$M$3:$M$899)</f>
        <v>0</v>
      </c>
      <c r="O18" s="54">
        <f>SUMIF(giavellotto!$D$3:$D$764,B18,giavellotto!$M$3:$M$764)</f>
        <v>2</v>
      </c>
      <c r="P18" s="54">
        <f ca="1">SUMIF(disco!$D$3:$D$932,B18,disco!$M$3:$M$931)</f>
        <v>20</v>
      </c>
      <c r="Q18" s="54">
        <f ca="1">SUMIF(peso!$D$3:$D$792,B18,peso!$M$3:$M$789)</f>
        <v>1</v>
      </c>
      <c r="R18" s="54">
        <f ca="1">SUMIF(alto!$D$3:$D$923,B18,alto!$M$3:$M$921)</f>
        <v>0</v>
      </c>
      <c r="S18" s="54">
        <f ca="1">SUMIF(lungo!$D$3:$D$934,B18,lungo!$M$3:$M$928)</f>
        <v>1</v>
      </c>
      <c r="T18" s="137">
        <f t="shared" ca="1" si="0"/>
        <v>53</v>
      </c>
    </row>
    <row r="19" spans="1:20">
      <c r="A19" s="91">
        <v>18</v>
      </c>
      <c r="B19" s="165" t="s">
        <v>245</v>
      </c>
      <c r="C19" s="83" t="s">
        <v>241</v>
      </c>
      <c r="D19" s="54">
        <f>SUMIF('50mt'!$D$2:$D$901,B19,'50mt'!$M$2:$M$901)</f>
        <v>0</v>
      </c>
      <c r="E19" s="54">
        <f>SUMIF('60HS'!$D$3:$D$930,B19,'60HS'!$M$3:$M$930)</f>
        <v>1</v>
      </c>
      <c r="F19" s="54">
        <f ca="1">SUMIF('80mt'!$D$2:$D$855,B19,'80mt'!$M$2:$M$854)</f>
        <v>0</v>
      </c>
      <c r="G19" s="54">
        <f>SUMIF('100mt'!$D$3:$D$872,B19,'100mt'!$M$3:$M$872)</f>
        <v>0</v>
      </c>
      <c r="H19" s="54">
        <f>SUMIF('200'!$D$3:$D$920,B19,'200'!$M$3:$M$920)</f>
        <v>15</v>
      </c>
      <c r="I19" s="54">
        <f>SUMIF('400'!$D$3:$D$893,B19,'400'!$M$3:$M$893)</f>
        <v>8</v>
      </c>
      <c r="J19" s="54">
        <f>SUMIF('600'!$D$1:$D$904,B19,'600'!$M$1:$M$904)</f>
        <v>0</v>
      </c>
      <c r="K19" s="54">
        <f>SUMIF('1500mt'!$D$3:$D$306,B19,'1500mt'!$M$3:$M$306)</f>
        <v>5</v>
      </c>
      <c r="L19" s="54">
        <f>SUMIF('5000mt'!$D$3:$D$914,B19,'5000mt'!$M$3:$M$914)</f>
        <v>0</v>
      </c>
      <c r="M19" s="54">
        <f>SUMIF('marcia 2Km'!$D$3:$D$849,B19,'marcia 2Km'!$M$3:$M$849)</f>
        <v>0</v>
      </c>
      <c r="N19" s="54">
        <f>SUMIF(vortex!$D$3:$D$899,B19,vortex!$M$3:$M$899)</f>
        <v>0</v>
      </c>
      <c r="O19" s="54">
        <f>SUMIF(giavellotto!$D$3:$D$764,B19,giavellotto!$M$3:$M$764)</f>
        <v>7</v>
      </c>
      <c r="P19" s="54">
        <f ca="1">SUMIF(disco!$D$3:$D$932,B19,disco!$M$3:$M$931)</f>
        <v>0</v>
      </c>
      <c r="Q19" s="54">
        <f ca="1">SUMIF(peso!$D$3:$D$792,B19,peso!$M$3:$M$789)</f>
        <v>4</v>
      </c>
      <c r="R19" s="54">
        <f ca="1">SUMIF(alto!$D$6:$D$923,B19,alto!$M$6:$M$921)</f>
        <v>1</v>
      </c>
      <c r="S19" s="54">
        <f ca="1">SUMIF(lungo!$D$7:$D$934,B19,lungo!$M$7:$M$928)</f>
        <v>11</v>
      </c>
      <c r="T19" s="137">
        <f t="shared" ca="1" si="0"/>
        <v>52</v>
      </c>
    </row>
    <row r="20" spans="1:20">
      <c r="A20" s="91">
        <v>19</v>
      </c>
      <c r="B20" s="165" t="s">
        <v>220</v>
      </c>
      <c r="C20" s="83" t="s">
        <v>234</v>
      </c>
      <c r="D20" s="54">
        <f>SUMIF('50mt'!$D$2:$D$901,B20,'50mt'!$M$2:$M$901)</f>
        <v>2</v>
      </c>
      <c r="E20" s="54">
        <f>SUMIF('60HS'!$D$3:$D$930,B20,'60HS'!$M$3:$M$930)</f>
        <v>10</v>
      </c>
      <c r="F20" s="54">
        <f ca="1">SUMIF('80mt'!$D$2:$D$855,B20,'80mt'!$M$2:$M$854)</f>
        <v>0</v>
      </c>
      <c r="G20" s="54">
        <f>SUMIF('100mt'!$D$3:$D$872,B20,'100mt'!$M$3:$M$872)</f>
        <v>0</v>
      </c>
      <c r="H20" s="54">
        <f>SUMIF('200'!$D$6:$D$920,B20,'200'!$M$6:$M$920)</f>
        <v>0</v>
      </c>
      <c r="I20" s="54">
        <f>SUMIF('400'!$D$7:$D$893,B20,'400'!$M$7:$M$893)</f>
        <v>0</v>
      </c>
      <c r="J20" s="54">
        <f>SUMIF('600'!$D$1:$D$904,B20,'600'!$M$1:$M$904)</f>
        <v>6</v>
      </c>
      <c r="K20" s="54">
        <f>SUMIF('1500mt'!$D$3:$D$306,B20,'1500mt'!$M$3:$M$306)</f>
        <v>6</v>
      </c>
      <c r="L20" s="54">
        <f>SUMIF('5000mt'!$D$3:$D$914,B20,'5000mt'!$M$3:$M$914)</f>
        <v>0</v>
      </c>
      <c r="M20" s="54">
        <f>SUMIF('marcia 2Km'!$D$3:$D$849,B20,'marcia 2Km'!$M$3:$M$849)</f>
        <v>5</v>
      </c>
      <c r="N20" s="54">
        <f>SUMIF(vortex!$D$3:$D$899,B20,vortex!$M$3:$M$899)</f>
        <v>6</v>
      </c>
      <c r="O20" s="54">
        <f>SUMIF(giavellotto!$D$3:$D$764,B20,giavellotto!$M$3:$M$764)</f>
        <v>0</v>
      </c>
      <c r="P20" s="54">
        <f ca="1">SUMIF(disco!$D$3:$D$932,B20,disco!$M$3:$M$931)</f>
        <v>0</v>
      </c>
      <c r="Q20" s="54">
        <f ca="1">SUMIF(peso!$D$3:$D$792,B20,peso!$M$3:$M$789)</f>
        <v>2</v>
      </c>
      <c r="R20" s="54">
        <f ca="1">SUMIF(alto!$D$6:$D$923,B20,alto!$M$6:$M$921)</f>
        <v>5</v>
      </c>
      <c r="S20" s="54">
        <f ca="1">SUMIF(lungo!$D$7:$D$934,B20,lungo!$M$7:$M$928)</f>
        <v>3</v>
      </c>
      <c r="T20" s="137">
        <f t="shared" ca="1" si="0"/>
        <v>45</v>
      </c>
    </row>
    <row r="21" spans="1:20">
      <c r="A21" s="91">
        <v>20</v>
      </c>
      <c r="B21" s="165" t="s">
        <v>233</v>
      </c>
      <c r="C21" s="83" t="s">
        <v>234</v>
      </c>
      <c r="D21" s="54">
        <f>SUMIF('50mt'!$D$2:$D$901,B21,'50mt'!$M$2:$M$901)</f>
        <v>0</v>
      </c>
      <c r="E21" s="54">
        <f>SUMIF('60HS'!$D$3:$D$930,B21,'60HS'!$M$3:$M$930)</f>
        <v>0</v>
      </c>
      <c r="F21" s="54">
        <f ca="1">SUMIF('80mt'!$D$2:$D$855,B21,'80mt'!$M$2:$M$854)</f>
        <v>0</v>
      </c>
      <c r="G21" s="54">
        <f>SUMIF('100mt'!$D$3:$D$872,B21,'100mt'!$M$3:$M$872)</f>
        <v>0</v>
      </c>
      <c r="H21" s="54">
        <f>SUMIF('200'!$D$6:$D$920,B21,'200'!$M$6:$M$920)</f>
        <v>8</v>
      </c>
      <c r="I21" s="54">
        <f>SUMIF('400'!$D$7:$D$893,B21,'400'!$M$7:$M$893)</f>
        <v>0</v>
      </c>
      <c r="J21" s="54">
        <f>SUMIF('600'!$D$1:$D$904,B21,'600'!$M$1:$M$904)</f>
        <v>0</v>
      </c>
      <c r="K21" s="54">
        <f>SUMIF('1500mt'!$D$3:$D$306,B21,'1500mt'!$M$3:$M$306)</f>
        <v>0</v>
      </c>
      <c r="L21" s="54">
        <f>SUMIF('5000mt'!$D$3:$D$914,B21,'5000mt'!$M$3:$M$914)</f>
        <v>0</v>
      </c>
      <c r="M21" s="54">
        <f>SUMIF('marcia 2Km'!$D$3:$D$849,B21,'marcia 2Km'!$M$3:$M$849)</f>
        <v>0</v>
      </c>
      <c r="N21" s="54">
        <f>SUMIF(vortex!$D$3:$D$899,B21,vortex!$M$3:$M$899)</f>
        <v>0</v>
      </c>
      <c r="O21" s="54">
        <f>SUMIF(giavellotto!$D$3:$D$764,B21,giavellotto!$M$3:$M$764)</f>
        <v>1</v>
      </c>
      <c r="P21" s="54">
        <f ca="1">SUMIF(disco!$D$3:$D$932,B21,disco!$M$3:$M$931)</f>
        <v>6</v>
      </c>
      <c r="Q21" s="54">
        <f ca="1">SUMIF(peso!$D$3:$D$792,B21,peso!$M$3:$M$789)</f>
        <v>0</v>
      </c>
      <c r="R21" s="54">
        <f ca="1">SUMIF(alto!$D$6:$D$923,B21,alto!$M$6:$M$921)</f>
        <v>3</v>
      </c>
      <c r="S21" s="54">
        <f ca="1">SUMIF(lungo!$D$7:$D$934,B21,lungo!$M$7:$M$928)</f>
        <v>0</v>
      </c>
      <c r="T21" s="137">
        <f t="shared" ca="1" si="0"/>
        <v>18</v>
      </c>
    </row>
    <row r="22" spans="1:20">
      <c r="A22" s="91">
        <v>21</v>
      </c>
      <c r="B22" s="165" t="s">
        <v>1057</v>
      </c>
      <c r="C22" s="120" t="s">
        <v>241</v>
      </c>
      <c r="D22" s="54">
        <f>SUMIF('50mt'!$D$2:$D$901,B22,'50mt'!$M$2:$M$901)</f>
        <v>1</v>
      </c>
      <c r="E22" s="54">
        <f>SUMIF('60HS'!$D$3:$D$930,B22,'60HS'!$M$3:$M$930)</f>
        <v>0</v>
      </c>
      <c r="F22" s="54">
        <f ca="1">SUMIF('80mt'!$D$2:$D$855,B22,'80mt'!$M$2:$M$854)</f>
        <v>1</v>
      </c>
      <c r="G22" s="54">
        <f>SUMIF('100mt'!$D$3:$D$872,B22,'100mt'!$M$3:$M$872)</f>
        <v>0</v>
      </c>
      <c r="H22" s="54">
        <f>SUMIF('200'!$D$3:$D$920,B22,'200'!$M$3:$M$920)</f>
        <v>9</v>
      </c>
      <c r="I22" s="54">
        <f>SUMIF('400'!$D$3:$D$893,B22,'400'!$M$3:$M$893)</f>
        <v>0</v>
      </c>
      <c r="J22" s="54">
        <f>SUMIF('600'!$D$3:$D$904,B22,'600'!$M$3:$M$904)</f>
        <v>2</v>
      </c>
      <c r="K22" s="54">
        <f>SUMIF('1500mt'!$D$3:$D$306,B22,'1500mt'!$M$3:$M$306)</f>
        <v>0</v>
      </c>
      <c r="L22" s="54">
        <f>SUMIF('5000mt'!$D$3:$D$914,B22,'5000mt'!$M$3:$M$914)</f>
        <v>0</v>
      </c>
      <c r="M22" s="54">
        <f>SUMIF('marcia 2Km'!$D$3:$D$849,B22,'marcia 2Km'!$M$3:$M$849)</f>
        <v>0</v>
      </c>
      <c r="N22" s="54">
        <f>SUMIF(vortex!$D$3:$D$899,B22,vortex!$M$3:$M$899)</f>
        <v>2</v>
      </c>
      <c r="O22" s="54">
        <f>SUMIF(giavellotto!$D$3:$D$764,B22,giavellotto!$M$3:$M$764)</f>
        <v>0</v>
      </c>
      <c r="P22" s="54">
        <f ca="1">SUMIF(disco!$D$3:$D$932,B22,disco!$M$3:$M$931)</f>
        <v>0</v>
      </c>
      <c r="Q22" s="54">
        <f ca="1">SUMIF(peso!$D$3:$D$792,B22,peso!$M$3:$M$789)</f>
        <v>1</v>
      </c>
      <c r="R22" s="54">
        <f ca="1">SUMIF(alto!$D$3:$D$923,B22,alto!$M$3:$M$921)</f>
        <v>0</v>
      </c>
      <c r="S22" s="54">
        <f ca="1">SUMIF(lungo!$D$3:$D$934,B22,lungo!$M$3:$M$928)</f>
        <v>1</v>
      </c>
      <c r="T22" s="137">
        <f t="shared" ca="1" si="0"/>
        <v>17</v>
      </c>
    </row>
    <row r="23" spans="1:20">
      <c r="A23" s="91">
        <v>22</v>
      </c>
      <c r="B23" s="119" t="s">
        <v>256</v>
      </c>
      <c r="C23" s="120" t="s">
        <v>236</v>
      </c>
      <c r="D23" s="54">
        <f>SUMIF('50mt'!$D$2:$D$901,B23,'50mt'!$M$2:$M$901)</f>
        <v>0</v>
      </c>
      <c r="E23" s="54">
        <f>SUMIF('60HS'!$D$3:$D$930,B23,'60HS'!$M$3:$M$930)</f>
        <v>0</v>
      </c>
      <c r="F23" s="54">
        <f ca="1">SUMIF('80mt'!$D$2:$D$855,B23,'80mt'!$M$2:$M$854)</f>
        <v>0</v>
      </c>
      <c r="G23" s="54">
        <f>SUMIF('100mt'!$D$3:$D$872,B23,'100mt'!$M$3:$M$872)</f>
        <v>8</v>
      </c>
      <c r="H23" s="54">
        <f>SUMIF('200'!$D$3:$D$920,B23,'200'!$M$3:$M$920)</f>
        <v>0</v>
      </c>
      <c r="I23" s="54">
        <f>SUMIF('400'!$D$3:$D$893,B23,'400'!$M$3:$M$893)</f>
        <v>0</v>
      </c>
      <c r="J23" s="54">
        <f>SUMIF('600'!$D$3:$D$904,B23,'600'!$M$3:$M$904)</f>
        <v>0</v>
      </c>
      <c r="K23" s="54">
        <f>SUMIF('1500mt'!$D$3:$D$306,B23,'1500mt'!$M$3:$M$306)</f>
        <v>0</v>
      </c>
      <c r="L23" s="54">
        <f>SUMIF('5000mt'!$D$3:$D$914,B23,'5000mt'!$M$3:$M$914)</f>
        <v>0</v>
      </c>
      <c r="M23" s="54">
        <f>SUMIF('marcia 2Km'!$D$3:$D$849,B23,'marcia 2Km'!$M$3:$M$849)</f>
        <v>0</v>
      </c>
      <c r="N23" s="54">
        <f>SUMIF(vortex!$D$3:$D$899,B23,vortex!$M$3:$M$899)</f>
        <v>0</v>
      </c>
      <c r="O23" s="54">
        <f>SUMIF(giavellotto!$D$3:$D$764,B23,giavellotto!$M$3:$M$764)</f>
        <v>0</v>
      </c>
      <c r="P23" s="54">
        <f ca="1">SUMIF(disco!$D$3:$D$932,B23,disco!$M$3:$M$931)</f>
        <v>8</v>
      </c>
      <c r="Q23" s="54">
        <f ca="1">SUMIF(peso!$D$3:$D$792,B23,peso!$M$3:$M$789)</f>
        <v>0</v>
      </c>
      <c r="R23" s="54">
        <f ca="1">SUMIF(alto!$D$3:$D$923,B23,alto!$M$3:$M$921)</f>
        <v>0</v>
      </c>
      <c r="S23" s="54">
        <f ca="1">SUMIF(lungo!$D$3:$D$934,B23,lungo!$M$3:$M$928)</f>
        <v>0</v>
      </c>
      <c r="T23" s="137">
        <f t="shared" ca="1" si="0"/>
        <v>16</v>
      </c>
    </row>
    <row r="24" spans="1:20">
      <c r="A24" s="91">
        <v>23</v>
      </c>
      <c r="B24" s="165" t="s">
        <v>242</v>
      </c>
      <c r="C24" s="83" t="s">
        <v>234</v>
      </c>
      <c r="D24" s="54">
        <f>SUMIF('50mt'!$D$2:$D$901,B24,'50mt'!$M$2:$M$901)</f>
        <v>0</v>
      </c>
      <c r="E24" s="54">
        <f>SUMIF('60HS'!$D$3:$D$930,B24,'60HS'!$M$3:$M$930)</f>
        <v>0</v>
      </c>
      <c r="F24" s="54">
        <f ca="1">SUMIF('80mt'!$D$2:$D$855,B24,'80mt'!$M$2:$M$854)</f>
        <v>0</v>
      </c>
      <c r="G24" s="54">
        <f>SUMIF('100mt'!$D$3:$D$872,B24,'100mt'!$M$3:$M$872)</f>
        <v>0</v>
      </c>
      <c r="H24" s="54">
        <f>SUMIF('200'!$D$6:$D$920,B24,'200'!$M$6:$M$920)</f>
        <v>0</v>
      </c>
      <c r="I24" s="54">
        <f>SUMIF('400'!$D$7:$D$893,B24,'400'!$M$7:$M$893)</f>
        <v>0</v>
      </c>
      <c r="J24" s="54">
        <f>SUMIF('600'!$D$1:$D$904,B24,'600'!$M$1:$M$904)</f>
        <v>4</v>
      </c>
      <c r="K24" s="54">
        <f>SUMIF('1500mt'!$D$3:$D$306,B24,'1500mt'!$M$3:$M$306)</f>
        <v>0</v>
      </c>
      <c r="L24" s="54">
        <f>SUMIF('5000mt'!$D$3:$D$914,B24,'5000mt'!$M$3:$M$914)</f>
        <v>0</v>
      </c>
      <c r="M24" s="54">
        <f>SUMIF('marcia 2Km'!$D$3:$D$849,B24,'marcia 2Km'!$M$3:$M$849)</f>
        <v>0</v>
      </c>
      <c r="N24" s="54">
        <f>SUMIF(vortex!$D$3:$D$899,B24,vortex!$M$3:$M$899)</f>
        <v>8</v>
      </c>
      <c r="O24" s="54">
        <f>SUMIF(giavellotto!$D$3:$D$764,B24,giavellotto!$M$3:$M$764)</f>
        <v>0</v>
      </c>
      <c r="P24" s="54">
        <f ca="1">SUMIF(disco!$D$3:$D$932,B24,disco!$M$3:$M$931)</f>
        <v>0</v>
      </c>
      <c r="Q24" s="54">
        <f ca="1">SUMIF(peso!$D$3:$D$792,B24,peso!$M$3:$M$789)</f>
        <v>0</v>
      </c>
      <c r="R24" s="54">
        <f ca="1">SUMIF(alto!$D$6:$D$923,B24,alto!$M$6:$M$921)</f>
        <v>0</v>
      </c>
      <c r="S24" s="54">
        <f ca="1">SUMIF(lungo!$D$7:$D$934,B24,lungo!$M$7:$M$928)</f>
        <v>0</v>
      </c>
      <c r="T24" s="137">
        <f t="shared" ca="1" si="0"/>
        <v>12</v>
      </c>
    </row>
    <row r="25" spans="1:20">
      <c r="A25" s="91">
        <v>24</v>
      </c>
      <c r="B25" s="133" t="s">
        <v>244</v>
      </c>
      <c r="C25" s="83" t="s">
        <v>234</v>
      </c>
      <c r="D25" s="54">
        <f>SUMIF('50mt'!$D$2:$D$901,B25,'50mt'!$M$2:$M$901)</f>
        <v>0</v>
      </c>
      <c r="E25" s="54">
        <f>SUMIF('60HS'!$D$3:$D$930,B25,'60HS'!$M$3:$M$930)</f>
        <v>0</v>
      </c>
      <c r="F25" s="54">
        <f ca="1">SUMIF('80mt'!$D$2:$D$855,B25,'80mt'!$M$2:$M$854)</f>
        <v>0</v>
      </c>
      <c r="G25" s="54">
        <f>SUMIF('100mt'!$D$3:$D$872,B25,'100mt'!$M$3:$M$872)</f>
        <v>0</v>
      </c>
      <c r="H25" s="54">
        <f>SUMIF('200'!$D$6:$D$920,B25,'200'!$M$6:$M$920)</f>
        <v>0</v>
      </c>
      <c r="I25" s="54">
        <f>SUMIF('400'!$D$7:$D$893,B25,'400'!$M$7:$M$893)</f>
        <v>0</v>
      </c>
      <c r="J25" s="54">
        <f>SUMIF('600'!$D$1:$D$904,B25,'600'!$M$1:$M$904)</f>
        <v>5</v>
      </c>
      <c r="K25" s="54">
        <f>SUMIF('1500mt'!$D$3:$D$306,B25,'1500mt'!$M$3:$M$306)</f>
        <v>0</v>
      </c>
      <c r="L25" s="54">
        <f>SUMIF('5000mt'!$D$3:$D$914,B25,'5000mt'!$M$3:$M$914)</f>
        <v>0</v>
      </c>
      <c r="M25" s="54">
        <f>SUMIF('marcia 2Km'!$D$3:$D$849,B25,'marcia 2Km'!$M$3:$M$849)</f>
        <v>4</v>
      </c>
      <c r="N25" s="54">
        <f>SUMIF(vortex!$D$3:$D$899,B25,vortex!$M$3:$M$899)</f>
        <v>1</v>
      </c>
      <c r="O25" s="54">
        <f>SUMIF(giavellotto!$D$3:$D$764,B25,giavellotto!$M$3:$M$764)</f>
        <v>0</v>
      </c>
      <c r="P25" s="54">
        <f ca="1">SUMIF(disco!$D$3:$D$932,B25,disco!$M$3:$M$931)</f>
        <v>0</v>
      </c>
      <c r="Q25" s="54">
        <f ca="1">SUMIF(peso!$D$3:$D$792,B25,peso!$M$3:$M$789)</f>
        <v>0</v>
      </c>
      <c r="R25" s="54">
        <f ca="1">SUMIF(alto!$D$6:$D$923,B25,alto!$M$6:$M$921)</f>
        <v>0</v>
      </c>
      <c r="S25" s="54">
        <f ca="1">SUMIF(lungo!$D$7:$D$934,B25,lungo!$M$7:$M$928)</f>
        <v>0</v>
      </c>
      <c r="T25" s="137">
        <f t="shared" ca="1" si="0"/>
        <v>10</v>
      </c>
    </row>
    <row r="26" spans="1:20">
      <c r="A26" s="91">
        <v>25</v>
      </c>
      <c r="B26" s="133" t="s">
        <v>235</v>
      </c>
      <c r="C26" s="83" t="s">
        <v>236</v>
      </c>
      <c r="D26" s="54">
        <f>SUMIF('50mt'!$D$2:$D$901,B26,'50mt'!$M$2:$M$901)</f>
        <v>0</v>
      </c>
      <c r="E26" s="54">
        <f>SUMIF('60HS'!$D$3:$D$930,B26,'60HS'!$M$3:$M$930)</f>
        <v>0</v>
      </c>
      <c r="F26" s="54">
        <f ca="1">SUMIF('80mt'!$D$2:$D$855,B26,'80mt'!$M$2:$M$854)</f>
        <v>0</v>
      </c>
      <c r="G26" s="54">
        <f>SUMIF('100mt'!$D$3:$D$872,B26,'100mt'!$M$3:$M$872)</f>
        <v>0</v>
      </c>
      <c r="H26" s="54">
        <f>SUMIF('200'!$D$6:$D$920,B26,'200'!$M$6:$M$920)</f>
        <v>8</v>
      </c>
      <c r="I26" s="54">
        <f>SUMIF('400'!$D$7:$D$893,B26,'400'!$M$7:$M$893)</f>
        <v>0</v>
      </c>
      <c r="J26" s="54">
        <f>SUMIF('600'!$D$1:$D$904,B26,'600'!$M$1:$M$904)</f>
        <v>0</v>
      </c>
      <c r="K26" s="54">
        <f>SUMIF('1500mt'!$D$3:$D$306,B26,'1500mt'!$M$3:$M$306)</f>
        <v>0</v>
      </c>
      <c r="L26" s="54">
        <f>SUMIF('5000mt'!$D$3:$D$914,B26,'5000mt'!$M$3:$M$914)</f>
        <v>0</v>
      </c>
      <c r="M26" s="54">
        <f>SUMIF('marcia 2Km'!$D$3:$D$849,B26,'marcia 2Km'!$M$3:$M$849)</f>
        <v>0</v>
      </c>
      <c r="N26" s="54">
        <f>SUMIF(vortex!$D$3:$D$899,B26,vortex!$M$3:$M$899)</f>
        <v>0</v>
      </c>
      <c r="O26" s="54">
        <f>SUMIF(giavellotto!$D$3:$D$764,B26,giavellotto!$M$3:$M$764)</f>
        <v>0</v>
      </c>
      <c r="P26" s="54">
        <f ca="1">SUMIF(disco!$D$3:$D$932,B26,disco!$M$3:$M$931)</f>
        <v>0</v>
      </c>
      <c r="Q26" s="54">
        <f ca="1">SUMIF(peso!$D$3:$D$792,B26,peso!$M$3:$M$789)</f>
        <v>0</v>
      </c>
      <c r="R26" s="54">
        <f ca="1">SUMIF(alto!$D$6:$D$923,B26,alto!$M$6:$M$921)</f>
        <v>0</v>
      </c>
      <c r="S26" s="54">
        <f ca="1">SUMIF(lungo!$D$7:$D$934,B26,lungo!$M$7:$M$928)</f>
        <v>0</v>
      </c>
      <c r="T26" s="137">
        <f t="shared" ca="1" si="0"/>
        <v>8</v>
      </c>
    </row>
    <row r="27" spans="1:20">
      <c r="A27" s="91">
        <v>26</v>
      </c>
      <c r="B27" s="165" t="s">
        <v>243</v>
      </c>
      <c r="C27" s="83" t="s">
        <v>241</v>
      </c>
      <c r="D27" s="54">
        <f>SUMIF('50mt'!$D$2:$D$901,B27,'50mt'!$M$2:$M$901)</f>
        <v>0</v>
      </c>
      <c r="E27" s="54">
        <f>SUMIF('60HS'!$D$3:$D$930,B27,'60HS'!$M$3:$M$930)</f>
        <v>0</v>
      </c>
      <c r="F27" s="54">
        <f ca="1">SUMIF('80mt'!$D$2:$D$855,B27,'80mt'!$M$2:$M$854)</f>
        <v>0</v>
      </c>
      <c r="G27" s="54">
        <f>SUMIF('100mt'!$D$3:$D$872,B27,'100mt'!$M$3:$M$872)</f>
        <v>0</v>
      </c>
      <c r="H27" s="54">
        <f>SUMIF('200'!$D$6:$D$920,B27,'200'!$M$6:$M$920)</f>
        <v>0</v>
      </c>
      <c r="I27" s="54">
        <f>SUMIF('400'!$D$7:$D$893,B27,'400'!$M$7:$M$893)</f>
        <v>0</v>
      </c>
      <c r="J27" s="54">
        <f>SUMIF('600'!$D$1:$D$904,B27,'600'!$M$1:$M$904)</f>
        <v>0</v>
      </c>
      <c r="K27" s="54">
        <f>SUMIF('1500mt'!$D$3:$D$306,B27,'1500mt'!$M$3:$M$306)</f>
        <v>0</v>
      </c>
      <c r="L27" s="54">
        <f>SUMIF('5000mt'!$D$3:$D$914,B27,'5000mt'!$M$3:$M$914)</f>
        <v>6</v>
      </c>
      <c r="M27" s="54">
        <f>SUMIF('marcia 2Km'!$D$3:$D$849,B27,'marcia 2Km'!$M$3:$M$849)</f>
        <v>0</v>
      </c>
      <c r="N27" s="54">
        <f>SUMIF(vortex!$D$3:$D$899,B27,vortex!$M$3:$M$899)</f>
        <v>0</v>
      </c>
      <c r="O27" s="54">
        <f>SUMIF(giavellotto!$D$3:$D$764,B27,giavellotto!$M$3:$M$764)</f>
        <v>0</v>
      </c>
      <c r="P27" s="54">
        <f ca="1">SUMIF(disco!$D$3:$D$932,B27,disco!$M$3:$M$931)</f>
        <v>0</v>
      </c>
      <c r="Q27" s="54">
        <f ca="1">SUMIF(peso!$D$3:$D$792,B27,peso!$M$3:$M$789)</f>
        <v>0</v>
      </c>
      <c r="R27" s="54">
        <f ca="1">SUMIF(alto!$D$6:$D$923,B27,alto!$M$6:$M$921)</f>
        <v>0</v>
      </c>
      <c r="S27" s="54">
        <f ca="1">SUMIF(lungo!$D$7:$D$934,B27,lungo!$M$7:$M$928)</f>
        <v>0</v>
      </c>
      <c r="T27" s="137">
        <f t="shared" ca="1" si="0"/>
        <v>6</v>
      </c>
    </row>
    <row r="28" spans="1:20">
      <c r="A28" s="91">
        <v>27</v>
      </c>
      <c r="B28" s="119" t="s">
        <v>254</v>
      </c>
      <c r="C28" s="120" t="s">
        <v>241</v>
      </c>
      <c r="D28" s="54">
        <f>SUMIF('50mt'!$D$2:$D$901,B28,'50mt'!$M$2:$M$901)</f>
        <v>0</v>
      </c>
      <c r="E28" s="54">
        <f>SUMIF('60HS'!$D$3:$D$930,B28,'60HS'!$M$3:$M$930)</f>
        <v>0</v>
      </c>
      <c r="F28" s="54">
        <f ca="1">SUMIF('80mt'!$D$2:$D$855,B28,'80mt'!$M$2:$M$854)</f>
        <v>0</v>
      </c>
      <c r="G28" s="54">
        <f>SUMIF('100mt'!$D$3:$D$872,B28,'100mt'!$M$3:$M$872)</f>
        <v>0</v>
      </c>
      <c r="H28" s="54">
        <f>SUMIF('200'!$D$3:$D$920,B28,'200'!$M$3:$M$920)</f>
        <v>0</v>
      </c>
      <c r="I28" s="54">
        <f>SUMIF('400'!$D$3:$D$893,B28,'400'!$M$3:$M$893)</f>
        <v>0</v>
      </c>
      <c r="J28" s="54">
        <f>SUMIF('600'!$D$3:$D$904,B28,'600'!$M$3:$M$904)</f>
        <v>1</v>
      </c>
      <c r="K28" s="54">
        <f>SUMIF('1500mt'!$D$3:$D$306,B28,'1500mt'!$M$3:$M$306)</f>
        <v>0</v>
      </c>
      <c r="L28" s="54">
        <f>SUMIF('5000mt'!$D$3:$D$914,B28,'5000mt'!$M$3:$M$914)</f>
        <v>5</v>
      </c>
      <c r="M28" s="54">
        <f>SUMIF('marcia 2Km'!$D$3:$D$849,B28,'marcia 2Km'!$M$3:$M$849)</f>
        <v>0</v>
      </c>
      <c r="N28" s="54">
        <f>SUMIF(vortex!$D$3:$D$899,B28,vortex!$M$3:$M$899)</f>
        <v>0</v>
      </c>
      <c r="O28" s="54">
        <f>SUMIF(giavellotto!$D$3:$D$764,B28,giavellotto!$M$3:$M$764)</f>
        <v>0</v>
      </c>
      <c r="P28" s="54">
        <f ca="1">SUMIF(disco!$D$3:$D$932,B28,disco!$M$3:$M$931)</f>
        <v>0</v>
      </c>
      <c r="Q28" s="54">
        <f ca="1">SUMIF(peso!$D$3:$D$792,B28,peso!$M$3:$M$789)</f>
        <v>0</v>
      </c>
      <c r="R28" s="54">
        <f ca="1">SUMIF(alto!$D$3:$D$923,B28,alto!$M$3:$M$921)</f>
        <v>0</v>
      </c>
      <c r="S28" s="54">
        <f ca="1">SUMIF(lungo!$D$3:$D$934,B28,lungo!$M$3:$M$928)</f>
        <v>0</v>
      </c>
      <c r="T28" s="137">
        <f t="shared" ca="1" si="0"/>
        <v>6</v>
      </c>
    </row>
    <row r="29" spans="1:20">
      <c r="A29" s="91">
        <v>28</v>
      </c>
      <c r="B29" s="119" t="s">
        <v>252</v>
      </c>
      <c r="C29" s="120" t="s">
        <v>241</v>
      </c>
      <c r="D29" s="54">
        <f>SUMIF('50mt'!$D$2:$D$901,B29,'50mt'!$M$2:$M$901)</f>
        <v>0</v>
      </c>
      <c r="E29" s="54">
        <f>SUMIF('60HS'!$D$3:$D$930,B29,'60HS'!$M$3:$M$930)</f>
        <v>0</v>
      </c>
      <c r="F29" s="54">
        <f ca="1">SUMIF('80mt'!$D$2:$D$855,B29,'80mt'!$M$2:$M$854)</f>
        <v>1</v>
      </c>
      <c r="G29" s="54">
        <f>SUMIF('100mt'!$D$3:$D$872,B29,'100mt'!$M$3:$M$872)</f>
        <v>0</v>
      </c>
      <c r="H29" s="54">
        <f>SUMIF('200'!$D$3:$D$920,B29,'200'!$M$3:$M$920)</f>
        <v>0</v>
      </c>
      <c r="I29" s="54">
        <f>SUMIF('400'!$D$3:$D$893,B29,'400'!$M$3:$M$893)</f>
        <v>0</v>
      </c>
      <c r="J29" s="54">
        <f>SUMIF('600'!$D$3:$D$904,B29,'600'!$M$3:$M$904)</f>
        <v>0</v>
      </c>
      <c r="K29" s="54">
        <f>SUMIF('1500mt'!$D$3:$D$306,B29,'1500mt'!$M$3:$M$306)</f>
        <v>0</v>
      </c>
      <c r="L29" s="54">
        <f>SUMIF('5000mt'!$D$3:$D$914,B29,'5000mt'!$M$3:$M$914)</f>
        <v>0</v>
      </c>
      <c r="M29" s="54">
        <f>SUMIF('marcia 2Km'!$D$3:$D$849,B29,'marcia 2Km'!$M$3:$M$849)</f>
        <v>0</v>
      </c>
      <c r="N29" s="54">
        <f>SUMIF(vortex!$D$3:$D$899,B29,vortex!$M$3:$M$899)</f>
        <v>0</v>
      </c>
      <c r="O29" s="54">
        <f>SUMIF(giavellotto!$D$3:$D$764,B29,giavellotto!$M$3:$M$764)</f>
        <v>0</v>
      </c>
      <c r="P29" s="54">
        <f ca="1">SUMIF(disco!$D$3:$D$932,B29,disco!$M$3:$M$931)</f>
        <v>0</v>
      </c>
      <c r="Q29" s="54">
        <f ca="1">SUMIF(peso!$D$3:$D$792,B29,peso!$M$3:$M$789)</f>
        <v>0</v>
      </c>
      <c r="R29" s="54">
        <f ca="1">SUMIF(alto!$D$3:$D$923,B29,alto!$M$3:$M$921)</f>
        <v>0</v>
      </c>
      <c r="S29" s="54">
        <f ca="1">SUMIF(lungo!$D$3:$D$934,B29,lungo!$M$3:$M$928)</f>
        <v>0</v>
      </c>
      <c r="T29" s="137">
        <f t="shared" ca="1" si="0"/>
        <v>1</v>
      </c>
    </row>
    <row r="30" spans="1:20">
      <c r="A30" s="91">
        <v>29</v>
      </c>
      <c r="B30" s="119" t="s">
        <v>253</v>
      </c>
      <c r="C30" s="120" t="s">
        <v>236</v>
      </c>
      <c r="D30" s="54">
        <f>SUMIF('50mt'!$D$2:$D$901,B30,'50mt'!$M$2:$M$901)</f>
        <v>0</v>
      </c>
      <c r="E30" s="54">
        <f>SUMIF('60HS'!$D$3:$D$930,B30,'60HS'!$M$3:$M$930)</f>
        <v>0</v>
      </c>
      <c r="F30" s="54">
        <f ca="1">SUMIF('80mt'!$D$2:$D$855,B30,'80mt'!$M$2:$M$854)</f>
        <v>0</v>
      </c>
      <c r="G30" s="54">
        <f>SUMIF('100mt'!$D$3:$D$872,B30,'100mt'!$M$3:$M$872)</f>
        <v>0</v>
      </c>
      <c r="H30" s="54">
        <f>SUMIF('200'!$D$3:$D$920,B30,'200'!$M$3:$M$920)</f>
        <v>0</v>
      </c>
      <c r="I30" s="54">
        <f>SUMIF('400'!$D$3:$D$893,B30,'400'!$M$3:$M$893)</f>
        <v>1</v>
      </c>
      <c r="J30" s="54">
        <f>SUMIF('600'!$D$3:$D$904,B30,'600'!$M$3:$M$904)</f>
        <v>0</v>
      </c>
      <c r="K30" s="54">
        <f>SUMIF('1500mt'!$D$3:$D$306,B30,'1500mt'!$M$3:$M$306)</f>
        <v>0</v>
      </c>
      <c r="L30" s="54">
        <f>SUMIF('5000mt'!$D$3:$D$914,B30,'5000mt'!$M$3:$M$914)</f>
        <v>0</v>
      </c>
      <c r="M30" s="54">
        <f>SUMIF('marcia 2Km'!$D$3:$D$849,B30,'marcia 2Km'!$M$3:$M$849)</f>
        <v>0</v>
      </c>
      <c r="N30" s="54">
        <f>SUMIF(vortex!$D$3:$D$899,B30,vortex!$M$3:$M$899)</f>
        <v>0</v>
      </c>
      <c r="O30" s="54">
        <f>SUMIF(giavellotto!$D$3:$D$764,B30,giavellotto!$M$3:$M$764)</f>
        <v>0</v>
      </c>
      <c r="P30" s="54">
        <f ca="1">SUMIF(disco!$D$3:$D$932,B30,disco!$M$3:$M$931)</f>
        <v>0</v>
      </c>
      <c r="Q30" s="54">
        <f ca="1">SUMIF(peso!$D$3:$D$792,B30,peso!$M$3:$M$789)</f>
        <v>0</v>
      </c>
      <c r="R30" s="54">
        <f ca="1">SUMIF(alto!$D$3:$D$923,B30,alto!$M$3:$M$921)</f>
        <v>0</v>
      </c>
      <c r="S30" s="54">
        <f ca="1">SUMIF(lungo!$D$3:$D$934,B30,lungo!$M$3:$M$928)</f>
        <v>0</v>
      </c>
      <c r="T30" s="137">
        <f t="shared" ca="1" si="0"/>
        <v>1</v>
      </c>
    </row>
    <row r="31" spans="1:20">
      <c r="A31" s="91"/>
      <c r="B31" s="127"/>
      <c r="C31" s="64"/>
      <c r="D31" s="54">
        <f>SUMIF('50mt'!$D$2:$D$901,B31,'50mt'!$M$2:$M$901)</f>
        <v>0</v>
      </c>
      <c r="E31" s="54">
        <f>SUMIF('60HS'!$D$3:$D$930,B31,'60HS'!$M$3:$M$930)</f>
        <v>0</v>
      </c>
      <c r="F31" s="54">
        <f ca="1">SUMIF('80mt'!$D$2:$D$855,B31,'80mt'!$M$2:$M$854)</f>
        <v>0</v>
      </c>
      <c r="G31" s="54">
        <f>SUMIF('100mt'!$D$3:$D$872,B31,'100mt'!$M$3:$M$872)</f>
        <v>0</v>
      </c>
      <c r="H31" s="54">
        <f>SUMIF('200'!$D$6:$D$920,B31,'200'!$M$6:$M$920)</f>
        <v>0</v>
      </c>
      <c r="I31" s="54">
        <f>SUMIF('400'!$D$7:$D$893,B31,'400'!$M$7:$M$893)</f>
        <v>0</v>
      </c>
      <c r="J31" s="54">
        <f>SUMIF('600'!$D$1:$D$904,B31,'600'!$M$1:$M$904)</f>
        <v>0</v>
      </c>
      <c r="K31" s="54">
        <f>SUMIF('1500mt'!$D$3:$D$306,B31,'1500mt'!$M$3:$M$306)</f>
        <v>0</v>
      </c>
      <c r="L31" s="54">
        <f>SUMIF('5000mt'!$D$7:$D$914,B31,'5000mt'!$M$7:$M$914)</f>
        <v>0</v>
      </c>
      <c r="M31" s="54">
        <f>SUMIF('marcia 2Km'!$D$7:$D$849,B31,'marcia 2Km'!$M$7:$M$849)</f>
        <v>0</v>
      </c>
      <c r="N31" s="54">
        <f ca="1">SUMIF(vortex!$D$3:$D$899,B31,vortex!$M$7:$M$899)</f>
        <v>0</v>
      </c>
      <c r="O31" s="54">
        <f ca="1">SUMIF(giavellotto!$D$2:$D$764,B31,giavellotto!$M$5:$M$764)</f>
        <v>0</v>
      </c>
      <c r="P31" s="54">
        <f ca="1">SUMIF(disco!$D$2:$D$932,B31,disco!$M$6:$M$931)</f>
        <v>0</v>
      </c>
      <c r="Q31" s="54">
        <f ca="1">SUMIF(peso!$D$3:$D$792,B31,peso!$M$3:$M$789)</f>
        <v>0</v>
      </c>
      <c r="R31" s="54">
        <f ca="1">SUMIF(alto!$D$6:$D$923,B31,alto!$M$6:$M$921)</f>
        <v>0</v>
      </c>
      <c r="S31" s="54">
        <f ca="1">SUMIF(lungo!$D$7:$D$934,B31,lungo!$M$7:$M$928)</f>
        <v>0</v>
      </c>
      <c r="T31" s="137">
        <f t="shared" ca="1" si="0"/>
        <v>0</v>
      </c>
    </row>
    <row r="32" spans="1:20">
      <c r="A32" s="91"/>
      <c r="B32" s="127"/>
      <c r="C32" s="64"/>
      <c r="D32" s="54">
        <f>SUMIF('50mt'!$D$2:$D$901,B32,'50mt'!$M$2:$M$901)</f>
        <v>0</v>
      </c>
      <c r="E32" s="54">
        <f>SUMIF('60HS'!$D$3:$D$930,B32,'60HS'!$M$3:$M$930)</f>
        <v>0</v>
      </c>
      <c r="F32" s="54">
        <f ca="1">SUMIF('80mt'!$D$2:$D$855,B32,'80mt'!$M$2:$M$854)</f>
        <v>0</v>
      </c>
      <c r="G32" s="54">
        <f>SUMIF('100mt'!$D$7:$D$872,B32,'100mt'!$M$7:$M$872)</f>
        <v>0</v>
      </c>
      <c r="H32" s="54">
        <f>SUMIF('200'!$D$6:$D$920,B32,'200'!$M$6:$M$920)</f>
        <v>0</v>
      </c>
      <c r="I32" s="54">
        <f>SUMIF('400'!$D$7:$D$893,B32,'400'!$M$7:$M$893)</f>
        <v>0</v>
      </c>
      <c r="J32" s="54">
        <f>SUMIF('600'!$D$1:$D$904,B32,'600'!$M$1:$M$904)</f>
        <v>0</v>
      </c>
      <c r="K32" s="54">
        <f>SUMIF('1500mt'!$D$17:$D$306,B32,'1500mt'!$M$17:$M$306)</f>
        <v>0</v>
      </c>
      <c r="L32" s="54">
        <f>SUMIF('5000mt'!$D$7:$D$914,B32,'5000mt'!$M$7:$M$914)</f>
        <v>0</v>
      </c>
      <c r="M32" s="54">
        <f>SUMIF('marcia 2Km'!$D$7:$D$849,B32,'marcia 2Km'!$M$7:$M$849)</f>
        <v>0</v>
      </c>
      <c r="N32" s="54">
        <f ca="1">SUMIF(vortex!$D$3:$D$899,B32,vortex!$M$7:$M$899)</f>
        <v>0</v>
      </c>
      <c r="O32" s="54">
        <f ca="1">SUMIF(giavellotto!$D$2:$D$764,B32,giavellotto!$M$5:$M$764)</f>
        <v>0</v>
      </c>
      <c r="P32" s="54">
        <f ca="1">SUMIF(disco!$D$2:$D$932,B32,disco!$M$6:$M$931)</f>
        <v>0</v>
      </c>
      <c r="Q32" s="54">
        <f ca="1">SUMIF(peso!$D$6:$D$792,B32,peso!$M$6:$M$789)</f>
        <v>0</v>
      </c>
      <c r="R32" s="54">
        <f ca="1">SUMIF(alto!$D$6:$D$923,B32,alto!$M$6:$M$921)</f>
        <v>0</v>
      </c>
      <c r="S32" s="54">
        <f ca="1">SUMIF(lungo!$D$7:$D$934,B32,lungo!$M$7:$M$928)</f>
        <v>0</v>
      </c>
      <c r="T32" s="137">
        <f t="shared" ca="1" si="0"/>
        <v>0</v>
      </c>
    </row>
    <row r="33" spans="1:20">
      <c r="A33" s="91"/>
      <c r="B33" s="127"/>
      <c r="C33" s="64"/>
      <c r="D33" s="54">
        <f>SUMIF('50mt'!$D$2:$D$901,B33,'50mt'!$M$2:$M$901)</f>
        <v>0</v>
      </c>
      <c r="E33" s="54">
        <f>SUMIF('60HS'!$D$3:$D$930,B33,'60HS'!$M$3:$M$930)</f>
        <v>0</v>
      </c>
      <c r="F33" s="54">
        <f ca="1">SUMIF('80mt'!$D$2:$D$855,B33,'80mt'!$M$2:$M$854)</f>
        <v>0</v>
      </c>
      <c r="G33" s="54">
        <f>SUMIF('100mt'!$D$7:$D$872,B33,'100mt'!$M$7:$M$872)</f>
        <v>0</v>
      </c>
      <c r="H33" s="54">
        <f>SUMIF('200'!$D$6:$D$920,B33,'200'!$M$6:$M$920)</f>
        <v>0</v>
      </c>
      <c r="I33" s="54">
        <f>SUMIF('400'!$D$7:$D$893,B33,'400'!$M$7:$M$893)</f>
        <v>0</v>
      </c>
      <c r="J33" s="54">
        <f>SUMIF('600'!$D$1:$D$904,B33,'600'!$M$1:$M$904)</f>
        <v>0</v>
      </c>
      <c r="K33" s="54">
        <f>SUMIF('1500mt'!$D$17:$D$306,B33,'1500mt'!$M$17:$M$306)</f>
        <v>0</v>
      </c>
      <c r="L33" s="54">
        <f>SUMIF('5000mt'!$D$7:$D$914,B33,'5000mt'!$M$7:$M$914)</f>
        <v>0</v>
      </c>
      <c r="M33" s="54">
        <f>SUMIF('marcia 2Km'!$D$7:$D$849,B33,'marcia 2Km'!$M$7:$M$849)</f>
        <v>0</v>
      </c>
      <c r="N33" s="54">
        <f ca="1">SUMIF(vortex!$D$3:$D$899,B33,vortex!$M$7:$M$899)</f>
        <v>0</v>
      </c>
      <c r="O33" s="54">
        <f ca="1">SUMIF(giavellotto!$D$2:$D$764,B33,giavellotto!$M$5:$M$764)</f>
        <v>0</v>
      </c>
      <c r="P33" s="54">
        <f ca="1">SUMIF(disco!$D$2:$D$932,B33,disco!$M$6:$M$931)</f>
        <v>0</v>
      </c>
      <c r="Q33" s="54">
        <f ca="1">SUMIF(peso!$D$6:$D$792,B33,peso!$M$6:$M$789)</f>
        <v>0</v>
      </c>
      <c r="R33" s="54">
        <f ca="1">SUMIF(alto!$D$6:$D$923,B33,alto!$M$6:$M$921)</f>
        <v>0</v>
      </c>
      <c r="S33" s="54">
        <f ca="1">SUMIF(lungo!$D$7:$D$934,B33,lungo!$M$7:$M$928)</f>
        <v>0</v>
      </c>
      <c r="T33" s="137">
        <f t="shared" ca="1" si="0"/>
        <v>0</v>
      </c>
    </row>
    <row r="34" spans="1:20">
      <c r="A34" s="91"/>
      <c r="B34" s="127"/>
      <c r="C34" s="64"/>
      <c r="D34" s="54">
        <f>SUMIF('50mt'!$D$2:$D$901,B34,'50mt'!$M$2:$M$901)</f>
        <v>0</v>
      </c>
      <c r="E34" s="54">
        <f>SUMIF('60HS'!$D$3:$D$930,B34,'60HS'!$M$3:$M$930)</f>
        <v>0</v>
      </c>
      <c r="F34" s="54">
        <f ca="1">SUMIF('80mt'!$D$2:$D$855,B34,'80mt'!$M$2:$M$854)</f>
        <v>0</v>
      </c>
      <c r="G34" s="54">
        <f>SUMIF('100mt'!$D$7:$D$872,B34,'100mt'!$M$7:$M$872)</f>
        <v>0</v>
      </c>
      <c r="H34" s="54">
        <f>SUMIF('200'!$D$6:$D$920,B34,'200'!$M$6:$M$920)</f>
        <v>0</v>
      </c>
      <c r="I34" s="54">
        <f>SUMIF('400'!$D$7:$D$893,B34,'400'!$M$7:$M$893)</f>
        <v>0</v>
      </c>
      <c r="J34" s="54">
        <f>SUMIF('600'!$D$1:$D$904,B34,'600'!$M$1:$M$904)</f>
        <v>0</v>
      </c>
      <c r="K34" s="54">
        <f>SUMIF('1500mt'!$D$17:$D$306,B34,'1500mt'!$M$17:$M$306)</f>
        <v>0</v>
      </c>
      <c r="L34" s="54">
        <f>SUMIF('5000mt'!$D$7:$D$914,B34,'5000mt'!$M$7:$M$914)</f>
        <v>0</v>
      </c>
      <c r="M34" s="54">
        <f>SUMIF('marcia 2Km'!$D$7:$D$849,B34,'marcia 2Km'!$M$7:$M$849)</f>
        <v>0</v>
      </c>
      <c r="N34" s="54">
        <f ca="1">SUMIF(vortex!$D$3:$D$899,B34,vortex!$M$7:$M$899)</f>
        <v>0</v>
      </c>
      <c r="O34" s="54">
        <f ca="1">SUMIF(giavellotto!$D$2:$D$764,B34,giavellotto!$M$5:$M$764)</f>
        <v>0</v>
      </c>
      <c r="P34" s="54">
        <f ca="1">SUMIF(disco!$D$2:$D$932,B34,disco!$M$6:$M$931)</f>
        <v>0</v>
      </c>
      <c r="Q34" s="54">
        <f ca="1">SUMIF(peso!$D$6:$D$792,B34,peso!$M$6:$M$789)</f>
        <v>0</v>
      </c>
      <c r="R34" s="54">
        <f ca="1">SUMIF(alto!$D$6:$D$923,B34,alto!$M$6:$M$921)</f>
        <v>0</v>
      </c>
      <c r="S34" s="54">
        <f ca="1">SUMIF(lungo!$D$7:$D$934,B34,lungo!$M$7:$M$928)</f>
        <v>0</v>
      </c>
      <c r="T34" s="137">
        <f t="shared" ca="1" si="0"/>
        <v>0</v>
      </c>
    </row>
    <row r="35" spans="1:20">
      <c r="A35" s="91"/>
      <c r="B35" s="127"/>
      <c r="C35" s="64"/>
      <c r="D35" s="54">
        <f>SUMIF('50mt'!$D$2:$D$901,B35,'50mt'!$M$2:$M$901)</f>
        <v>0</v>
      </c>
      <c r="E35" s="54">
        <f>SUMIF('60HS'!$D$3:$D$930,B35,'60HS'!$M$3:$M$930)</f>
        <v>0</v>
      </c>
      <c r="F35" s="54">
        <f ca="1">SUMIF('80mt'!$D$2:$D$855,B35,'80mt'!$M$2:$M$854)</f>
        <v>0</v>
      </c>
      <c r="G35" s="54">
        <f>SUMIF('100mt'!$D$7:$D$872,B35,'100mt'!$M$7:$M$872)</f>
        <v>0</v>
      </c>
      <c r="H35" s="54">
        <f>SUMIF('200'!$D$6:$D$920,B35,'200'!$M$6:$M$920)</f>
        <v>0</v>
      </c>
      <c r="I35" s="54">
        <f>SUMIF('400'!$D$7:$D$893,B35,'400'!$M$7:$M$893)</f>
        <v>0</v>
      </c>
      <c r="J35" s="54">
        <f>SUMIF('600'!$D$1:$D$904,B35,'600'!$M$1:$M$904)</f>
        <v>0</v>
      </c>
      <c r="K35" s="54">
        <f>SUMIF('1500mt'!$D$17:$D$306,B35,'1500mt'!$M$17:$M$306)</f>
        <v>0</v>
      </c>
      <c r="L35" s="54">
        <f>SUMIF('5000mt'!$D$7:$D$914,B35,'5000mt'!$M$7:$M$914)</f>
        <v>0</v>
      </c>
      <c r="M35" s="54">
        <f>SUMIF('marcia 2Km'!$D$7:$D$849,B35,'marcia 2Km'!$M$7:$M$849)</f>
        <v>0</v>
      </c>
      <c r="N35" s="54">
        <f ca="1">SUMIF(vortex!$D$3:$D$899,B35,vortex!$M$7:$M$899)</f>
        <v>0</v>
      </c>
      <c r="O35" s="54">
        <f ca="1">SUMIF(giavellotto!$D$2:$D$764,B35,giavellotto!$M$5:$M$764)</f>
        <v>0</v>
      </c>
      <c r="P35" s="54">
        <f ca="1">SUMIF(disco!$D$2:$D$932,B35,disco!$M$6:$M$931)</f>
        <v>0</v>
      </c>
      <c r="Q35" s="54">
        <f ca="1">SUMIF(peso!$D$6:$D$792,B35,peso!$M$6:$M$789)</f>
        <v>0</v>
      </c>
      <c r="R35" s="54">
        <f ca="1">SUMIF(alto!$D$6:$D$923,B35,alto!$M$6:$M$921)</f>
        <v>0</v>
      </c>
      <c r="S35" s="54">
        <f ca="1">SUMIF(lungo!$D$7:$D$934,B35,lungo!$M$7:$M$928)</f>
        <v>0</v>
      </c>
      <c r="T35" s="137">
        <f t="shared" ca="1" si="0"/>
        <v>0</v>
      </c>
    </row>
    <row r="36" spans="1:20">
      <c r="A36" s="91"/>
      <c r="B36" s="127"/>
      <c r="C36" s="64"/>
      <c r="D36" s="54">
        <f>SUMIF('50mt'!$D$2:$D$901,B36,'50mt'!$M$2:$M$901)</f>
        <v>0</v>
      </c>
      <c r="E36" s="54">
        <f>SUMIF('60HS'!$D$3:$D$930,B36,'60HS'!$M$3:$M$930)</f>
        <v>0</v>
      </c>
      <c r="F36" s="54">
        <f ca="1">SUMIF('80mt'!$D$2:$D$855,B36,'80mt'!$M$2:$M$854)</f>
        <v>0</v>
      </c>
      <c r="G36" s="54">
        <f>SUMIF('100mt'!$D$7:$D$872,B36,'100mt'!$M$7:$M$872)</f>
        <v>0</v>
      </c>
      <c r="H36" s="54">
        <f>SUMIF('200'!$D$6:$D$920,B36,'200'!$M$6:$M$920)</f>
        <v>0</v>
      </c>
      <c r="I36" s="54">
        <f>SUMIF('400'!$D$7:$D$893,B36,'400'!$M$7:$M$893)</f>
        <v>0</v>
      </c>
      <c r="J36" s="54">
        <f>SUMIF('600'!$D$1:$D$904,B36,'600'!$M$1:$M$904)</f>
        <v>0</v>
      </c>
      <c r="K36" s="54">
        <f>SUMIF('1500mt'!$D$17:$D$306,B36,'1500mt'!$M$17:$M$306)</f>
        <v>0</v>
      </c>
      <c r="L36" s="54">
        <f>SUMIF('5000mt'!$D$7:$D$914,B36,'5000mt'!$M$7:$M$914)</f>
        <v>0</v>
      </c>
      <c r="M36" s="54">
        <f>SUMIF('marcia 2Km'!$D$7:$D$849,B36,'marcia 2Km'!$M$7:$M$849)</f>
        <v>0</v>
      </c>
      <c r="N36" s="54">
        <f ca="1">SUMIF(vortex!$D$3:$D$899,B36,vortex!$M$7:$M$899)</f>
        <v>0</v>
      </c>
      <c r="O36" s="54">
        <f ca="1">SUMIF(giavellotto!$D$2:$D$764,B36,giavellotto!$M$5:$M$764)</f>
        <v>0</v>
      </c>
      <c r="P36" s="54">
        <f ca="1">SUMIF(disco!$D$2:$D$932,B36,disco!$M$6:$M$931)</f>
        <v>0</v>
      </c>
      <c r="Q36" s="54">
        <f ca="1">SUMIF(peso!$D$6:$D$792,B36,peso!$M$6:$M$789)</f>
        <v>0</v>
      </c>
      <c r="R36" s="54">
        <f ca="1">SUMIF(alto!$D$6:$D$923,B36,alto!$M$6:$M$921)</f>
        <v>0</v>
      </c>
      <c r="S36" s="54">
        <f ca="1">SUMIF(lungo!$D$7:$D$934,B36,lungo!$M$7:$M$928)</f>
        <v>0</v>
      </c>
      <c r="T36" s="137">
        <f t="shared" ca="1" si="0"/>
        <v>0</v>
      </c>
    </row>
    <row r="37" spans="1:20">
      <c r="A37" s="91"/>
      <c r="B37" s="127"/>
      <c r="C37" s="64"/>
      <c r="D37" s="54">
        <f>SUMIF('50mt'!$D$2:$D$901,B37,'50mt'!$M$2:$M$901)</f>
        <v>0</v>
      </c>
      <c r="E37" s="54">
        <f>SUMIF('60HS'!$D$3:$D$930,B37,'60HS'!$M$3:$M$930)</f>
        <v>0</v>
      </c>
      <c r="F37" s="54">
        <f ca="1">SUMIF('80mt'!$D$2:$D$855,B37,'80mt'!$M$2:$M$854)</f>
        <v>0</v>
      </c>
      <c r="G37" s="54">
        <f>SUMIF('100mt'!$D$7:$D$872,B37,'100mt'!$M$7:$M$872)</f>
        <v>0</v>
      </c>
      <c r="H37" s="54">
        <f>SUMIF('200'!$D$6:$D$920,B37,'200'!$M$6:$M$920)</f>
        <v>0</v>
      </c>
      <c r="I37" s="54">
        <f>SUMIF('400'!$D$7:$D$893,B37,'400'!$M$7:$M$893)</f>
        <v>0</v>
      </c>
      <c r="J37" s="54">
        <f>SUMIF('600'!$D$1:$D$904,B37,'600'!$M$1:$M$904)</f>
        <v>0</v>
      </c>
      <c r="K37" s="54">
        <f>SUMIF('1500mt'!$D$17:$D$306,B37,'1500mt'!$M$17:$M$306)</f>
        <v>0</v>
      </c>
      <c r="L37" s="54">
        <f>SUMIF('5000mt'!$D$7:$D$914,B37,'5000mt'!$M$7:$M$914)</f>
        <v>0</v>
      </c>
      <c r="M37" s="54">
        <f>SUMIF('marcia 2Km'!$D$7:$D$849,B37,'marcia 2Km'!$M$7:$M$849)</f>
        <v>0</v>
      </c>
      <c r="N37" s="54">
        <f ca="1">SUMIF(vortex!$D$3:$D$899,B37,vortex!$M$7:$M$899)</f>
        <v>0</v>
      </c>
      <c r="O37" s="54">
        <f ca="1">SUMIF(giavellotto!$D$2:$D$764,B37,giavellotto!$M$5:$M$764)</f>
        <v>0</v>
      </c>
      <c r="P37" s="54">
        <f ca="1">SUMIF(disco!$D$2:$D$932,B37,disco!$M$6:$M$931)</f>
        <v>0</v>
      </c>
      <c r="Q37" s="54">
        <f ca="1">SUMIF(peso!$D$6:$D$792,B37,peso!$M$6:$M$789)</f>
        <v>0</v>
      </c>
      <c r="R37" s="54">
        <f ca="1">SUMIF(alto!$D$6:$D$923,B37,alto!$M$6:$M$921)</f>
        <v>0</v>
      </c>
      <c r="S37" s="54">
        <f ca="1">SUMIF(lungo!$D$7:$D$934,B37,lungo!$M$7:$M$928)</f>
        <v>0</v>
      </c>
      <c r="T37" s="137">
        <f t="shared" ca="1" si="0"/>
        <v>0</v>
      </c>
    </row>
    <row r="38" spans="1:20">
      <c r="A38" s="91"/>
      <c r="B38" s="127"/>
      <c r="C38" s="64"/>
      <c r="D38" s="54">
        <f>SUMIF('50mt'!$D$2:$D$901,B38,'50mt'!$M$2:$M$901)</f>
        <v>0</v>
      </c>
      <c r="E38" s="54">
        <f>SUMIF('60HS'!$D$3:$D$930,B38,'60HS'!$M$3:$M$930)</f>
        <v>0</v>
      </c>
      <c r="F38" s="54">
        <f ca="1">SUMIF('80mt'!$D$2:$D$855,B38,'80mt'!$M$2:$M$854)</f>
        <v>0</v>
      </c>
      <c r="G38" s="54">
        <f>SUMIF('100mt'!$D$7:$D$872,B38,'100mt'!$M$7:$M$872)</f>
        <v>0</v>
      </c>
      <c r="H38" s="54">
        <f>SUMIF('200'!$D$6:$D$920,B38,'200'!$M$6:$M$920)</f>
        <v>0</v>
      </c>
      <c r="I38" s="54">
        <f>SUMIF('400'!$D$7:$D$893,B38,'400'!$M$7:$M$893)</f>
        <v>0</v>
      </c>
      <c r="J38" s="54">
        <f>SUMIF('600'!$D$1:$D$904,B38,'600'!$M$1:$M$904)</f>
        <v>0</v>
      </c>
      <c r="K38" s="54">
        <f>SUMIF('1500mt'!$D$17:$D$306,B38,'1500mt'!$M$17:$M$306)</f>
        <v>0</v>
      </c>
      <c r="L38" s="54">
        <f>SUMIF('5000mt'!$D$7:$D$914,B38,'5000mt'!$M$7:$M$914)</f>
        <v>0</v>
      </c>
      <c r="M38" s="54">
        <f>SUMIF('marcia 2Km'!$D$7:$D$849,B38,'marcia 2Km'!$M$7:$M$849)</f>
        <v>0</v>
      </c>
      <c r="N38" s="54">
        <f ca="1">SUMIF(vortex!$D$3:$D$899,B38,vortex!$M$7:$M$899)</f>
        <v>0</v>
      </c>
      <c r="O38" s="54">
        <f ca="1">SUMIF(giavellotto!$D$2:$D$764,B38,giavellotto!$M$5:$M$764)</f>
        <v>0</v>
      </c>
      <c r="P38" s="54">
        <f ca="1">SUMIF(disco!$D$2:$D$932,B38,disco!$M$6:$M$931)</f>
        <v>0</v>
      </c>
      <c r="Q38" s="54">
        <f ca="1">SUMIF(peso!$D$6:$D$792,B38,peso!$M$6:$M$789)</f>
        <v>0</v>
      </c>
      <c r="R38" s="54">
        <f ca="1">SUMIF(alto!$D$6:$D$923,B38,alto!$M$6:$M$921)</f>
        <v>0</v>
      </c>
      <c r="S38" s="54">
        <f ca="1">SUMIF(lungo!$D$7:$D$934,B38,lungo!$M$7:$M$928)</f>
        <v>0</v>
      </c>
      <c r="T38" s="137">
        <f t="shared" ca="1" si="0"/>
        <v>0</v>
      </c>
    </row>
    <row r="39" spans="1:20">
      <c r="A39" s="91">
        <v>38</v>
      </c>
      <c r="B39" s="127"/>
      <c r="C39" s="6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137"/>
    </row>
    <row r="40" spans="1:20">
      <c r="A40" s="91">
        <v>39</v>
      </c>
      <c r="B40" s="127"/>
      <c r="C40" s="6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137"/>
    </row>
    <row r="41" spans="1:20">
      <c r="A41" s="91">
        <v>40</v>
      </c>
      <c r="B41" s="127"/>
      <c r="C41" s="92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137"/>
    </row>
    <row r="42" spans="1:20">
      <c r="A42" s="91">
        <v>41</v>
      </c>
      <c r="B42" s="127"/>
      <c r="C42" s="6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137"/>
    </row>
    <row r="43" spans="1:20">
      <c r="A43" s="91">
        <v>42</v>
      </c>
      <c r="B43" s="127"/>
      <c r="C43" s="6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137"/>
    </row>
    <row r="44" spans="1:20">
      <c r="A44" s="75"/>
      <c r="B44" s="58"/>
      <c r="C44" s="75"/>
      <c r="D44" s="54">
        <f t="shared" ref="D44:S44" si="1">SUM(D2:D43)</f>
        <v>51</v>
      </c>
      <c r="E44" s="54">
        <f t="shared" si="1"/>
        <v>124</v>
      </c>
      <c r="F44" s="54">
        <f t="shared" ca="1" si="1"/>
        <v>114</v>
      </c>
      <c r="G44" s="54">
        <f t="shared" si="1"/>
        <v>8</v>
      </c>
      <c r="H44" s="54">
        <f t="shared" si="1"/>
        <v>147</v>
      </c>
      <c r="I44" s="54">
        <f t="shared" si="1"/>
        <v>178</v>
      </c>
      <c r="J44" s="54">
        <f t="shared" si="1"/>
        <v>67</v>
      </c>
      <c r="K44" s="54">
        <f t="shared" si="1"/>
        <v>99</v>
      </c>
      <c r="L44" s="54">
        <f t="shared" si="1"/>
        <v>135</v>
      </c>
      <c r="M44" s="54">
        <f t="shared" si="1"/>
        <v>110</v>
      </c>
      <c r="N44" s="54">
        <f t="shared" ca="1" si="1"/>
        <v>67</v>
      </c>
      <c r="O44" s="54">
        <f t="shared" ca="1" si="1"/>
        <v>68</v>
      </c>
      <c r="P44" s="54">
        <f t="shared" ca="1" si="1"/>
        <v>204</v>
      </c>
      <c r="Q44" s="54">
        <f t="shared" ca="1" si="1"/>
        <v>132</v>
      </c>
      <c r="R44" s="54">
        <f t="shared" ca="1" si="1"/>
        <v>135</v>
      </c>
      <c r="S44" s="54">
        <f t="shared" ca="1" si="1"/>
        <v>256</v>
      </c>
      <c r="T44" s="75"/>
    </row>
    <row r="46" spans="1:20" ht="18">
      <c r="B46" s="5" t="s">
        <v>223</v>
      </c>
      <c r="D46" s="54">
        <f>SUM('50mt'!$M$2:$M$901)</f>
        <v>51</v>
      </c>
      <c r="E46" s="54">
        <f>SUM('60HS'!$M$3:$M$930)</f>
        <v>124</v>
      </c>
      <c r="F46" s="54">
        <f>SUM('80mt'!$M$2:$M$854)</f>
        <v>114</v>
      </c>
      <c r="G46" s="54">
        <f>SUM('100mt'!$M$3:$M$852)</f>
        <v>8</v>
      </c>
      <c r="H46" s="54">
        <f>SUM('200'!$M$3:$M$898)</f>
        <v>147</v>
      </c>
      <c r="I46" s="54">
        <f>SUM('400'!$M$3:$M$883)</f>
        <v>178</v>
      </c>
      <c r="J46" s="54">
        <f>SUM('600'!$M$1:$M$999)</f>
        <v>67</v>
      </c>
      <c r="K46" s="54">
        <f>SUM('1500mt'!$M$3:$M$288)</f>
        <v>99</v>
      </c>
      <c r="L46" s="54">
        <f>SUM('5000mt'!$M$3:$M$904)</f>
        <v>135</v>
      </c>
      <c r="M46" s="54">
        <f>SUM('marcia 2Km'!$M$3:$M$833)</f>
        <v>110</v>
      </c>
      <c r="N46" s="54">
        <f>SUM(vortex!$M$3:$M$899)</f>
        <v>67</v>
      </c>
      <c r="O46" s="54">
        <f>SUM(giavellotto!$M$3:$M$760)</f>
        <v>68</v>
      </c>
      <c r="P46" s="54">
        <f>SUM(disco!$M$3:$M$925)</f>
        <v>204</v>
      </c>
      <c r="Q46" s="54">
        <f>SUM(peso!$M$3:$M$659)</f>
        <v>132</v>
      </c>
      <c r="R46" s="54">
        <f>SUM(alto!$M$3:$M$802)</f>
        <v>135</v>
      </c>
      <c r="S46" s="54">
        <f>SUM(lungo!$M$3:$M$832)</f>
        <v>256</v>
      </c>
    </row>
  </sheetData>
  <sheetProtection selectLockedCells="1" selectUnlockedCells="1"/>
  <autoFilter ref="B1:T1">
    <sortState ref="B2:T44">
      <sortCondition descending="1" ref="T1"/>
    </sortState>
  </autoFilter>
  <phoneticPr fontId="5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M37"/>
  <sheetViews>
    <sheetView zoomScale="80" zoomScaleNormal="80" zoomScaleSheetLayoutView="100" workbookViewId="0">
      <selection activeCell="H17" sqref="H17"/>
    </sheetView>
  </sheetViews>
  <sheetFormatPr defaultRowHeight="12.75"/>
  <cols>
    <col min="1" max="1" width="11.7109375" customWidth="1"/>
    <col min="2" max="2" width="19" style="1" customWidth="1"/>
    <col min="3" max="3" width="15.140625" customWidth="1"/>
    <col min="4" max="4" width="38.42578125" bestFit="1" customWidth="1"/>
    <col min="7" max="7" width="13.7109375" bestFit="1" customWidth="1"/>
  </cols>
  <sheetData>
    <row r="1" spans="1:13" s="121" customFormat="1" ht="30.75" thickBot="1">
      <c r="A1" s="296" t="s">
        <v>1202</v>
      </c>
      <c r="B1" s="297"/>
      <c r="C1" s="297"/>
      <c r="D1" s="297"/>
      <c r="E1" s="297"/>
      <c r="F1" s="297"/>
      <c r="G1" s="298"/>
    </row>
    <row r="2" spans="1:13" s="121" customFormat="1">
      <c r="A2" s="132"/>
      <c r="B2" s="132"/>
      <c r="D2" s="126"/>
      <c r="E2" s="132"/>
      <c r="F2" s="132"/>
      <c r="G2" s="132"/>
    </row>
    <row r="3" spans="1:13" s="121" customFormat="1" ht="30.75" customHeight="1">
      <c r="A3" s="130" t="s">
        <v>214</v>
      </c>
      <c r="B3" s="299" t="s">
        <v>215</v>
      </c>
      <c r="C3" s="299"/>
      <c r="D3" s="159" t="s">
        <v>216</v>
      </c>
      <c r="E3" s="130" t="s">
        <v>217</v>
      </c>
      <c r="F3" s="130" t="s">
        <v>218</v>
      </c>
      <c r="G3" s="130" t="s">
        <v>219</v>
      </c>
    </row>
    <row r="4" spans="1:13" s="157" customFormat="1" ht="15">
      <c r="A4" s="290">
        <v>1</v>
      </c>
      <c r="B4" s="288" t="s">
        <v>1168</v>
      </c>
      <c r="C4" s="289"/>
      <c r="D4" s="277" t="s">
        <v>1172</v>
      </c>
      <c r="E4" s="120"/>
      <c r="F4" s="120"/>
      <c r="G4" s="293" t="s">
        <v>1173</v>
      </c>
      <c r="M4"/>
    </row>
    <row r="5" spans="1:13" s="157" customFormat="1" ht="15">
      <c r="A5" s="291"/>
      <c r="B5" s="288" t="s">
        <v>1169</v>
      </c>
      <c r="C5" s="289"/>
      <c r="D5" s="277" t="s">
        <v>1172</v>
      </c>
      <c r="E5" s="120"/>
      <c r="F5" s="120"/>
      <c r="G5" s="294"/>
      <c r="M5"/>
    </row>
    <row r="6" spans="1:13" s="157" customFormat="1" ht="15">
      <c r="A6" s="291"/>
      <c r="B6" s="288" t="s">
        <v>1170</v>
      </c>
      <c r="C6" s="289"/>
      <c r="D6" s="277" t="s">
        <v>1172</v>
      </c>
      <c r="E6" s="120"/>
      <c r="F6" s="120"/>
      <c r="G6" s="294"/>
      <c r="M6"/>
    </row>
    <row r="7" spans="1:13" s="157" customFormat="1" ht="15">
      <c r="A7" s="292"/>
      <c r="B7" s="288" t="s">
        <v>1171</v>
      </c>
      <c r="C7" s="289"/>
      <c r="D7" s="277" t="s">
        <v>1172</v>
      </c>
      <c r="E7" s="120"/>
      <c r="F7" s="120"/>
      <c r="G7" s="295"/>
      <c r="M7"/>
    </row>
    <row r="8" spans="1:13" s="157" customFormat="1" ht="15">
      <c r="A8" s="290">
        <v>2</v>
      </c>
      <c r="B8" s="288" t="s">
        <v>1175</v>
      </c>
      <c r="C8" s="289"/>
      <c r="D8" s="277" t="s">
        <v>211</v>
      </c>
      <c r="E8" s="120"/>
      <c r="F8" s="120"/>
      <c r="G8" s="293" t="s">
        <v>1174</v>
      </c>
    </row>
    <row r="9" spans="1:13" s="157" customFormat="1" ht="15">
      <c r="A9" s="291"/>
      <c r="B9" s="288" t="s">
        <v>1176</v>
      </c>
      <c r="C9" s="289"/>
      <c r="D9" s="277" t="s">
        <v>211</v>
      </c>
      <c r="E9" s="120"/>
      <c r="F9" s="120"/>
      <c r="G9" s="294"/>
    </row>
    <row r="10" spans="1:13" s="157" customFormat="1" ht="15">
      <c r="A10" s="291"/>
      <c r="B10" s="288" t="s">
        <v>1177</v>
      </c>
      <c r="C10" s="289"/>
      <c r="D10" s="277" t="s">
        <v>211</v>
      </c>
      <c r="E10" s="120"/>
      <c r="F10" s="120"/>
      <c r="G10" s="294"/>
    </row>
    <row r="11" spans="1:13" s="157" customFormat="1" ht="15">
      <c r="A11" s="292"/>
      <c r="B11" s="288" t="s">
        <v>1178</v>
      </c>
      <c r="C11" s="289"/>
      <c r="D11" s="277" t="s">
        <v>211</v>
      </c>
      <c r="E11" s="120"/>
      <c r="F11" s="120"/>
      <c r="G11" s="295"/>
    </row>
    <row r="12" spans="1:13" s="121" customFormat="1">
      <c r="A12" s="132"/>
      <c r="B12" s="132"/>
      <c r="D12" s="126"/>
      <c r="E12" s="132"/>
      <c r="F12" s="132"/>
      <c r="G12" s="132"/>
    </row>
    <row r="13" spans="1:13" s="121" customFormat="1">
      <c r="A13" s="132"/>
      <c r="B13" s="132"/>
      <c r="D13" s="126"/>
      <c r="E13" s="132"/>
      <c r="F13" s="132"/>
      <c r="G13" s="132"/>
    </row>
    <row r="14" spans="1:13" s="121" customFormat="1">
      <c r="A14" s="132"/>
      <c r="B14" s="132"/>
      <c r="D14" s="126"/>
      <c r="E14" s="132"/>
      <c r="F14" s="132"/>
      <c r="G14" s="132"/>
    </row>
    <row r="15" spans="1:13" s="121" customFormat="1">
      <c r="A15" s="132"/>
      <c r="B15" s="132"/>
      <c r="D15" s="126"/>
      <c r="E15" s="132"/>
      <c r="F15" s="132"/>
      <c r="G15" s="132"/>
    </row>
    <row r="16" spans="1:13" s="121" customFormat="1">
      <c r="A16" s="132"/>
      <c r="B16" s="132"/>
      <c r="D16" s="126"/>
      <c r="E16" s="132"/>
      <c r="F16" s="132"/>
      <c r="G16" s="132"/>
    </row>
    <row r="17" spans="1:9" s="121" customFormat="1">
      <c r="A17" s="132"/>
      <c r="B17" s="132"/>
      <c r="D17" s="126"/>
      <c r="E17" s="132"/>
      <c r="F17" s="132"/>
      <c r="G17" s="132"/>
    </row>
    <row r="18" spans="1:9" s="121" customFormat="1" ht="13.5" thickBot="1">
      <c r="A18" s="132"/>
      <c r="B18" s="132"/>
      <c r="D18" s="126"/>
      <c r="E18" s="132"/>
      <c r="F18" s="132"/>
      <c r="G18" s="132"/>
    </row>
    <row r="19" spans="1:9" s="121" customFormat="1" ht="30.75" thickBot="1">
      <c r="A19" s="276" t="s">
        <v>1179</v>
      </c>
      <c r="B19" s="276"/>
      <c r="C19" s="276"/>
      <c r="D19" s="276"/>
      <c r="E19" s="276"/>
      <c r="F19" s="276"/>
      <c r="G19" s="276"/>
    </row>
    <row r="20" spans="1:9" s="121" customFormat="1">
      <c r="A20" s="132"/>
      <c r="B20" s="132"/>
      <c r="D20" s="126"/>
      <c r="E20" s="132"/>
      <c r="F20" s="132"/>
      <c r="G20" s="132"/>
    </row>
    <row r="21" spans="1:9" s="121" customFormat="1" ht="30.75" customHeight="1">
      <c r="A21" s="130" t="s">
        <v>214</v>
      </c>
      <c r="B21" s="299" t="s">
        <v>215</v>
      </c>
      <c r="C21" s="299"/>
      <c r="D21" s="159" t="s">
        <v>216</v>
      </c>
      <c r="E21" s="130" t="s">
        <v>217</v>
      </c>
      <c r="F21" s="130" t="s">
        <v>218</v>
      </c>
      <c r="G21" s="130" t="s">
        <v>219</v>
      </c>
    </row>
    <row r="22" spans="1:9" s="157" customFormat="1" ht="15">
      <c r="A22" s="290">
        <v>1</v>
      </c>
      <c r="B22" s="288" t="s">
        <v>1184</v>
      </c>
      <c r="C22" s="289"/>
      <c r="D22" s="277" t="s">
        <v>1188</v>
      </c>
      <c r="E22" s="120"/>
      <c r="F22" s="120"/>
      <c r="G22" s="293" t="s">
        <v>1180</v>
      </c>
      <c r="I22"/>
    </row>
    <row r="23" spans="1:9" s="157" customFormat="1" ht="15">
      <c r="A23" s="291"/>
      <c r="B23" s="278" t="s">
        <v>1185</v>
      </c>
      <c r="C23" s="278"/>
      <c r="D23" s="277" t="s">
        <v>1188</v>
      </c>
      <c r="E23" s="120"/>
      <c r="F23" s="120"/>
      <c r="G23" s="294"/>
      <c r="I23"/>
    </row>
    <row r="24" spans="1:9" s="157" customFormat="1" ht="15">
      <c r="A24" s="291"/>
      <c r="B24" s="288" t="s">
        <v>1186</v>
      </c>
      <c r="C24" s="289"/>
      <c r="D24" s="277" t="s">
        <v>1188</v>
      </c>
      <c r="E24" s="120"/>
      <c r="F24" s="120"/>
      <c r="G24" s="294"/>
      <c r="I24"/>
    </row>
    <row r="25" spans="1:9" s="157" customFormat="1" ht="15">
      <c r="A25" s="292"/>
      <c r="B25" s="288" t="s">
        <v>1187</v>
      </c>
      <c r="C25" s="289"/>
      <c r="D25" s="277" t="s">
        <v>1188</v>
      </c>
      <c r="E25" s="120"/>
      <c r="F25" s="120"/>
      <c r="G25" s="295"/>
      <c r="I25"/>
    </row>
    <row r="26" spans="1:9" s="157" customFormat="1" ht="12.75" customHeight="1">
      <c r="A26" s="290">
        <v>2</v>
      </c>
      <c r="B26" s="288" t="s">
        <v>1189</v>
      </c>
      <c r="C26" s="289"/>
      <c r="D26" s="277" t="s">
        <v>211</v>
      </c>
      <c r="E26" s="120"/>
      <c r="F26" s="120"/>
      <c r="G26" s="293" t="s">
        <v>1181</v>
      </c>
      <c r="I26"/>
    </row>
    <row r="27" spans="1:9" s="157" customFormat="1" ht="12.75" customHeight="1">
      <c r="A27" s="291"/>
      <c r="B27" s="288" t="s">
        <v>1190</v>
      </c>
      <c r="C27" s="289"/>
      <c r="D27" s="277" t="s">
        <v>211</v>
      </c>
      <c r="E27" s="120"/>
      <c r="F27" s="120"/>
      <c r="G27" s="294"/>
      <c r="I27"/>
    </row>
    <row r="28" spans="1:9" s="157" customFormat="1" ht="12.75" customHeight="1">
      <c r="A28" s="291"/>
      <c r="B28" s="288" t="s">
        <v>1191</v>
      </c>
      <c r="C28" s="289"/>
      <c r="D28" s="277" t="s">
        <v>211</v>
      </c>
      <c r="E28" s="120"/>
      <c r="F28" s="120"/>
      <c r="G28" s="294"/>
      <c r="I28"/>
    </row>
    <row r="29" spans="1:9" s="157" customFormat="1" ht="12.75" customHeight="1">
      <c r="A29" s="292"/>
      <c r="B29" s="288" t="s">
        <v>1192</v>
      </c>
      <c r="C29" s="289"/>
      <c r="D29" s="277" t="s">
        <v>211</v>
      </c>
      <c r="E29" s="120"/>
      <c r="F29" s="120"/>
      <c r="G29" s="295"/>
      <c r="I29"/>
    </row>
    <row r="30" spans="1:9" s="157" customFormat="1" ht="15">
      <c r="A30" s="290">
        <v>3</v>
      </c>
      <c r="B30" s="288" t="s">
        <v>1193</v>
      </c>
      <c r="C30" s="289"/>
      <c r="D30" s="277" t="s">
        <v>1197</v>
      </c>
      <c r="E30" s="120"/>
      <c r="F30" s="120"/>
      <c r="G30" s="293" t="s">
        <v>1182</v>
      </c>
      <c r="I30"/>
    </row>
    <row r="31" spans="1:9" s="157" customFormat="1" ht="15">
      <c r="A31" s="291"/>
      <c r="B31" s="288" t="s">
        <v>1194</v>
      </c>
      <c r="C31" s="289"/>
      <c r="D31" s="277" t="s">
        <v>1197</v>
      </c>
      <c r="E31" s="120"/>
      <c r="F31" s="120"/>
      <c r="G31" s="294"/>
      <c r="I31"/>
    </row>
    <row r="32" spans="1:9" s="157" customFormat="1" ht="15">
      <c r="A32" s="291"/>
      <c r="B32" s="288" t="s">
        <v>1195</v>
      </c>
      <c r="C32" s="289"/>
      <c r="D32" s="277" t="s">
        <v>1197</v>
      </c>
      <c r="E32" s="120"/>
      <c r="F32" s="120"/>
      <c r="G32" s="294"/>
    </row>
    <row r="33" spans="1:7" s="157" customFormat="1" ht="15">
      <c r="A33" s="292"/>
      <c r="B33" s="288" t="s">
        <v>1196</v>
      </c>
      <c r="C33" s="289"/>
      <c r="D33" s="277" t="s">
        <v>1197</v>
      </c>
      <c r="E33" s="120"/>
      <c r="F33" s="120"/>
      <c r="G33" s="295"/>
    </row>
    <row r="34" spans="1:7" s="157" customFormat="1" ht="12.75" customHeight="1">
      <c r="A34" s="290">
        <v>4</v>
      </c>
      <c r="B34" s="288" t="s">
        <v>1198</v>
      </c>
      <c r="C34" s="289"/>
      <c r="D34" s="277" t="s">
        <v>251</v>
      </c>
      <c r="E34" s="120"/>
      <c r="F34" s="120"/>
      <c r="G34" s="300" t="s">
        <v>1183</v>
      </c>
    </row>
    <row r="35" spans="1:7" s="157" customFormat="1" ht="12.75" customHeight="1">
      <c r="A35" s="291"/>
      <c r="B35" s="288" t="s">
        <v>1199</v>
      </c>
      <c r="C35" s="289"/>
      <c r="D35" s="277" t="s">
        <v>251</v>
      </c>
      <c r="E35" s="120"/>
      <c r="F35" s="120"/>
      <c r="G35" s="301"/>
    </row>
    <row r="36" spans="1:7" s="157" customFormat="1" ht="12.75" customHeight="1">
      <c r="A36" s="291"/>
      <c r="B36" s="288" t="s">
        <v>1200</v>
      </c>
      <c r="C36" s="289"/>
      <c r="D36" s="277" t="s">
        <v>251</v>
      </c>
      <c r="E36" s="120"/>
      <c r="F36" s="120"/>
      <c r="G36" s="301"/>
    </row>
    <row r="37" spans="1:7" s="157" customFormat="1" ht="12.75" customHeight="1">
      <c r="A37" s="292"/>
      <c r="B37" s="288" t="s">
        <v>1201</v>
      </c>
      <c r="C37" s="289"/>
      <c r="D37" s="277" t="s">
        <v>251</v>
      </c>
      <c r="E37" s="120"/>
      <c r="F37" s="120"/>
      <c r="G37" s="302"/>
    </row>
  </sheetData>
  <autoFilter ref="A21:G21">
    <filterColumn colId="1" showButton="0"/>
  </autoFilter>
  <mergeCells count="38">
    <mergeCell ref="B35:C35"/>
    <mergeCell ref="B9:C9"/>
    <mergeCell ref="B10:C10"/>
    <mergeCell ref="B11:C11"/>
    <mergeCell ref="B22:C22"/>
    <mergeCell ref="B24:C24"/>
    <mergeCell ref="A1:G1"/>
    <mergeCell ref="B3:C3"/>
    <mergeCell ref="A34:A37"/>
    <mergeCell ref="G34:G37"/>
    <mergeCell ref="B21:C21"/>
    <mergeCell ref="A26:A29"/>
    <mergeCell ref="B25:C25"/>
    <mergeCell ref="B26:C26"/>
    <mergeCell ref="B28:C28"/>
    <mergeCell ref="B29:C29"/>
    <mergeCell ref="B30:C30"/>
    <mergeCell ref="B32:C32"/>
    <mergeCell ref="B33:C33"/>
    <mergeCell ref="B34:C34"/>
    <mergeCell ref="B36:C36"/>
    <mergeCell ref="B4:C4"/>
    <mergeCell ref="B37:C37"/>
    <mergeCell ref="A4:A7"/>
    <mergeCell ref="A22:A25"/>
    <mergeCell ref="A8:A11"/>
    <mergeCell ref="G30:G33"/>
    <mergeCell ref="G4:G7"/>
    <mergeCell ref="G22:G25"/>
    <mergeCell ref="G8:G11"/>
    <mergeCell ref="G26:G29"/>
    <mergeCell ref="A30:A33"/>
    <mergeCell ref="B5:C5"/>
    <mergeCell ref="B6:C6"/>
    <mergeCell ref="B7:C7"/>
    <mergeCell ref="B8:C8"/>
    <mergeCell ref="B27:C27"/>
    <mergeCell ref="B31:C31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P73"/>
  <sheetViews>
    <sheetView topLeftCell="A13" zoomScaleNormal="100" workbookViewId="0">
      <selection activeCell="H17" sqref="H17"/>
    </sheetView>
  </sheetViews>
  <sheetFormatPr defaultColWidth="11.5703125" defaultRowHeight="12.75"/>
  <cols>
    <col min="1" max="1" width="5.140625" style="1" bestFit="1" customWidth="1"/>
    <col min="2" max="2" width="15.5703125" style="1" bestFit="1" customWidth="1"/>
    <col min="3" max="3" width="19.140625" style="1" bestFit="1" customWidth="1"/>
    <col min="4" max="4" width="35.7109375" bestFit="1" customWidth="1"/>
    <col min="5" max="5" width="10.7109375" style="1" customWidth="1"/>
    <col min="6" max="6" width="5.85546875" style="1" customWidth="1"/>
    <col min="7" max="7" width="5.42578125" style="1" customWidth="1"/>
    <col min="8" max="8" width="7.5703125" style="1" customWidth="1"/>
    <col min="9" max="9" width="5.5703125" style="1" bestFit="1" customWidth="1"/>
    <col min="10" max="10" width="9.42578125" style="1" customWidth="1"/>
    <col min="11" max="11" width="11.7109375" style="1" customWidth="1"/>
    <col min="12" max="12" width="7.5703125" style="1" customWidth="1"/>
  </cols>
  <sheetData>
    <row r="1" spans="1:16" ht="23.25">
      <c r="A1" s="169"/>
      <c r="B1" s="169"/>
      <c r="C1" s="169"/>
      <c r="D1" s="169"/>
      <c r="E1" s="169"/>
      <c r="F1" s="169"/>
      <c r="G1" s="169"/>
      <c r="H1" s="169"/>
      <c r="I1" s="199"/>
      <c r="J1" s="169"/>
    </row>
    <row r="2" spans="1:16" ht="18.75">
      <c r="A2" s="286" t="s">
        <v>0</v>
      </c>
      <c r="B2" s="286"/>
      <c r="C2" s="286"/>
      <c r="D2" s="139" t="s">
        <v>221</v>
      </c>
      <c r="E2" s="160"/>
      <c r="F2" s="160"/>
      <c r="G2" s="103"/>
      <c r="H2" s="160"/>
      <c r="I2" s="161"/>
      <c r="J2" s="160"/>
      <c r="K2" s="103"/>
      <c r="L2" s="103"/>
      <c r="M2" s="103"/>
    </row>
    <row r="3" spans="1:16" ht="18.75">
      <c r="A3" s="286" t="s">
        <v>2</v>
      </c>
      <c r="B3" s="286"/>
      <c r="C3" s="286"/>
      <c r="D3" s="139" t="s">
        <v>316</v>
      </c>
      <c r="E3" s="160"/>
      <c r="F3" s="160"/>
      <c r="G3" s="103"/>
      <c r="H3" s="160"/>
      <c r="I3" s="161"/>
      <c r="J3" s="160"/>
      <c r="K3" s="103"/>
      <c r="L3" s="103"/>
      <c r="M3" s="103"/>
    </row>
    <row r="4" spans="1:16" s="44" customFormat="1" ht="18" customHeight="1">
      <c r="A4" s="286" t="s">
        <v>3</v>
      </c>
      <c r="B4" s="286"/>
      <c r="C4" s="286"/>
      <c r="D4" s="208">
        <v>0.59375</v>
      </c>
      <c r="F4" s="103"/>
      <c r="G4" s="103"/>
      <c r="H4" s="103"/>
      <c r="I4" s="103"/>
      <c r="J4" s="103"/>
      <c r="K4" s="103"/>
      <c r="L4" s="103"/>
      <c r="M4" s="103"/>
    </row>
    <row r="5" spans="1:16">
      <c r="A5" s="140" t="s">
        <v>225</v>
      </c>
      <c r="B5" s="70" t="s">
        <v>5</v>
      </c>
      <c r="C5" s="70" t="s">
        <v>4</v>
      </c>
      <c r="D5" s="70" t="s">
        <v>6</v>
      </c>
      <c r="E5" s="70" t="s">
        <v>222</v>
      </c>
      <c r="F5" s="70" t="s">
        <v>12</v>
      </c>
      <c r="G5" s="70" t="s">
        <v>83</v>
      </c>
      <c r="H5" s="50" t="s">
        <v>82</v>
      </c>
      <c r="I5" s="50" t="s">
        <v>81</v>
      </c>
      <c r="J5" s="50" t="s">
        <v>8</v>
      </c>
      <c r="K5" s="50" t="s">
        <v>9</v>
      </c>
      <c r="L5" s="50" t="s">
        <v>10</v>
      </c>
      <c r="M5" s="70" t="s">
        <v>11</v>
      </c>
    </row>
    <row r="6" spans="1:16">
      <c r="A6" s="183">
        <v>1</v>
      </c>
      <c r="B6" s="119" t="s">
        <v>277</v>
      </c>
      <c r="C6" s="119" t="s">
        <v>278</v>
      </c>
      <c r="D6" s="119" t="s">
        <v>251</v>
      </c>
      <c r="E6" s="120" t="s">
        <v>236</v>
      </c>
      <c r="F6" s="120">
        <v>2006</v>
      </c>
      <c r="G6" s="128" t="s">
        <v>263</v>
      </c>
      <c r="H6" s="120" t="s">
        <v>279</v>
      </c>
      <c r="I6" s="137">
        <v>1</v>
      </c>
      <c r="J6" s="137">
        <v>6</v>
      </c>
      <c r="K6" s="112">
        <v>7.9</v>
      </c>
      <c r="L6" s="55">
        <v>1</v>
      </c>
      <c r="M6" s="55">
        <v>7</v>
      </c>
    </row>
    <row r="7" spans="1:16" s="44" customFormat="1">
      <c r="A7" s="137">
        <v>1</v>
      </c>
      <c r="B7" s="165" t="s">
        <v>143</v>
      </c>
      <c r="C7" s="165" t="s">
        <v>193</v>
      </c>
      <c r="D7" s="165" t="s">
        <v>237</v>
      </c>
      <c r="E7" s="83" t="s">
        <v>238</v>
      </c>
      <c r="F7" s="167">
        <v>2005</v>
      </c>
      <c r="G7" s="168" t="s">
        <v>263</v>
      </c>
      <c r="H7" s="120" t="s">
        <v>301</v>
      </c>
      <c r="I7" s="137">
        <v>6</v>
      </c>
      <c r="J7" s="137">
        <v>6</v>
      </c>
      <c r="K7" s="112">
        <v>7.9</v>
      </c>
      <c r="L7" s="55">
        <v>1</v>
      </c>
      <c r="M7" s="55">
        <v>7</v>
      </c>
    </row>
    <row r="8" spans="1:16" ht="15.95" customHeight="1">
      <c r="A8" s="137">
        <v>3</v>
      </c>
      <c r="B8" s="165" t="s">
        <v>264</v>
      </c>
      <c r="C8" s="165" t="s">
        <v>262</v>
      </c>
      <c r="D8" s="165" t="s">
        <v>247</v>
      </c>
      <c r="E8" s="83" t="s">
        <v>238</v>
      </c>
      <c r="F8" s="167">
        <v>2005</v>
      </c>
      <c r="G8" s="168" t="s">
        <v>263</v>
      </c>
      <c r="H8" s="75" t="s">
        <v>265</v>
      </c>
      <c r="I8" s="137">
        <v>1</v>
      </c>
      <c r="J8" s="137">
        <v>3</v>
      </c>
      <c r="K8" s="112">
        <v>8</v>
      </c>
      <c r="L8" s="55">
        <v>2</v>
      </c>
      <c r="M8" s="55">
        <v>5</v>
      </c>
    </row>
    <row r="9" spans="1:16" ht="15.75" customHeight="1">
      <c r="A9" s="137">
        <v>5</v>
      </c>
      <c r="B9" s="165" t="s">
        <v>266</v>
      </c>
      <c r="C9" s="165" t="s">
        <v>120</v>
      </c>
      <c r="D9" s="165" t="s">
        <v>247</v>
      </c>
      <c r="E9" s="83" t="s">
        <v>238</v>
      </c>
      <c r="F9" s="167">
        <v>2005</v>
      </c>
      <c r="G9" s="168" t="s">
        <v>263</v>
      </c>
      <c r="H9" s="75" t="s">
        <v>267</v>
      </c>
      <c r="I9" s="137">
        <v>1</v>
      </c>
      <c r="J9" s="137">
        <v>4</v>
      </c>
      <c r="K9" s="112">
        <v>8</v>
      </c>
      <c r="L9" s="55">
        <v>4</v>
      </c>
      <c r="M9" s="55">
        <v>3</v>
      </c>
      <c r="N9" s="34"/>
      <c r="O9" s="122"/>
      <c r="P9" s="16"/>
    </row>
    <row r="10" spans="1:16" ht="15.75" customHeight="1">
      <c r="A10" s="137">
        <v>4</v>
      </c>
      <c r="B10" s="165" t="s">
        <v>270</v>
      </c>
      <c r="C10" s="165" t="s">
        <v>126</v>
      </c>
      <c r="D10" s="165" t="s">
        <v>240</v>
      </c>
      <c r="E10" s="83" t="s">
        <v>241</v>
      </c>
      <c r="F10" s="167">
        <v>2005</v>
      </c>
      <c r="G10" s="168" t="s">
        <v>263</v>
      </c>
      <c r="H10" s="75" t="s">
        <v>271</v>
      </c>
      <c r="I10" s="137">
        <v>1</v>
      </c>
      <c r="J10" s="137">
        <v>5</v>
      </c>
      <c r="K10" s="112">
        <v>8</v>
      </c>
      <c r="L10" s="55">
        <v>3</v>
      </c>
      <c r="M10" s="55">
        <v>4</v>
      </c>
      <c r="N10" s="123"/>
      <c r="O10" s="124"/>
      <c r="P10" s="16"/>
    </row>
    <row r="11" spans="1:16" ht="15.75" customHeight="1">
      <c r="A11" s="137">
        <v>6</v>
      </c>
      <c r="B11" s="119" t="s">
        <v>285</v>
      </c>
      <c r="C11" s="119" t="s">
        <v>126</v>
      </c>
      <c r="D11" s="119" t="s">
        <v>260</v>
      </c>
      <c r="E11" s="120" t="s">
        <v>234</v>
      </c>
      <c r="F11" s="120">
        <v>2005</v>
      </c>
      <c r="G11" s="128" t="s">
        <v>263</v>
      </c>
      <c r="H11" s="120" t="s">
        <v>286</v>
      </c>
      <c r="I11" s="137">
        <v>2</v>
      </c>
      <c r="J11" s="137">
        <v>6</v>
      </c>
      <c r="K11" s="112">
        <v>8.1</v>
      </c>
      <c r="L11" s="55">
        <v>1</v>
      </c>
      <c r="M11" s="55">
        <v>2</v>
      </c>
      <c r="N11" s="34"/>
      <c r="O11" s="122"/>
      <c r="P11" s="16"/>
    </row>
    <row r="12" spans="1:16" ht="15.75" customHeight="1">
      <c r="A12" s="137">
        <v>7</v>
      </c>
      <c r="B12" s="165" t="s">
        <v>308</v>
      </c>
      <c r="C12" s="165" t="s">
        <v>309</v>
      </c>
      <c r="D12" s="165" t="s">
        <v>249</v>
      </c>
      <c r="E12" s="83" t="s">
        <v>241</v>
      </c>
      <c r="F12" s="167">
        <v>2006</v>
      </c>
      <c r="G12" s="168" t="s">
        <v>263</v>
      </c>
      <c r="H12" s="120" t="s">
        <v>301</v>
      </c>
      <c r="I12" s="137">
        <v>6</v>
      </c>
      <c r="J12" s="137">
        <v>3</v>
      </c>
      <c r="K12" s="112">
        <v>8.1</v>
      </c>
      <c r="L12" s="55">
        <v>2</v>
      </c>
      <c r="M12" s="55">
        <v>1</v>
      </c>
      <c r="N12" s="34"/>
      <c r="O12" s="122"/>
      <c r="P12" s="16"/>
    </row>
    <row r="13" spans="1:16" ht="15.75" customHeight="1">
      <c r="A13" s="137">
        <v>8</v>
      </c>
      <c r="B13" s="119" t="s">
        <v>280</v>
      </c>
      <c r="C13" s="119" t="s">
        <v>281</v>
      </c>
      <c r="D13" s="119" t="s">
        <v>260</v>
      </c>
      <c r="E13" s="120" t="s">
        <v>234</v>
      </c>
      <c r="F13" s="120">
        <v>2006</v>
      </c>
      <c r="G13" s="128" t="s">
        <v>263</v>
      </c>
      <c r="H13" s="120" t="s">
        <v>282</v>
      </c>
      <c r="I13" s="137">
        <v>2</v>
      </c>
      <c r="J13" s="137">
        <v>3</v>
      </c>
      <c r="K13" s="112">
        <v>8.1999999999999993</v>
      </c>
      <c r="L13" s="55">
        <v>2</v>
      </c>
      <c r="M13" s="55">
        <v>1</v>
      </c>
      <c r="N13" s="34"/>
      <c r="O13" s="122"/>
      <c r="P13" s="34"/>
    </row>
    <row r="14" spans="1:16" ht="15.75" customHeight="1">
      <c r="A14" s="137">
        <v>9</v>
      </c>
      <c r="B14" s="165" t="s">
        <v>302</v>
      </c>
      <c r="C14" s="165" t="s">
        <v>290</v>
      </c>
      <c r="D14" s="165" t="s">
        <v>249</v>
      </c>
      <c r="E14" s="83" t="s">
        <v>241</v>
      </c>
      <c r="F14" s="167">
        <v>2006</v>
      </c>
      <c r="G14" s="168" t="s">
        <v>263</v>
      </c>
      <c r="H14" s="120" t="s">
        <v>301</v>
      </c>
      <c r="I14" s="137">
        <v>3</v>
      </c>
      <c r="J14" s="137">
        <v>6</v>
      </c>
      <c r="K14" s="112">
        <v>8.3000000000000007</v>
      </c>
      <c r="L14" s="55">
        <v>1</v>
      </c>
      <c r="M14" s="55">
        <v>1</v>
      </c>
      <c r="N14" s="34"/>
      <c r="O14" s="122"/>
      <c r="P14" s="44"/>
    </row>
    <row r="15" spans="1:16" ht="15.75" customHeight="1">
      <c r="A15" s="137">
        <v>9</v>
      </c>
      <c r="B15" s="165" t="s">
        <v>300</v>
      </c>
      <c r="C15" s="165" t="s">
        <v>132</v>
      </c>
      <c r="D15" s="165" t="s">
        <v>249</v>
      </c>
      <c r="E15" s="83" t="s">
        <v>241</v>
      </c>
      <c r="F15" s="167">
        <v>2005</v>
      </c>
      <c r="G15" s="168" t="s">
        <v>263</v>
      </c>
      <c r="H15" s="120" t="s">
        <v>301</v>
      </c>
      <c r="I15" s="137">
        <v>4</v>
      </c>
      <c r="J15" s="137">
        <v>4</v>
      </c>
      <c r="K15" s="112">
        <v>8.3000000000000007</v>
      </c>
      <c r="L15" s="55">
        <v>1</v>
      </c>
      <c r="M15" s="55">
        <v>1</v>
      </c>
      <c r="N15" s="34"/>
      <c r="O15" s="44"/>
      <c r="P15" s="44"/>
    </row>
    <row r="16" spans="1:16" ht="15.75" customHeight="1">
      <c r="A16" s="137">
        <v>11</v>
      </c>
      <c r="B16" s="165" t="s">
        <v>268</v>
      </c>
      <c r="C16" s="165" t="s">
        <v>123</v>
      </c>
      <c r="D16" s="165" t="s">
        <v>247</v>
      </c>
      <c r="E16" s="83" t="s">
        <v>238</v>
      </c>
      <c r="F16" s="167">
        <v>2006</v>
      </c>
      <c r="G16" s="168" t="s">
        <v>263</v>
      </c>
      <c r="H16" s="75" t="s">
        <v>269</v>
      </c>
      <c r="I16" s="137">
        <v>1</v>
      </c>
      <c r="J16" s="137">
        <v>2</v>
      </c>
      <c r="K16" s="112">
        <v>8.4</v>
      </c>
      <c r="L16" s="55">
        <v>5</v>
      </c>
      <c r="M16" s="55">
        <v>1</v>
      </c>
      <c r="N16" s="34"/>
      <c r="O16" s="122"/>
      <c r="P16" s="44"/>
    </row>
    <row r="17" spans="1:16" ht="15.75" customHeight="1">
      <c r="A17" s="137">
        <v>12</v>
      </c>
      <c r="B17" s="165" t="s">
        <v>283</v>
      </c>
      <c r="C17" s="165" t="s">
        <v>126</v>
      </c>
      <c r="D17" s="165" t="s">
        <v>240</v>
      </c>
      <c r="E17" s="83" t="s">
        <v>241</v>
      </c>
      <c r="F17" s="167">
        <v>2006</v>
      </c>
      <c r="G17" s="168" t="s">
        <v>263</v>
      </c>
      <c r="H17" s="75" t="s">
        <v>284</v>
      </c>
      <c r="I17" s="137">
        <v>2</v>
      </c>
      <c r="J17" s="137">
        <v>4</v>
      </c>
      <c r="K17" s="112">
        <v>8.6</v>
      </c>
      <c r="L17" s="55">
        <v>3</v>
      </c>
      <c r="M17" s="55">
        <v>1</v>
      </c>
      <c r="N17" s="34"/>
      <c r="O17" s="122"/>
      <c r="P17" s="44"/>
    </row>
    <row r="18" spans="1:16" ht="15.75" customHeight="1">
      <c r="A18" s="137">
        <v>12</v>
      </c>
      <c r="B18" s="165" t="s">
        <v>274</v>
      </c>
      <c r="C18" s="165" t="s">
        <v>275</v>
      </c>
      <c r="D18" s="165" t="s">
        <v>237</v>
      </c>
      <c r="E18" s="83" t="s">
        <v>238</v>
      </c>
      <c r="F18" s="167">
        <v>2005</v>
      </c>
      <c r="G18" s="168" t="s">
        <v>263</v>
      </c>
      <c r="H18" s="75" t="s">
        <v>276</v>
      </c>
      <c r="I18" s="137">
        <v>2</v>
      </c>
      <c r="J18" s="137">
        <v>5</v>
      </c>
      <c r="K18" s="112">
        <v>8.6</v>
      </c>
      <c r="L18" s="55">
        <v>4</v>
      </c>
      <c r="M18" s="55">
        <v>1</v>
      </c>
      <c r="N18" s="34"/>
      <c r="O18" s="122"/>
      <c r="P18" s="44"/>
    </row>
    <row r="19" spans="1:16" ht="15.75" customHeight="1">
      <c r="A19" s="137">
        <v>14</v>
      </c>
      <c r="B19" s="119" t="s">
        <v>125</v>
      </c>
      <c r="C19" s="119" t="s">
        <v>272</v>
      </c>
      <c r="D19" s="119" t="s">
        <v>118</v>
      </c>
      <c r="E19" s="120" t="s">
        <v>234</v>
      </c>
      <c r="F19" s="120">
        <v>2005</v>
      </c>
      <c r="G19" s="128" t="s">
        <v>263</v>
      </c>
      <c r="H19" s="120" t="s">
        <v>273</v>
      </c>
      <c r="I19" s="137">
        <v>2</v>
      </c>
      <c r="J19" s="137">
        <v>2</v>
      </c>
      <c r="K19" s="112">
        <v>8.6999999999999993</v>
      </c>
      <c r="L19" s="55">
        <v>5</v>
      </c>
      <c r="M19" s="55">
        <v>1</v>
      </c>
      <c r="N19" s="34"/>
      <c r="O19" s="44"/>
      <c r="P19" s="44"/>
    </row>
    <row r="20" spans="1:16" ht="15.75" customHeight="1">
      <c r="A20" s="137">
        <v>14</v>
      </c>
      <c r="B20" s="119" t="s">
        <v>1061</v>
      </c>
      <c r="C20" s="119" t="s">
        <v>605</v>
      </c>
      <c r="D20" s="119" t="s">
        <v>1057</v>
      </c>
      <c r="E20" s="120" t="s">
        <v>241</v>
      </c>
      <c r="F20" s="120">
        <v>2006</v>
      </c>
      <c r="G20" s="128" t="s">
        <v>263</v>
      </c>
      <c r="H20" s="120" t="s">
        <v>301</v>
      </c>
      <c r="I20" s="137">
        <v>5</v>
      </c>
      <c r="J20" s="137">
        <v>2</v>
      </c>
      <c r="K20" s="112">
        <v>8.6999999999999993</v>
      </c>
      <c r="L20" s="55">
        <v>1</v>
      </c>
      <c r="M20" s="55">
        <v>1</v>
      </c>
      <c r="N20" s="123"/>
      <c r="O20" s="124"/>
      <c r="P20" s="44"/>
    </row>
    <row r="21" spans="1:16" ht="15.75" customHeight="1">
      <c r="A21" s="137">
        <v>14</v>
      </c>
      <c r="B21" s="119" t="s">
        <v>312</v>
      </c>
      <c r="C21" s="119" t="s">
        <v>131</v>
      </c>
      <c r="D21" s="119" t="s">
        <v>255</v>
      </c>
      <c r="E21" s="120" t="s">
        <v>238</v>
      </c>
      <c r="F21" s="120">
        <v>2005</v>
      </c>
      <c r="G21" s="128" t="s">
        <v>263</v>
      </c>
      <c r="H21" s="120" t="s">
        <v>301</v>
      </c>
      <c r="I21" s="137">
        <v>6</v>
      </c>
      <c r="J21" s="137">
        <v>2</v>
      </c>
      <c r="K21" s="112">
        <v>8.6999999999999993</v>
      </c>
      <c r="L21" s="55">
        <v>3</v>
      </c>
      <c r="M21" s="55">
        <v>1</v>
      </c>
      <c r="N21" s="34"/>
      <c r="O21" s="122"/>
      <c r="P21" s="44"/>
    </row>
    <row r="22" spans="1:16" ht="15.75" customHeight="1">
      <c r="A22" s="137">
        <v>17</v>
      </c>
      <c r="B22" s="165" t="s">
        <v>303</v>
      </c>
      <c r="C22" s="165" t="s">
        <v>304</v>
      </c>
      <c r="D22" s="165" t="s">
        <v>249</v>
      </c>
      <c r="E22" s="83" t="s">
        <v>241</v>
      </c>
      <c r="F22" s="167">
        <v>2006</v>
      </c>
      <c r="G22" s="168" t="s">
        <v>263</v>
      </c>
      <c r="H22" s="120" t="s">
        <v>301</v>
      </c>
      <c r="I22" s="137">
        <v>5</v>
      </c>
      <c r="J22" s="137">
        <v>5</v>
      </c>
      <c r="K22" s="112">
        <v>8.8000000000000007</v>
      </c>
      <c r="L22" s="55">
        <v>2</v>
      </c>
      <c r="M22" s="55">
        <v>1</v>
      </c>
      <c r="N22" s="34"/>
      <c r="O22" s="122"/>
      <c r="P22" s="44"/>
    </row>
    <row r="23" spans="1:16" ht="15.75" customHeight="1">
      <c r="A23" s="137">
        <v>18</v>
      </c>
      <c r="B23" s="165" t="s">
        <v>289</v>
      </c>
      <c r="C23" s="165" t="s">
        <v>290</v>
      </c>
      <c r="D23" s="165" t="s">
        <v>237</v>
      </c>
      <c r="E23" s="83" t="s">
        <v>238</v>
      </c>
      <c r="F23" s="167">
        <v>2006</v>
      </c>
      <c r="G23" s="168" t="s">
        <v>263</v>
      </c>
      <c r="H23" s="75" t="s">
        <v>291</v>
      </c>
      <c r="I23" s="137">
        <v>3</v>
      </c>
      <c r="J23" s="137">
        <v>2</v>
      </c>
      <c r="K23" s="112">
        <v>8.9</v>
      </c>
      <c r="L23" s="55">
        <v>2</v>
      </c>
      <c r="M23" s="55">
        <v>1</v>
      </c>
      <c r="N23" s="34"/>
      <c r="O23" s="122"/>
      <c r="P23" s="44"/>
    </row>
    <row r="24" spans="1:16" ht="15.75" customHeight="1">
      <c r="A24" s="137">
        <v>19</v>
      </c>
      <c r="B24" s="165" t="s">
        <v>287</v>
      </c>
      <c r="C24" s="165" t="s">
        <v>187</v>
      </c>
      <c r="D24" s="165" t="s">
        <v>237</v>
      </c>
      <c r="E24" s="83" t="s">
        <v>238</v>
      </c>
      <c r="F24" s="167">
        <v>2006</v>
      </c>
      <c r="G24" s="168" t="s">
        <v>263</v>
      </c>
      <c r="H24" s="75" t="s">
        <v>288</v>
      </c>
      <c r="I24" s="137">
        <v>3</v>
      </c>
      <c r="J24" s="137">
        <v>3</v>
      </c>
      <c r="K24" s="112">
        <v>9</v>
      </c>
      <c r="L24" s="55">
        <v>3</v>
      </c>
      <c r="M24" s="55">
        <v>1</v>
      </c>
      <c r="N24" s="34"/>
      <c r="O24" s="122"/>
      <c r="P24" s="44"/>
    </row>
    <row r="25" spans="1:16" ht="15.75" customHeight="1">
      <c r="A25" s="137">
        <v>19</v>
      </c>
      <c r="B25" s="165" t="s">
        <v>292</v>
      </c>
      <c r="C25" s="165" t="s">
        <v>293</v>
      </c>
      <c r="D25" s="165" t="s">
        <v>240</v>
      </c>
      <c r="E25" s="83" t="s">
        <v>241</v>
      </c>
      <c r="F25" s="167">
        <v>2005</v>
      </c>
      <c r="G25" s="168" t="s">
        <v>263</v>
      </c>
      <c r="H25" s="75" t="s">
        <v>294</v>
      </c>
      <c r="I25" s="137">
        <v>3</v>
      </c>
      <c r="J25" s="137">
        <v>4</v>
      </c>
      <c r="K25" s="112">
        <v>9</v>
      </c>
      <c r="L25" s="55">
        <v>4</v>
      </c>
      <c r="M25" s="55">
        <v>1</v>
      </c>
      <c r="N25" s="34"/>
      <c r="O25" s="122"/>
      <c r="P25" s="44"/>
    </row>
    <row r="26" spans="1:16" ht="15.75" customHeight="1">
      <c r="A26" s="137">
        <v>21</v>
      </c>
      <c r="B26" s="165" t="s">
        <v>298</v>
      </c>
      <c r="C26" s="165" t="s">
        <v>299</v>
      </c>
      <c r="D26" s="165" t="s">
        <v>237</v>
      </c>
      <c r="E26" s="83" t="s">
        <v>238</v>
      </c>
      <c r="F26" s="167">
        <v>2006</v>
      </c>
      <c r="G26" s="168" t="s">
        <v>263</v>
      </c>
      <c r="H26" s="120" t="s">
        <v>301</v>
      </c>
      <c r="I26" s="137">
        <v>5</v>
      </c>
      <c r="J26" s="137">
        <v>3</v>
      </c>
      <c r="K26" s="112">
        <v>9.1999999999999993</v>
      </c>
      <c r="L26" s="55">
        <v>3</v>
      </c>
      <c r="M26" s="55">
        <v>1</v>
      </c>
      <c r="N26" s="40"/>
      <c r="O26" s="44"/>
      <c r="P26" s="44"/>
    </row>
    <row r="27" spans="1:16" ht="15.75" customHeight="1">
      <c r="A27" s="137">
        <v>21</v>
      </c>
      <c r="B27" s="165" t="s">
        <v>310</v>
      </c>
      <c r="C27" s="165" t="s">
        <v>187</v>
      </c>
      <c r="D27" s="165" t="s">
        <v>249</v>
      </c>
      <c r="E27" s="83" t="s">
        <v>241</v>
      </c>
      <c r="F27" s="167">
        <v>2006</v>
      </c>
      <c r="G27" s="168" t="s">
        <v>263</v>
      </c>
      <c r="H27" s="120" t="s">
        <v>301</v>
      </c>
      <c r="I27" s="137">
        <v>6</v>
      </c>
      <c r="J27" s="137">
        <v>4</v>
      </c>
      <c r="K27" s="112">
        <v>9.1999999999999993</v>
      </c>
      <c r="L27" s="55">
        <v>4</v>
      </c>
      <c r="M27" s="55">
        <v>1</v>
      </c>
      <c r="N27" s="40"/>
      <c r="O27" s="44"/>
      <c r="P27" s="44"/>
    </row>
    <row r="28" spans="1:16" ht="15.75" customHeight="1">
      <c r="A28" s="137">
        <v>21</v>
      </c>
      <c r="B28" s="119" t="s">
        <v>315</v>
      </c>
      <c r="C28" s="119" t="s">
        <v>293</v>
      </c>
      <c r="D28" s="119" t="s">
        <v>220</v>
      </c>
      <c r="E28" s="120" t="s">
        <v>234</v>
      </c>
      <c r="F28" s="120">
        <v>2006</v>
      </c>
      <c r="G28" s="128" t="s">
        <v>263</v>
      </c>
      <c r="H28" s="120" t="s">
        <v>301</v>
      </c>
      <c r="I28" s="137">
        <v>6</v>
      </c>
      <c r="J28" s="137">
        <v>5</v>
      </c>
      <c r="K28" s="112">
        <v>9.1999999999999993</v>
      </c>
      <c r="L28" s="55">
        <v>5</v>
      </c>
      <c r="M28" s="55">
        <v>1</v>
      </c>
      <c r="N28" s="40"/>
      <c r="O28" s="44"/>
      <c r="P28" s="44"/>
    </row>
    <row r="29" spans="1:16" ht="15.75" customHeight="1">
      <c r="A29" s="137">
        <v>24</v>
      </c>
      <c r="B29" s="119" t="s">
        <v>313</v>
      </c>
      <c r="C29" s="119" t="s">
        <v>126</v>
      </c>
      <c r="D29" s="119" t="s">
        <v>257</v>
      </c>
      <c r="E29" s="120" t="s">
        <v>234</v>
      </c>
      <c r="F29" s="120">
        <v>2006</v>
      </c>
      <c r="G29" s="128" t="s">
        <v>263</v>
      </c>
      <c r="H29" s="120" t="s">
        <v>301</v>
      </c>
      <c r="I29" s="137">
        <v>4</v>
      </c>
      <c r="J29" s="137">
        <v>6</v>
      </c>
      <c r="K29" s="112">
        <v>9.3000000000000007</v>
      </c>
      <c r="L29" s="55">
        <v>2</v>
      </c>
      <c r="M29" s="55">
        <v>1</v>
      </c>
      <c r="N29" s="40"/>
      <c r="O29" s="44"/>
      <c r="P29" s="44"/>
    </row>
    <row r="30" spans="1:16" ht="15.75" customHeight="1">
      <c r="A30" s="137">
        <v>25</v>
      </c>
      <c r="B30" s="165" t="s">
        <v>305</v>
      </c>
      <c r="C30" s="165" t="s">
        <v>155</v>
      </c>
      <c r="D30" s="165" t="s">
        <v>249</v>
      </c>
      <c r="E30" s="83" t="s">
        <v>241</v>
      </c>
      <c r="F30" s="167">
        <v>2006</v>
      </c>
      <c r="G30" s="168" t="s">
        <v>263</v>
      </c>
      <c r="H30" s="120" t="s">
        <v>301</v>
      </c>
      <c r="I30" s="137">
        <v>4</v>
      </c>
      <c r="J30" s="137">
        <v>2</v>
      </c>
      <c r="K30" s="112">
        <v>9.6</v>
      </c>
      <c r="L30" s="55">
        <v>3</v>
      </c>
      <c r="M30" s="55">
        <v>1</v>
      </c>
      <c r="N30" s="40"/>
      <c r="O30" s="44"/>
      <c r="P30" s="44"/>
    </row>
    <row r="31" spans="1:16" ht="15.75" customHeight="1">
      <c r="A31" s="137">
        <v>25</v>
      </c>
      <c r="B31" s="119" t="s">
        <v>1055</v>
      </c>
      <c r="C31" s="119" t="s">
        <v>296</v>
      </c>
      <c r="D31" s="119" t="s">
        <v>118</v>
      </c>
      <c r="E31" s="120" t="s">
        <v>234</v>
      </c>
      <c r="F31" s="120">
        <v>2005</v>
      </c>
      <c r="G31" s="128" t="s">
        <v>263</v>
      </c>
      <c r="H31" s="120" t="s">
        <v>301</v>
      </c>
      <c r="I31" s="137">
        <v>4</v>
      </c>
      <c r="J31" s="137">
        <v>3</v>
      </c>
      <c r="K31" s="112">
        <v>9.6</v>
      </c>
      <c r="L31" s="55">
        <v>5</v>
      </c>
      <c r="M31" s="55">
        <v>1</v>
      </c>
      <c r="N31" s="40"/>
      <c r="O31" s="44"/>
      <c r="P31" s="44"/>
    </row>
    <row r="32" spans="1:16" ht="15.75" customHeight="1">
      <c r="A32" s="137">
        <v>25</v>
      </c>
      <c r="B32" s="119" t="s">
        <v>311</v>
      </c>
      <c r="C32" s="119" t="s">
        <v>299</v>
      </c>
      <c r="D32" s="119" t="s">
        <v>255</v>
      </c>
      <c r="E32" s="120" t="s">
        <v>238</v>
      </c>
      <c r="F32" s="120">
        <v>2006</v>
      </c>
      <c r="G32" s="128" t="s">
        <v>263</v>
      </c>
      <c r="H32" s="120" t="s">
        <v>301</v>
      </c>
      <c r="I32" s="137">
        <v>4</v>
      </c>
      <c r="J32" s="137">
        <v>5</v>
      </c>
      <c r="K32" s="112">
        <v>9.6</v>
      </c>
      <c r="L32" s="55">
        <v>4</v>
      </c>
      <c r="M32" s="55">
        <v>1</v>
      </c>
      <c r="N32" s="40"/>
      <c r="O32" s="44"/>
      <c r="P32" s="44"/>
    </row>
    <row r="33" spans="1:16" ht="15.75" customHeight="1">
      <c r="A33" s="137">
        <v>28</v>
      </c>
      <c r="B33" s="165" t="s">
        <v>295</v>
      </c>
      <c r="C33" s="165" t="s">
        <v>296</v>
      </c>
      <c r="D33" s="165" t="s">
        <v>237</v>
      </c>
      <c r="E33" s="83" t="s">
        <v>238</v>
      </c>
      <c r="F33" s="167">
        <v>2006</v>
      </c>
      <c r="G33" s="168" t="s">
        <v>263</v>
      </c>
      <c r="H33" s="120" t="s">
        <v>301</v>
      </c>
      <c r="I33" s="137">
        <v>5</v>
      </c>
      <c r="J33" s="137">
        <v>4</v>
      </c>
      <c r="K33" s="112">
        <v>9.6999999999999993</v>
      </c>
      <c r="L33" s="55">
        <v>4</v>
      </c>
      <c r="M33" s="55">
        <v>1</v>
      </c>
      <c r="N33" s="40"/>
      <c r="O33" s="44"/>
      <c r="P33" s="44"/>
    </row>
    <row r="34" spans="1:16" ht="15.75" customHeight="1">
      <c r="A34" s="137">
        <v>29</v>
      </c>
      <c r="B34" s="165" t="s">
        <v>261</v>
      </c>
      <c r="C34" s="165" t="s">
        <v>262</v>
      </c>
      <c r="D34" s="165" t="s">
        <v>220</v>
      </c>
      <c r="E34" s="83" t="s">
        <v>234</v>
      </c>
      <c r="F34" s="167">
        <v>2006</v>
      </c>
      <c r="G34" s="168" t="s">
        <v>263</v>
      </c>
      <c r="H34" s="75" t="s">
        <v>505</v>
      </c>
      <c r="I34" s="137">
        <v>3</v>
      </c>
      <c r="J34" s="137">
        <v>5</v>
      </c>
      <c r="K34" s="112">
        <v>10.1</v>
      </c>
      <c r="L34" s="55">
        <v>5</v>
      </c>
      <c r="M34" s="55">
        <v>1</v>
      </c>
      <c r="N34" s="40"/>
      <c r="O34" s="44"/>
      <c r="P34" s="44"/>
    </row>
    <row r="35" spans="1:16">
      <c r="A35" s="137" t="s">
        <v>1079</v>
      </c>
      <c r="B35" s="165" t="s">
        <v>306</v>
      </c>
      <c r="C35" s="165" t="s">
        <v>307</v>
      </c>
      <c r="D35" s="165" t="s">
        <v>249</v>
      </c>
      <c r="E35" s="83" t="s">
        <v>241</v>
      </c>
      <c r="F35" s="167">
        <v>2006</v>
      </c>
      <c r="G35" s="168" t="s">
        <v>263</v>
      </c>
      <c r="H35" s="120" t="s">
        <v>301</v>
      </c>
      <c r="I35" s="137">
        <v>5</v>
      </c>
      <c r="J35" s="137">
        <v>6</v>
      </c>
      <c r="K35" s="112"/>
      <c r="L35" s="55" t="s">
        <v>1079</v>
      </c>
      <c r="M35" s="55">
        <v>0</v>
      </c>
      <c r="N35" s="44"/>
      <c r="O35" s="44"/>
      <c r="P35" s="44"/>
    </row>
    <row r="36" spans="1:16">
      <c r="A36" s="98"/>
      <c r="B36" s="100"/>
      <c r="C36" s="100"/>
      <c r="D36" s="96"/>
      <c r="E36" s="97"/>
      <c r="F36" s="98"/>
      <c r="G36" s="103"/>
      <c r="H36" s="98"/>
      <c r="I36" s="98"/>
      <c r="J36" s="101"/>
      <c r="K36" s="102"/>
      <c r="L36" s="98"/>
      <c r="M36" s="44"/>
      <c r="N36" s="44"/>
      <c r="O36" s="44"/>
      <c r="P36" s="44"/>
    </row>
    <row r="37" spans="1:16">
      <c r="M37" s="44"/>
      <c r="N37" s="44"/>
      <c r="O37" s="44"/>
      <c r="P37" s="44"/>
    </row>
    <row r="38" spans="1:16">
      <c r="M38" s="44"/>
      <c r="N38" s="44"/>
      <c r="O38" s="44"/>
      <c r="P38" s="44"/>
    </row>
    <row r="39" spans="1:16">
      <c r="M39" s="44"/>
      <c r="N39" s="44"/>
      <c r="O39" s="44"/>
      <c r="P39" s="44"/>
    </row>
    <row r="40" spans="1:16">
      <c r="M40" s="44"/>
      <c r="N40" s="44"/>
      <c r="O40" s="44"/>
      <c r="P40" s="44"/>
    </row>
    <row r="41" spans="1:16">
      <c r="M41" s="44"/>
      <c r="N41" s="44"/>
      <c r="O41" s="44"/>
      <c r="P41" s="44"/>
    </row>
    <row r="42" spans="1:16">
      <c r="M42" s="44"/>
      <c r="N42" s="44"/>
      <c r="O42" s="44"/>
      <c r="P42" s="44"/>
    </row>
    <row r="43" spans="1:16">
      <c r="M43" s="44"/>
      <c r="N43" s="44"/>
      <c r="O43" s="44"/>
      <c r="P43" s="44"/>
    </row>
    <row r="44" spans="1:16">
      <c r="M44" s="44"/>
      <c r="N44" s="44"/>
      <c r="O44" s="44"/>
      <c r="P44" s="44"/>
    </row>
    <row r="45" spans="1:16">
      <c r="M45" s="44"/>
      <c r="N45" s="44"/>
      <c r="O45" s="44"/>
      <c r="P45" s="44"/>
    </row>
    <row r="46" spans="1:16">
      <c r="M46" s="44"/>
      <c r="N46" s="44"/>
      <c r="O46" s="44"/>
      <c r="P46" s="44"/>
    </row>
    <row r="47" spans="1:16">
      <c r="M47" s="44"/>
      <c r="N47" s="44"/>
      <c r="O47" s="44"/>
      <c r="P47" s="44"/>
    </row>
    <row r="48" spans="1:16">
      <c r="M48" s="44"/>
      <c r="N48" s="44"/>
      <c r="O48" s="44"/>
      <c r="P48" s="44"/>
    </row>
    <row r="49" spans="13:16">
      <c r="M49" s="44"/>
      <c r="N49" s="44"/>
      <c r="O49" s="44"/>
      <c r="P49" s="44"/>
    </row>
    <row r="50" spans="13:16">
      <c r="M50" s="44"/>
      <c r="N50" s="44"/>
      <c r="O50" s="44"/>
      <c r="P50" s="44"/>
    </row>
    <row r="51" spans="13:16">
      <c r="M51" s="44"/>
      <c r="N51" s="44"/>
      <c r="O51" s="44"/>
      <c r="P51" s="44"/>
    </row>
    <row r="52" spans="13:16">
      <c r="M52" s="44"/>
      <c r="N52" s="44"/>
      <c r="O52" s="44"/>
      <c r="P52" s="44"/>
    </row>
    <row r="53" spans="13:16">
      <c r="M53" s="44"/>
      <c r="N53" s="44"/>
      <c r="O53" s="44"/>
      <c r="P53" s="44"/>
    </row>
    <row r="54" spans="13:16">
      <c r="M54" s="44"/>
      <c r="N54" s="44"/>
      <c r="O54" s="44"/>
      <c r="P54" s="44"/>
    </row>
    <row r="55" spans="13:16">
      <c r="M55" s="44"/>
      <c r="N55" s="44"/>
      <c r="O55" s="44"/>
      <c r="P55" s="44"/>
    </row>
    <row r="56" spans="13:16">
      <c r="M56" s="44"/>
      <c r="N56" s="44"/>
      <c r="O56" s="44"/>
      <c r="P56" s="44"/>
    </row>
    <row r="57" spans="13:16">
      <c r="M57" s="44"/>
      <c r="N57" s="44"/>
      <c r="O57" s="44"/>
      <c r="P57" s="44"/>
    </row>
    <row r="58" spans="13:16">
      <c r="M58" s="44"/>
      <c r="N58" s="44"/>
      <c r="O58" s="44"/>
      <c r="P58" s="44"/>
    </row>
    <row r="59" spans="13:16">
      <c r="M59" s="44"/>
      <c r="N59" s="44"/>
      <c r="O59" s="44"/>
      <c r="P59" s="44"/>
    </row>
    <row r="60" spans="13:16">
      <c r="M60" s="44"/>
      <c r="N60" s="44"/>
      <c r="O60" s="44"/>
      <c r="P60" s="44"/>
    </row>
    <row r="61" spans="13:16">
      <c r="M61" s="44"/>
      <c r="N61" s="44"/>
      <c r="O61" s="44"/>
      <c r="P61" s="44"/>
    </row>
    <row r="62" spans="13:16">
      <c r="M62" s="44"/>
      <c r="N62" s="44"/>
      <c r="O62" s="44"/>
      <c r="P62" s="44"/>
    </row>
    <row r="63" spans="13:16">
      <c r="M63" s="44"/>
      <c r="N63" s="44"/>
      <c r="O63" s="44"/>
      <c r="P63" s="44"/>
    </row>
    <row r="64" spans="13:16">
      <c r="M64" s="44"/>
      <c r="N64" s="44"/>
      <c r="O64" s="44"/>
      <c r="P64" s="44"/>
    </row>
    <row r="65" spans="13:16">
      <c r="M65" s="44"/>
      <c r="N65" s="44"/>
      <c r="O65" s="44"/>
      <c r="P65" s="44"/>
    </row>
    <row r="66" spans="13:16">
      <c r="M66" s="44"/>
      <c r="N66" s="44"/>
      <c r="O66" s="44"/>
      <c r="P66" s="44"/>
    </row>
    <row r="67" spans="13:16">
      <c r="M67" s="44"/>
      <c r="N67" s="44"/>
      <c r="O67" s="44"/>
      <c r="P67" s="44"/>
    </row>
    <row r="68" spans="13:16">
      <c r="M68" s="44"/>
      <c r="N68" s="44"/>
      <c r="O68" s="44"/>
      <c r="P68" s="44"/>
    </row>
    <row r="69" spans="13:16">
      <c r="M69" s="44"/>
      <c r="N69" s="44"/>
      <c r="O69" s="44"/>
      <c r="P69" s="44"/>
    </row>
    <row r="70" spans="13:16">
      <c r="M70" s="44"/>
      <c r="N70" s="44"/>
      <c r="O70" s="44"/>
      <c r="P70" s="44"/>
    </row>
    <row r="71" spans="13:16">
      <c r="M71" s="44"/>
      <c r="N71" s="44"/>
      <c r="O71" s="44"/>
      <c r="P71" s="44"/>
    </row>
    <row r="72" spans="13:16">
      <c r="M72" s="44"/>
      <c r="N72" s="44"/>
      <c r="O72" s="44"/>
      <c r="P72" s="44"/>
    </row>
    <row r="73" spans="13:16">
      <c r="M73" s="44"/>
      <c r="N73" s="44"/>
      <c r="O73" s="44"/>
      <c r="P73" s="44"/>
    </row>
  </sheetData>
  <sheetProtection selectLockedCells="1" selectUnlockedCells="1"/>
  <autoFilter ref="A5:M5">
    <sortState ref="A6:M41">
      <sortCondition ref="K5"/>
    </sortState>
  </autoFilter>
  <sortState ref="A7:J36">
    <sortCondition ref="I7:I36"/>
    <sortCondition ref="J7:J36"/>
  </sortState>
  <mergeCells count="3">
    <mergeCell ref="A2:C2"/>
    <mergeCell ref="A3:C3"/>
    <mergeCell ref="A4:C4"/>
  </mergeCells>
  <phoneticPr fontId="5" type="noConversion"/>
  <dataValidations count="2">
    <dataValidation type="list" operator="equal" allowBlank="1" showErrorMessage="1" error="CATEGORIA NON CORRETTA!!!_x000a_VEDI MENU' A TENDINA" sqref="G7:G34">
      <formula1>"EF,EM,RF,RM,CF,CM,AF,AM,JF,JM,SF,SM,AmAF,AmAM,AmBF,AmBM,VF,VM"</formula1>
    </dataValidation>
    <dataValidation type="list" operator="equal" allowBlank="1" showErrorMessage="1" error="CATEGORIA NON CORRETTA!!!_x000a_VEDI MENU' A TENDINA" sqref="F36 N19 N21:N22 N9:N16 K36">
      <formula1>"EF,EM,RF,RM,CF,CM,AF,AM,JF,JM,SF,SM,AAF,AAM,ABF,ABM,VF,VM"</formula1>
      <formula2>0</formula2>
    </dataValidation>
  </dataValidations>
  <pageMargins left="0" right="0" top="0.59055118110236227" bottom="0.59055118110236227" header="0.39370078740157483" footer="0.39370078740157483"/>
  <pageSetup paperSize="9" scale="96" firstPageNumber="0" orientation="landscape" horizontalDpi="300" verticalDpi="300" r:id="rId1"/>
  <headerFooter>
    <oddFooter xml:space="preserve">&amp;R&amp;"Times New Roman,Normale"&amp;12I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00"/>
  </sheetPr>
  <dimension ref="A1:D47"/>
  <sheetViews>
    <sheetView workbookViewId="0">
      <selection activeCell="H17" sqref="H17"/>
    </sheetView>
  </sheetViews>
  <sheetFormatPr defaultRowHeight="12.75"/>
  <cols>
    <col min="1" max="1" width="7.85546875" style="1" bestFit="1" customWidth="1"/>
    <col min="2" max="2" width="51.42578125" bestFit="1" customWidth="1"/>
    <col min="3" max="3" width="16" style="1" bestFit="1" customWidth="1"/>
    <col min="4" max="4" width="12.140625" style="1" bestFit="1" customWidth="1"/>
  </cols>
  <sheetData>
    <row r="1" spans="1:4" ht="23.25">
      <c r="A1" s="287" t="s">
        <v>1165</v>
      </c>
      <c r="B1" s="287"/>
      <c r="C1" s="287"/>
      <c r="D1" s="287"/>
    </row>
    <row r="2" spans="1:4" ht="18">
      <c r="A2" s="273" t="s">
        <v>225</v>
      </c>
      <c r="B2" s="274" t="s">
        <v>6</v>
      </c>
      <c r="C2" s="273" t="s">
        <v>88</v>
      </c>
      <c r="D2" s="273" t="s">
        <v>74</v>
      </c>
    </row>
    <row r="3" spans="1:4" ht="18">
      <c r="A3" s="273">
        <v>1</v>
      </c>
      <c r="B3" s="274" t="s">
        <v>239</v>
      </c>
      <c r="C3" s="273" t="s">
        <v>234</v>
      </c>
      <c r="D3" s="273">
        <v>183.75</v>
      </c>
    </row>
    <row r="4" spans="1:4" ht="18">
      <c r="A4" s="273">
        <v>2</v>
      </c>
      <c r="B4" s="274" t="s">
        <v>259</v>
      </c>
      <c r="C4" s="273" t="s">
        <v>241</v>
      </c>
      <c r="D4" s="273">
        <v>174.5</v>
      </c>
    </row>
    <row r="5" spans="1:4" ht="18">
      <c r="A5" s="273">
        <v>3</v>
      </c>
      <c r="B5" s="274" t="s">
        <v>260</v>
      </c>
      <c r="C5" s="273" t="s">
        <v>234</v>
      </c>
      <c r="D5" s="273">
        <v>150</v>
      </c>
    </row>
    <row r="6" spans="1:4" ht="18">
      <c r="A6" s="273">
        <v>4</v>
      </c>
      <c r="B6" s="274" t="s">
        <v>237</v>
      </c>
      <c r="C6" s="273" t="s">
        <v>238</v>
      </c>
      <c r="D6" s="273">
        <v>137</v>
      </c>
    </row>
    <row r="7" spans="1:4" ht="18">
      <c r="A7" s="273">
        <v>5</v>
      </c>
      <c r="B7" s="274" t="s">
        <v>118</v>
      </c>
      <c r="C7" s="273" t="s">
        <v>234</v>
      </c>
      <c r="D7" s="273">
        <v>134.25</v>
      </c>
    </row>
    <row r="8" spans="1:4" ht="18">
      <c r="A8" s="273">
        <v>6</v>
      </c>
      <c r="B8" s="274" t="s">
        <v>257</v>
      </c>
      <c r="C8" s="273" t="s">
        <v>234</v>
      </c>
      <c r="D8" s="273">
        <v>116</v>
      </c>
    </row>
    <row r="9" spans="1:4" ht="18">
      <c r="A9" s="273">
        <v>7</v>
      </c>
      <c r="B9" s="274" t="s">
        <v>250</v>
      </c>
      <c r="C9" s="273" t="s">
        <v>234</v>
      </c>
      <c r="D9" s="273">
        <v>115</v>
      </c>
    </row>
    <row r="10" spans="1:4" ht="18">
      <c r="A10" s="273">
        <v>8</v>
      </c>
      <c r="B10" s="274" t="s">
        <v>211</v>
      </c>
      <c r="C10" s="273" t="s">
        <v>234</v>
      </c>
      <c r="D10" s="273">
        <v>89.5</v>
      </c>
    </row>
    <row r="11" spans="1:4" ht="18">
      <c r="A11" s="273">
        <v>9</v>
      </c>
      <c r="B11" s="274" t="s">
        <v>248</v>
      </c>
      <c r="C11" s="273" t="s">
        <v>236</v>
      </c>
      <c r="D11" s="273">
        <v>84</v>
      </c>
    </row>
    <row r="12" spans="1:4" ht="18">
      <c r="A12" s="273">
        <v>10</v>
      </c>
      <c r="B12" s="274" t="s">
        <v>246</v>
      </c>
      <c r="C12" s="273" t="s">
        <v>236</v>
      </c>
      <c r="D12" s="273">
        <v>76</v>
      </c>
    </row>
    <row r="13" spans="1:4" ht="18">
      <c r="A13" s="273">
        <v>11</v>
      </c>
      <c r="B13" s="274" t="s">
        <v>240</v>
      </c>
      <c r="C13" s="273" t="s">
        <v>241</v>
      </c>
      <c r="D13" s="273">
        <v>75.25</v>
      </c>
    </row>
    <row r="14" spans="1:4" ht="18">
      <c r="A14" s="273">
        <v>12</v>
      </c>
      <c r="B14" s="274" t="s">
        <v>255</v>
      </c>
      <c r="C14" s="273" t="s">
        <v>238</v>
      </c>
      <c r="D14" s="273">
        <v>69</v>
      </c>
    </row>
    <row r="15" spans="1:4" ht="18">
      <c r="A15" s="273">
        <v>13</v>
      </c>
      <c r="B15" s="274" t="s">
        <v>119</v>
      </c>
      <c r="C15" s="273" t="s">
        <v>234</v>
      </c>
      <c r="D15" s="273">
        <v>68</v>
      </c>
    </row>
    <row r="16" spans="1:4" ht="18">
      <c r="A16" s="273">
        <v>14</v>
      </c>
      <c r="B16" s="274" t="s">
        <v>251</v>
      </c>
      <c r="C16" s="273" t="s">
        <v>236</v>
      </c>
      <c r="D16" s="273">
        <v>62.25</v>
      </c>
    </row>
    <row r="17" spans="1:4" ht="18">
      <c r="A17" s="273">
        <v>15</v>
      </c>
      <c r="B17" s="274" t="s">
        <v>247</v>
      </c>
      <c r="C17" s="273" t="s">
        <v>238</v>
      </c>
      <c r="D17" s="273">
        <v>59</v>
      </c>
    </row>
    <row r="18" spans="1:4" ht="18">
      <c r="A18" s="273">
        <v>16</v>
      </c>
      <c r="B18" s="274" t="s">
        <v>249</v>
      </c>
      <c r="C18" s="273" t="s">
        <v>241</v>
      </c>
      <c r="D18" s="273">
        <v>56.5</v>
      </c>
    </row>
    <row r="19" spans="1:4" ht="18">
      <c r="A19" s="273">
        <v>17</v>
      </c>
      <c r="B19" s="274" t="s">
        <v>258</v>
      </c>
      <c r="C19" s="273" t="s">
        <v>241</v>
      </c>
      <c r="D19" s="273">
        <v>53</v>
      </c>
    </row>
    <row r="20" spans="1:4" ht="18">
      <c r="A20" s="273">
        <v>18</v>
      </c>
      <c r="B20" s="274" t="s">
        <v>245</v>
      </c>
      <c r="C20" s="273" t="s">
        <v>241</v>
      </c>
      <c r="D20" s="273">
        <v>52</v>
      </c>
    </row>
    <row r="21" spans="1:4" ht="18">
      <c r="A21" s="273">
        <v>19</v>
      </c>
      <c r="B21" s="274" t="s">
        <v>220</v>
      </c>
      <c r="C21" s="273" t="s">
        <v>234</v>
      </c>
      <c r="D21" s="273">
        <v>45</v>
      </c>
    </row>
    <row r="22" spans="1:4" ht="18">
      <c r="A22" s="273">
        <v>20</v>
      </c>
      <c r="B22" s="274" t="s">
        <v>233</v>
      </c>
      <c r="C22" s="273" t="s">
        <v>234</v>
      </c>
      <c r="D22" s="273">
        <v>18</v>
      </c>
    </row>
    <row r="23" spans="1:4" ht="18">
      <c r="A23" s="273">
        <v>21</v>
      </c>
      <c r="B23" s="274" t="s">
        <v>1057</v>
      </c>
      <c r="C23" s="273" t="s">
        <v>241</v>
      </c>
      <c r="D23" s="273">
        <v>17</v>
      </c>
    </row>
    <row r="24" spans="1:4" ht="18">
      <c r="A24" s="273">
        <v>22</v>
      </c>
      <c r="B24" s="274" t="s">
        <v>256</v>
      </c>
      <c r="C24" s="273" t="s">
        <v>236</v>
      </c>
      <c r="D24" s="273">
        <v>16</v>
      </c>
    </row>
    <row r="25" spans="1:4" ht="18">
      <c r="A25" s="273">
        <v>23</v>
      </c>
      <c r="B25" s="274" t="s">
        <v>242</v>
      </c>
      <c r="C25" s="273" t="s">
        <v>234</v>
      </c>
      <c r="D25" s="273">
        <v>12</v>
      </c>
    </row>
    <row r="26" spans="1:4" ht="18">
      <c r="A26" s="273">
        <v>24</v>
      </c>
      <c r="B26" s="274" t="s">
        <v>244</v>
      </c>
      <c r="C26" s="273" t="s">
        <v>234</v>
      </c>
      <c r="D26" s="273">
        <v>10</v>
      </c>
    </row>
    <row r="27" spans="1:4" ht="18">
      <c r="A27" s="273">
        <v>25</v>
      </c>
      <c r="B27" s="274" t="s">
        <v>235</v>
      </c>
      <c r="C27" s="273" t="s">
        <v>236</v>
      </c>
      <c r="D27" s="273">
        <v>8</v>
      </c>
    </row>
    <row r="28" spans="1:4" ht="18">
      <c r="A28" s="273">
        <v>26</v>
      </c>
      <c r="B28" s="274" t="s">
        <v>243</v>
      </c>
      <c r="C28" s="273" t="s">
        <v>241</v>
      </c>
      <c r="D28" s="273">
        <v>6</v>
      </c>
    </row>
    <row r="29" spans="1:4" ht="18">
      <c r="A29" s="273">
        <v>27</v>
      </c>
      <c r="B29" s="274" t="s">
        <v>254</v>
      </c>
      <c r="C29" s="273" t="s">
        <v>241</v>
      </c>
      <c r="D29" s="273">
        <v>6</v>
      </c>
    </row>
    <row r="30" spans="1:4" ht="18">
      <c r="A30" s="273">
        <v>28</v>
      </c>
      <c r="B30" s="274" t="s">
        <v>252</v>
      </c>
      <c r="C30" s="273" t="s">
        <v>241</v>
      </c>
      <c r="D30" s="273">
        <v>1</v>
      </c>
    </row>
    <row r="31" spans="1:4" ht="18">
      <c r="A31" s="273">
        <v>29</v>
      </c>
      <c r="B31" s="274" t="s">
        <v>253</v>
      </c>
      <c r="C31" s="273" t="s">
        <v>236</v>
      </c>
      <c r="D31" s="273">
        <v>1</v>
      </c>
    </row>
    <row r="32" spans="1:4">
      <c r="D32" s="1">
        <v>0</v>
      </c>
    </row>
    <row r="33" spans="1:4">
      <c r="D33" s="1">
        <v>0</v>
      </c>
    </row>
    <row r="34" spans="1:4">
      <c r="D34" s="1">
        <v>0</v>
      </c>
    </row>
    <row r="35" spans="1:4">
      <c r="D35" s="1">
        <v>0</v>
      </c>
    </row>
    <row r="36" spans="1:4">
      <c r="D36" s="1">
        <v>0</v>
      </c>
    </row>
    <row r="37" spans="1:4">
      <c r="D37" s="1">
        <v>0</v>
      </c>
    </row>
    <row r="38" spans="1:4">
      <c r="D38" s="1">
        <v>0</v>
      </c>
    </row>
    <row r="39" spans="1:4">
      <c r="D39" s="1">
        <v>0</v>
      </c>
    </row>
    <row r="40" spans="1:4">
      <c r="A40" s="1">
        <v>38</v>
      </c>
    </row>
    <row r="41" spans="1:4">
      <c r="A41" s="1">
        <v>39</v>
      </c>
    </row>
    <row r="42" spans="1:4">
      <c r="A42" s="1">
        <v>40</v>
      </c>
    </row>
    <row r="43" spans="1:4">
      <c r="A43" s="1">
        <v>41</v>
      </c>
    </row>
    <row r="44" spans="1:4">
      <c r="A44" s="1">
        <v>42</v>
      </c>
    </row>
    <row r="47" spans="1:4">
      <c r="B47" t="s">
        <v>223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54"/>
  </sheetPr>
  <dimension ref="B3:E11"/>
  <sheetViews>
    <sheetView tabSelected="1" zoomScale="120" zoomScaleNormal="120" workbookViewId="0">
      <selection activeCell="H17" sqref="H17"/>
    </sheetView>
  </sheetViews>
  <sheetFormatPr defaultColWidth="11.5703125" defaultRowHeight="12.75"/>
  <cols>
    <col min="2" max="2" width="20.5703125" bestFit="1" customWidth="1"/>
    <col min="3" max="3" width="8.7109375" style="1" bestFit="1" customWidth="1"/>
    <col min="4" max="4" width="6.85546875" style="1" bestFit="1" customWidth="1"/>
    <col min="5" max="5" width="17.7109375" bestFit="1" customWidth="1"/>
  </cols>
  <sheetData>
    <row r="3" spans="2:5" ht="20.25">
      <c r="B3" s="99" t="s">
        <v>92</v>
      </c>
      <c r="C3" s="125" t="s">
        <v>93</v>
      </c>
      <c r="D3" s="125" t="s">
        <v>94</v>
      </c>
      <c r="E3" s="99" t="s">
        <v>226</v>
      </c>
    </row>
    <row r="4" spans="2:5" ht="20.25">
      <c r="B4" s="99" t="s">
        <v>95</v>
      </c>
      <c r="C4" s="125" t="s">
        <v>96</v>
      </c>
      <c r="D4" s="125" t="s">
        <v>94</v>
      </c>
      <c r="E4" s="99" t="s">
        <v>227</v>
      </c>
    </row>
    <row r="5" spans="2:5" ht="20.25">
      <c r="B5" s="99" t="s">
        <v>98</v>
      </c>
      <c r="C5" s="125" t="s">
        <v>99</v>
      </c>
      <c r="D5" s="125" t="s">
        <v>94</v>
      </c>
      <c r="E5" s="99" t="s">
        <v>97</v>
      </c>
    </row>
    <row r="6" spans="2:5" ht="20.25">
      <c r="B6" s="99" t="s">
        <v>101</v>
      </c>
      <c r="C6" s="125" t="s">
        <v>102</v>
      </c>
      <c r="D6" s="125" t="s">
        <v>94</v>
      </c>
      <c r="E6" s="99" t="s">
        <v>100</v>
      </c>
    </row>
    <row r="7" spans="2:5" ht="20.25">
      <c r="B7" s="99" t="s">
        <v>104</v>
      </c>
      <c r="C7" s="125" t="s">
        <v>105</v>
      </c>
      <c r="D7" s="125" t="s">
        <v>94</v>
      </c>
      <c r="E7" s="99" t="s">
        <v>103</v>
      </c>
    </row>
    <row r="8" spans="2:5" ht="20.25">
      <c r="B8" s="99" t="s">
        <v>106</v>
      </c>
      <c r="C8" s="125" t="s">
        <v>107</v>
      </c>
      <c r="D8" s="125" t="s">
        <v>94</v>
      </c>
      <c r="E8" s="99" t="s">
        <v>228</v>
      </c>
    </row>
    <row r="9" spans="2:5" ht="20.25">
      <c r="B9" s="99" t="s">
        <v>108</v>
      </c>
      <c r="C9" s="125" t="s">
        <v>109</v>
      </c>
      <c r="D9" s="125" t="s">
        <v>94</v>
      </c>
      <c r="E9" s="99" t="s">
        <v>229</v>
      </c>
    </row>
    <row r="10" spans="2:5" ht="20.25">
      <c r="B10" s="99" t="s">
        <v>113</v>
      </c>
      <c r="C10" s="125" t="s">
        <v>110</v>
      </c>
      <c r="D10" s="125" t="s">
        <v>94</v>
      </c>
      <c r="E10" s="99" t="s">
        <v>230</v>
      </c>
    </row>
    <row r="11" spans="2:5" ht="20.25">
      <c r="B11" s="99" t="s">
        <v>111</v>
      </c>
      <c r="C11" s="125" t="s">
        <v>112</v>
      </c>
      <c r="D11" s="125" t="s">
        <v>94</v>
      </c>
      <c r="E11" s="99" t="s">
        <v>231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31"/>
  </sheetPr>
  <dimension ref="A1:B51"/>
  <sheetViews>
    <sheetView zoomScale="120" zoomScaleNormal="120" workbookViewId="0">
      <selection activeCell="I15" sqref="I15"/>
    </sheetView>
  </sheetViews>
  <sheetFormatPr defaultColWidth="11.5703125" defaultRowHeight="12.75"/>
  <cols>
    <col min="1" max="1" width="21.85546875" customWidth="1"/>
    <col min="2" max="2" width="21.5703125" customWidth="1"/>
  </cols>
  <sheetData>
    <row r="1" spans="1:2" ht="19.5">
      <c r="A1" s="47" t="s">
        <v>20</v>
      </c>
      <c r="B1" s="47" t="s">
        <v>11</v>
      </c>
    </row>
    <row r="2" spans="1:2">
      <c r="A2" s="48" t="s">
        <v>21</v>
      </c>
      <c r="B2" s="49">
        <v>8</v>
      </c>
    </row>
    <row r="3" spans="1:2">
      <c r="A3" s="48" t="s">
        <v>22</v>
      </c>
      <c r="B3" s="49">
        <v>6</v>
      </c>
    </row>
    <row r="4" spans="1:2">
      <c r="A4" s="48" t="s">
        <v>23</v>
      </c>
      <c r="B4" s="49">
        <v>5</v>
      </c>
    </row>
    <row r="5" spans="1:2">
      <c r="A5" s="48" t="s">
        <v>24</v>
      </c>
      <c r="B5" s="49">
        <v>4</v>
      </c>
    </row>
    <row r="6" spans="1:2">
      <c r="A6" s="48" t="s">
        <v>25</v>
      </c>
      <c r="B6" s="49">
        <v>3</v>
      </c>
    </row>
    <row r="7" spans="1:2">
      <c r="A7" s="48" t="s">
        <v>26</v>
      </c>
      <c r="B7" s="49">
        <v>2</v>
      </c>
    </row>
    <row r="8" spans="1:2">
      <c r="A8" s="48" t="s">
        <v>27</v>
      </c>
      <c r="B8" s="49">
        <v>1</v>
      </c>
    </row>
    <row r="9" spans="1:2">
      <c r="A9" s="48" t="s">
        <v>28</v>
      </c>
      <c r="B9" s="49">
        <v>1</v>
      </c>
    </row>
    <row r="10" spans="1:2">
      <c r="A10" s="48" t="s">
        <v>29</v>
      </c>
      <c r="B10" s="49">
        <v>1</v>
      </c>
    </row>
    <row r="11" spans="1:2">
      <c r="A11" s="48" t="s">
        <v>30</v>
      </c>
      <c r="B11" s="49">
        <v>1</v>
      </c>
    </row>
    <row r="12" spans="1:2">
      <c r="A12" s="48" t="s">
        <v>31</v>
      </c>
      <c r="B12" s="49">
        <v>1</v>
      </c>
    </row>
    <row r="13" spans="1:2">
      <c r="A13" s="48" t="s">
        <v>32</v>
      </c>
      <c r="B13" s="49">
        <v>1</v>
      </c>
    </row>
    <row r="14" spans="1:2">
      <c r="A14" s="48" t="s">
        <v>33</v>
      </c>
      <c r="B14" s="49">
        <v>1</v>
      </c>
    </row>
    <row r="15" spans="1:2">
      <c r="A15" s="48" t="s">
        <v>34</v>
      </c>
      <c r="B15" s="49">
        <v>1</v>
      </c>
    </row>
    <row r="16" spans="1:2">
      <c r="A16" s="48" t="s">
        <v>35</v>
      </c>
      <c r="B16" s="49">
        <v>1</v>
      </c>
    </row>
    <row r="17" spans="1:2">
      <c r="A17" s="48" t="s">
        <v>36</v>
      </c>
      <c r="B17" s="49">
        <v>1</v>
      </c>
    </row>
    <row r="18" spans="1:2">
      <c r="A18" s="48" t="s">
        <v>37</v>
      </c>
      <c r="B18" s="49">
        <v>1</v>
      </c>
    </row>
    <row r="19" spans="1:2">
      <c r="A19" s="48" t="s">
        <v>38</v>
      </c>
      <c r="B19" s="49">
        <v>1</v>
      </c>
    </row>
    <row r="20" spans="1:2">
      <c r="A20" s="48" t="s">
        <v>39</v>
      </c>
      <c r="B20" s="49">
        <v>1</v>
      </c>
    </row>
    <row r="21" spans="1:2">
      <c r="A21" s="48" t="s">
        <v>40</v>
      </c>
      <c r="B21" s="49">
        <v>1</v>
      </c>
    </row>
    <row r="22" spans="1:2">
      <c r="A22" s="48" t="s">
        <v>41</v>
      </c>
      <c r="B22" s="49">
        <v>1</v>
      </c>
    </row>
    <row r="23" spans="1:2">
      <c r="A23" s="48" t="s">
        <v>42</v>
      </c>
      <c r="B23" s="49">
        <v>1</v>
      </c>
    </row>
    <row r="24" spans="1:2">
      <c r="A24" s="48" t="s">
        <v>43</v>
      </c>
      <c r="B24" s="49">
        <v>1</v>
      </c>
    </row>
    <row r="25" spans="1:2">
      <c r="A25" s="48" t="s">
        <v>44</v>
      </c>
      <c r="B25" s="49">
        <v>1</v>
      </c>
    </row>
    <row r="26" spans="1:2">
      <c r="A26" s="48" t="s">
        <v>45</v>
      </c>
      <c r="B26" s="49">
        <v>1</v>
      </c>
    </row>
    <row r="27" spans="1:2">
      <c r="A27" s="48" t="s">
        <v>46</v>
      </c>
      <c r="B27" s="49">
        <v>1</v>
      </c>
    </row>
    <row r="28" spans="1:2">
      <c r="A28" s="48" t="s">
        <v>47</v>
      </c>
      <c r="B28" s="49">
        <v>1</v>
      </c>
    </row>
    <row r="29" spans="1:2">
      <c r="A29" s="48" t="s">
        <v>48</v>
      </c>
      <c r="B29" s="49">
        <v>1</v>
      </c>
    </row>
    <row r="30" spans="1:2">
      <c r="A30" s="48" t="s">
        <v>49</v>
      </c>
      <c r="B30" s="49">
        <v>1</v>
      </c>
    </row>
    <row r="31" spans="1:2">
      <c r="A31" s="48" t="s">
        <v>50</v>
      </c>
      <c r="B31" s="49">
        <v>1</v>
      </c>
    </row>
    <row r="32" spans="1:2">
      <c r="A32" s="48" t="s">
        <v>51</v>
      </c>
      <c r="B32" s="49">
        <v>1</v>
      </c>
    </row>
    <row r="33" spans="1:2">
      <c r="A33" s="48" t="s">
        <v>52</v>
      </c>
      <c r="B33" s="49">
        <v>1</v>
      </c>
    </row>
    <row r="34" spans="1:2">
      <c r="A34" s="48" t="s">
        <v>53</v>
      </c>
      <c r="B34" s="49">
        <v>1</v>
      </c>
    </row>
    <row r="35" spans="1:2">
      <c r="A35" s="48" t="s">
        <v>54</v>
      </c>
      <c r="B35" s="49">
        <v>1</v>
      </c>
    </row>
    <row r="36" spans="1:2">
      <c r="A36" s="48" t="s">
        <v>55</v>
      </c>
      <c r="B36" s="49">
        <v>1</v>
      </c>
    </row>
    <row r="37" spans="1:2">
      <c r="A37" s="48" t="s">
        <v>56</v>
      </c>
      <c r="B37" s="49">
        <v>1</v>
      </c>
    </row>
    <row r="38" spans="1:2">
      <c r="A38" s="48" t="s">
        <v>57</v>
      </c>
      <c r="B38" s="49">
        <v>1</v>
      </c>
    </row>
    <row r="39" spans="1:2">
      <c r="A39" s="48" t="s">
        <v>58</v>
      </c>
      <c r="B39" s="49">
        <v>1</v>
      </c>
    </row>
    <row r="40" spans="1:2">
      <c r="A40" s="48" t="s">
        <v>59</v>
      </c>
      <c r="B40" s="49">
        <v>1</v>
      </c>
    </row>
    <row r="41" spans="1:2">
      <c r="A41" s="48" t="s">
        <v>60</v>
      </c>
      <c r="B41" s="49">
        <v>1</v>
      </c>
    </row>
    <row r="42" spans="1:2">
      <c r="A42" s="48" t="s">
        <v>61</v>
      </c>
      <c r="B42" s="49">
        <v>1</v>
      </c>
    </row>
    <row r="43" spans="1:2">
      <c r="A43" s="48" t="s">
        <v>62</v>
      </c>
      <c r="B43" s="49">
        <v>1</v>
      </c>
    </row>
    <row r="44" spans="1:2">
      <c r="A44" s="48" t="s">
        <v>63</v>
      </c>
      <c r="B44" s="49">
        <v>1</v>
      </c>
    </row>
    <row r="45" spans="1:2">
      <c r="A45" s="48" t="s">
        <v>64</v>
      </c>
      <c r="B45" s="49">
        <v>1</v>
      </c>
    </row>
    <row r="46" spans="1:2">
      <c r="A46" s="48" t="s">
        <v>65</v>
      </c>
      <c r="B46" s="49">
        <v>1</v>
      </c>
    </row>
    <row r="47" spans="1:2">
      <c r="A47" s="48" t="s">
        <v>66</v>
      </c>
      <c r="B47" s="49">
        <v>1</v>
      </c>
    </row>
    <row r="48" spans="1:2">
      <c r="A48" s="48" t="s">
        <v>67</v>
      </c>
      <c r="B48" s="49">
        <v>1</v>
      </c>
    </row>
    <row r="49" spans="1:2">
      <c r="A49" s="48" t="s">
        <v>68</v>
      </c>
      <c r="B49" s="49">
        <v>1</v>
      </c>
    </row>
    <row r="50" spans="1:2">
      <c r="A50" s="48" t="s">
        <v>69</v>
      </c>
      <c r="B50" s="49">
        <v>1</v>
      </c>
    </row>
    <row r="51" spans="1:2">
      <c r="A51" s="48" t="s">
        <v>70</v>
      </c>
      <c r="B51" s="49">
        <v>1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</sheetPr>
  <dimension ref="A1:M111"/>
  <sheetViews>
    <sheetView topLeftCell="A70" zoomScale="120" zoomScaleNormal="120" workbookViewId="0">
      <selection activeCell="H17" sqref="H17"/>
    </sheetView>
  </sheetViews>
  <sheetFormatPr defaultColWidth="11.5703125" defaultRowHeight="12.75"/>
  <cols>
    <col min="1" max="1" width="9.42578125" bestFit="1" customWidth="1"/>
    <col min="2" max="2" width="19.140625" customWidth="1"/>
    <col min="3" max="3" width="13.28515625" bestFit="1" customWidth="1"/>
    <col min="4" max="4" width="29.42578125" customWidth="1"/>
    <col min="5" max="5" width="9.42578125" customWidth="1"/>
    <col min="6" max="6" width="6.85546875" style="1" customWidth="1"/>
    <col min="7" max="7" width="5.85546875" style="1" customWidth="1"/>
    <col min="8" max="8" width="8" style="65" customWidth="1"/>
    <col min="9" max="10" width="6.42578125" style="1" customWidth="1"/>
    <col min="11" max="11" width="8.7109375" style="48" customWidth="1"/>
    <col min="12" max="12" width="8.140625" style="1" bestFit="1" customWidth="1"/>
    <col min="13" max="13" width="11.5703125" style="1"/>
  </cols>
  <sheetData>
    <row r="1" spans="1:13" ht="23.25">
      <c r="A1" s="287" t="s">
        <v>317</v>
      </c>
      <c r="B1" s="287"/>
      <c r="C1" s="287"/>
      <c r="D1" s="287"/>
      <c r="E1" s="287"/>
      <c r="F1" s="287" t="s">
        <v>495</v>
      </c>
      <c r="G1" s="287"/>
      <c r="H1" s="287"/>
      <c r="I1" s="287"/>
      <c r="J1" s="287"/>
    </row>
    <row r="3" spans="1:13" ht="18.75">
      <c r="A3" s="286" t="s">
        <v>0</v>
      </c>
      <c r="B3" s="286"/>
      <c r="C3" s="286"/>
      <c r="D3" s="139" t="s">
        <v>76</v>
      </c>
      <c r="E3" s="161"/>
      <c r="F3" s="161"/>
    </row>
    <row r="4" spans="1:13" ht="18.75">
      <c r="A4" s="286" t="s">
        <v>2</v>
      </c>
      <c r="B4" s="286"/>
      <c r="C4" s="286"/>
      <c r="D4" s="139" t="s">
        <v>320</v>
      </c>
      <c r="E4" s="161"/>
      <c r="F4" s="161"/>
    </row>
    <row r="5" spans="1:13" ht="20.25" customHeight="1">
      <c r="A5" s="286" t="s">
        <v>3</v>
      </c>
      <c r="B5" s="286"/>
      <c r="C5" s="286"/>
      <c r="D5" s="208">
        <v>0.58333333333333337</v>
      </c>
    </row>
    <row r="6" spans="1:13" ht="15" customHeight="1">
      <c r="A6" s="6" t="s">
        <v>1203</v>
      </c>
    </row>
    <row r="7" spans="1:13">
      <c r="A7" s="140" t="s">
        <v>225</v>
      </c>
      <c r="B7" s="70" t="s">
        <v>5</v>
      </c>
      <c r="C7" s="70" t="s">
        <v>4</v>
      </c>
      <c r="D7" s="70" t="s">
        <v>6</v>
      </c>
      <c r="E7" s="70" t="s">
        <v>222</v>
      </c>
      <c r="F7" s="70" t="s">
        <v>12</v>
      </c>
      <c r="G7" s="70" t="s">
        <v>83</v>
      </c>
      <c r="H7" s="50" t="s">
        <v>82</v>
      </c>
      <c r="I7" s="50" t="s">
        <v>81</v>
      </c>
      <c r="J7" s="50" t="s">
        <v>8</v>
      </c>
      <c r="K7" s="50" t="s">
        <v>9</v>
      </c>
      <c r="L7" s="50" t="s">
        <v>10</v>
      </c>
      <c r="M7" s="70" t="s">
        <v>11</v>
      </c>
    </row>
    <row r="8" spans="1:13">
      <c r="A8" s="183">
        <v>1</v>
      </c>
      <c r="B8" s="119" t="s">
        <v>323</v>
      </c>
      <c r="C8" s="119" t="s">
        <v>324</v>
      </c>
      <c r="D8" s="119" t="s">
        <v>211</v>
      </c>
      <c r="E8" s="120" t="s">
        <v>234</v>
      </c>
      <c r="F8" s="120">
        <v>2003</v>
      </c>
      <c r="G8" s="168" t="s">
        <v>320</v>
      </c>
      <c r="H8" s="120" t="s">
        <v>325</v>
      </c>
      <c r="I8" s="120">
        <v>1</v>
      </c>
      <c r="J8" s="137">
        <v>5</v>
      </c>
      <c r="K8" s="74">
        <v>10.1</v>
      </c>
      <c r="L8" s="55">
        <v>1</v>
      </c>
      <c r="M8" s="55">
        <v>8</v>
      </c>
    </row>
    <row r="9" spans="1:13">
      <c r="A9" s="137">
        <v>2</v>
      </c>
      <c r="B9" s="119" t="s">
        <v>321</v>
      </c>
      <c r="C9" s="119" t="s">
        <v>153</v>
      </c>
      <c r="D9" s="119" t="s">
        <v>250</v>
      </c>
      <c r="E9" s="120" t="s">
        <v>234</v>
      </c>
      <c r="F9" s="120">
        <v>2003</v>
      </c>
      <c r="G9" s="168" t="s">
        <v>320</v>
      </c>
      <c r="H9" s="120" t="s">
        <v>322</v>
      </c>
      <c r="I9" s="120">
        <v>1</v>
      </c>
      <c r="J9" s="137">
        <v>3</v>
      </c>
      <c r="K9" s="74">
        <v>10.5</v>
      </c>
      <c r="L9" s="55">
        <v>2</v>
      </c>
      <c r="M9" s="55">
        <v>6</v>
      </c>
    </row>
    <row r="10" spans="1:13">
      <c r="A10" s="183">
        <v>3</v>
      </c>
      <c r="B10" s="119" t="s">
        <v>347</v>
      </c>
      <c r="C10" s="119" t="s">
        <v>348</v>
      </c>
      <c r="D10" s="119" t="s">
        <v>118</v>
      </c>
      <c r="E10" s="120" t="s">
        <v>234</v>
      </c>
      <c r="F10" s="120">
        <v>2003</v>
      </c>
      <c r="G10" s="168" t="s">
        <v>320</v>
      </c>
      <c r="H10" s="120" t="s">
        <v>349</v>
      </c>
      <c r="I10" s="120">
        <v>2</v>
      </c>
      <c r="J10" s="137">
        <v>5</v>
      </c>
      <c r="K10" s="74">
        <v>10.6</v>
      </c>
      <c r="L10" s="55">
        <v>1</v>
      </c>
      <c r="M10" s="55">
        <v>5</v>
      </c>
    </row>
    <row r="11" spans="1:13">
      <c r="A11" s="137">
        <v>4</v>
      </c>
      <c r="B11" s="165" t="s">
        <v>461</v>
      </c>
      <c r="C11" s="165" t="s">
        <v>157</v>
      </c>
      <c r="D11" s="165" t="s">
        <v>239</v>
      </c>
      <c r="E11" s="83" t="s">
        <v>234</v>
      </c>
      <c r="F11" s="167">
        <v>2003</v>
      </c>
      <c r="G11" s="168" t="s">
        <v>320</v>
      </c>
      <c r="H11" s="75" t="s">
        <v>301</v>
      </c>
      <c r="I11" s="75">
        <v>11</v>
      </c>
      <c r="J11" s="137">
        <v>2</v>
      </c>
      <c r="K11" s="75">
        <v>10.9</v>
      </c>
      <c r="L11" s="78">
        <v>1</v>
      </c>
      <c r="M11" s="137">
        <v>4</v>
      </c>
    </row>
    <row r="12" spans="1:13">
      <c r="A12" s="183">
        <v>5</v>
      </c>
      <c r="B12" s="119" t="s">
        <v>373</v>
      </c>
      <c r="C12" s="119" t="s">
        <v>374</v>
      </c>
      <c r="D12" s="119" t="s">
        <v>259</v>
      </c>
      <c r="E12" s="120" t="s">
        <v>241</v>
      </c>
      <c r="F12" s="120">
        <v>2004</v>
      </c>
      <c r="G12" s="168" t="s">
        <v>320</v>
      </c>
      <c r="H12" s="120" t="s">
        <v>371</v>
      </c>
      <c r="I12" s="120">
        <v>3</v>
      </c>
      <c r="J12" s="75">
        <v>5</v>
      </c>
      <c r="K12" s="250">
        <v>11</v>
      </c>
      <c r="L12" s="78">
        <v>1</v>
      </c>
      <c r="M12" s="75">
        <v>3</v>
      </c>
    </row>
    <row r="13" spans="1:13">
      <c r="A13" s="137">
        <v>6</v>
      </c>
      <c r="B13" s="119" t="s">
        <v>350</v>
      </c>
      <c r="C13" s="119" t="s">
        <v>351</v>
      </c>
      <c r="D13" s="119" t="s">
        <v>260</v>
      </c>
      <c r="E13" s="120" t="s">
        <v>234</v>
      </c>
      <c r="F13" s="120">
        <v>2003</v>
      </c>
      <c r="G13" s="168" t="s">
        <v>320</v>
      </c>
      <c r="H13" s="120" t="s">
        <v>352</v>
      </c>
      <c r="I13" s="120">
        <v>1</v>
      </c>
      <c r="J13" s="137">
        <v>4</v>
      </c>
      <c r="K13" s="74">
        <v>11.1</v>
      </c>
      <c r="L13" s="55">
        <v>3</v>
      </c>
      <c r="M13" s="55">
        <v>2</v>
      </c>
    </row>
    <row r="14" spans="1:13">
      <c r="A14" s="183">
        <v>7</v>
      </c>
      <c r="B14" s="119" t="s">
        <v>490</v>
      </c>
      <c r="C14" s="119" t="s">
        <v>491</v>
      </c>
      <c r="D14" s="119" t="s">
        <v>260</v>
      </c>
      <c r="E14" s="120" t="s">
        <v>234</v>
      </c>
      <c r="F14" s="120">
        <v>2003</v>
      </c>
      <c r="G14" s="168" t="s">
        <v>320</v>
      </c>
      <c r="H14" s="120" t="s">
        <v>301</v>
      </c>
      <c r="I14" s="120">
        <v>11</v>
      </c>
      <c r="J14" s="137">
        <v>5</v>
      </c>
      <c r="K14" s="75">
        <v>11.1</v>
      </c>
      <c r="L14" s="78">
        <v>2</v>
      </c>
      <c r="M14" s="137">
        <v>1</v>
      </c>
    </row>
    <row r="15" spans="1:13">
      <c r="A15" s="137">
        <v>8</v>
      </c>
      <c r="B15" s="165" t="s">
        <v>341</v>
      </c>
      <c r="C15" s="165" t="s">
        <v>166</v>
      </c>
      <c r="D15" s="165" t="s">
        <v>247</v>
      </c>
      <c r="E15" s="83" t="s">
        <v>238</v>
      </c>
      <c r="F15" s="167">
        <v>2004</v>
      </c>
      <c r="G15" s="168" t="s">
        <v>320</v>
      </c>
      <c r="H15" s="75" t="s">
        <v>342</v>
      </c>
      <c r="I15" s="75">
        <v>2</v>
      </c>
      <c r="J15" s="137">
        <v>2</v>
      </c>
      <c r="K15" s="74">
        <v>11.2</v>
      </c>
      <c r="L15" s="55">
        <v>2</v>
      </c>
      <c r="M15" s="137">
        <v>1</v>
      </c>
    </row>
    <row r="16" spans="1:13">
      <c r="A16" s="183">
        <v>8</v>
      </c>
      <c r="B16" s="165" t="s">
        <v>380</v>
      </c>
      <c r="C16" s="165" t="s">
        <v>381</v>
      </c>
      <c r="D16" s="165" t="s">
        <v>220</v>
      </c>
      <c r="E16" s="83" t="s">
        <v>234</v>
      </c>
      <c r="F16" s="167">
        <v>2003</v>
      </c>
      <c r="G16" s="168" t="s">
        <v>320</v>
      </c>
      <c r="H16" s="75" t="s">
        <v>382</v>
      </c>
      <c r="I16" s="75">
        <v>3</v>
      </c>
      <c r="J16" s="75">
        <v>6</v>
      </c>
      <c r="K16" s="81">
        <v>11.2</v>
      </c>
      <c r="L16" s="78">
        <v>2</v>
      </c>
      <c r="M16" s="137">
        <v>1</v>
      </c>
    </row>
    <row r="17" spans="1:13">
      <c r="A17" s="137">
        <v>10</v>
      </c>
      <c r="B17" s="165" t="s">
        <v>458</v>
      </c>
      <c r="C17" s="165" t="s">
        <v>158</v>
      </c>
      <c r="D17" s="165" t="s">
        <v>239</v>
      </c>
      <c r="E17" s="83" t="s">
        <v>234</v>
      </c>
      <c r="F17" s="167">
        <v>2004</v>
      </c>
      <c r="G17" s="168" t="s">
        <v>320</v>
      </c>
      <c r="H17" s="75" t="s">
        <v>301</v>
      </c>
      <c r="I17" s="75">
        <v>9</v>
      </c>
      <c r="J17" s="137">
        <v>3</v>
      </c>
      <c r="K17" s="75">
        <v>11.2</v>
      </c>
      <c r="L17" s="78">
        <v>1</v>
      </c>
      <c r="M17" s="137">
        <v>1</v>
      </c>
    </row>
    <row r="18" spans="1:13">
      <c r="A18" s="183">
        <v>11</v>
      </c>
      <c r="B18" s="119" t="s">
        <v>350</v>
      </c>
      <c r="C18" s="119" t="s">
        <v>353</v>
      </c>
      <c r="D18" s="119" t="s">
        <v>260</v>
      </c>
      <c r="E18" s="120" t="s">
        <v>234</v>
      </c>
      <c r="F18" s="120">
        <v>2003</v>
      </c>
      <c r="G18" s="168" t="s">
        <v>320</v>
      </c>
      <c r="H18" s="120" t="s">
        <v>354</v>
      </c>
      <c r="I18" s="120">
        <v>1</v>
      </c>
      <c r="J18" s="137">
        <v>2</v>
      </c>
      <c r="K18" s="74">
        <v>11.3</v>
      </c>
      <c r="L18" s="55">
        <v>4</v>
      </c>
      <c r="M18" s="137">
        <v>1</v>
      </c>
    </row>
    <row r="19" spans="1:13">
      <c r="A19" s="137">
        <v>12</v>
      </c>
      <c r="B19" s="119" t="s">
        <v>326</v>
      </c>
      <c r="C19" s="119" t="s">
        <v>327</v>
      </c>
      <c r="D19" s="119" t="s">
        <v>250</v>
      </c>
      <c r="E19" s="120" t="s">
        <v>234</v>
      </c>
      <c r="F19" s="120">
        <v>2003</v>
      </c>
      <c r="G19" s="168" t="s">
        <v>320</v>
      </c>
      <c r="H19" s="120" t="s">
        <v>328</v>
      </c>
      <c r="I19" s="120">
        <v>1</v>
      </c>
      <c r="J19" s="137">
        <v>6</v>
      </c>
      <c r="K19" s="74">
        <v>11.3</v>
      </c>
      <c r="L19" s="55">
        <v>5</v>
      </c>
      <c r="M19" s="137">
        <v>1</v>
      </c>
    </row>
    <row r="20" spans="1:13">
      <c r="A20" s="183">
        <v>13</v>
      </c>
      <c r="B20" s="165" t="s">
        <v>318</v>
      </c>
      <c r="C20" s="165" t="s">
        <v>319</v>
      </c>
      <c r="D20" s="165" t="s">
        <v>119</v>
      </c>
      <c r="E20" s="83" t="s">
        <v>234</v>
      </c>
      <c r="F20" s="167">
        <v>2003</v>
      </c>
      <c r="G20" s="168" t="s">
        <v>320</v>
      </c>
      <c r="H20" s="75" t="s">
        <v>496</v>
      </c>
      <c r="I20" s="75">
        <v>2</v>
      </c>
      <c r="J20" s="137">
        <v>4</v>
      </c>
      <c r="K20" s="74">
        <v>11.3</v>
      </c>
      <c r="L20" s="55">
        <v>3</v>
      </c>
      <c r="M20" s="137">
        <v>1</v>
      </c>
    </row>
    <row r="21" spans="1:13">
      <c r="A21" s="137">
        <v>14</v>
      </c>
      <c r="B21" s="119" t="s">
        <v>422</v>
      </c>
      <c r="C21" s="119" t="s">
        <v>165</v>
      </c>
      <c r="D21" s="119" t="s">
        <v>250</v>
      </c>
      <c r="E21" s="120" t="s">
        <v>234</v>
      </c>
      <c r="F21" s="120">
        <v>2003</v>
      </c>
      <c r="G21" s="168" t="s">
        <v>320</v>
      </c>
      <c r="H21" s="120" t="s">
        <v>423</v>
      </c>
      <c r="I21" s="120">
        <v>6</v>
      </c>
      <c r="J21" s="137">
        <v>3</v>
      </c>
      <c r="K21" s="75">
        <v>11.4</v>
      </c>
      <c r="L21" s="78">
        <v>1</v>
      </c>
      <c r="M21" s="137">
        <v>1</v>
      </c>
    </row>
    <row r="22" spans="1:13">
      <c r="A22" s="183">
        <v>15</v>
      </c>
      <c r="B22" s="165" t="s">
        <v>463</v>
      </c>
      <c r="C22" s="165" t="s">
        <v>135</v>
      </c>
      <c r="D22" s="165" t="s">
        <v>249</v>
      </c>
      <c r="E22" s="83" t="s">
        <v>241</v>
      </c>
      <c r="F22" s="167">
        <v>2004</v>
      </c>
      <c r="G22" s="168" t="s">
        <v>320</v>
      </c>
      <c r="H22" s="75" t="s">
        <v>301</v>
      </c>
      <c r="I22" s="75">
        <v>9</v>
      </c>
      <c r="J22" s="137">
        <v>4</v>
      </c>
      <c r="K22" s="75">
        <v>11.5</v>
      </c>
      <c r="L22" s="78">
        <v>2</v>
      </c>
      <c r="M22" s="137">
        <v>1</v>
      </c>
    </row>
    <row r="23" spans="1:13">
      <c r="A23" s="137">
        <v>16</v>
      </c>
      <c r="B23" s="119" t="s">
        <v>466</v>
      </c>
      <c r="C23" s="119" t="s">
        <v>467</v>
      </c>
      <c r="D23" s="119" t="s">
        <v>118</v>
      </c>
      <c r="E23" s="120" t="s">
        <v>234</v>
      </c>
      <c r="F23" s="120">
        <v>2004</v>
      </c>
      <c r="G23" s="168" t="s">
        <v>320</v>
      </c>
      <c r="H23" s="120" t="s">
        <v>301</v>
      </c>
      <c r="I23" s="120">
        <v>8</v>
      </c>
      <c r="J23" s="137">
        <v>2</v>
      </c>
      <c r="K23" s="75">
        <v>11.6</v>
      </c>
      <c r="L23" s="78">
        <v>1</v>
      </c>
      <c r="M23" s="137">
        <v>1</v>
      </c>
    </row>
    <row r="24" spans="1:13">
      <c r="A24" s="183">
        <v>17</v>
      </c>
      <c r="B24" s="119" t="s">
        <v>364</v>
      </c>
      <c r="C24" s="119" t="s">
        <v>365</v>
      </c>
      <c r="D24" s="119" t="s">
        <v>250</v>
      </c>
      <c r="E24" s="120" t="s">
        <v>234</v>
      </c>
      <c r="F24" s="120">
        <v>2003</v>
      </c>
      <c r="G24" s="168" t="s">
        <v>320</v>
      </c>
      <c r="H24" s="120" t="s">
        <v>366</v>
      </c>
      <c r="I24" s="120">
        <v>3</v>
      </c>
      <c r="J24" s="75">
        <v>3</v>
      </c>
      <c r="K24" s="81">
        <v>11.7</v>
      </c>
      <c r="L24" s="78">
        <v>3</v>
      </c>
      <c r="M24" s="137">
        <v>1</v>
      </c>
    </row>
    <row r="25" spans="1:13">
      <c r="A25" s="137">
        <v>18</v>
      </c>
      <c r="B25" s="119" t="s">
        <v>406</v>
      </c>
      <c r="C25" s="119" t="s">
        <v>171</v>
      </c>
      <c r="D25" s="119" t="s">
        <v>259</v>
      </c>
      <c r="E25" s="120" t="s">
        <v>241</v>
      </c>
      <c r="F25" s="120">
        <v>2003</v>
      </c>
      <c r="G25" s="168" t="s">
        <v>320</v>
      </c>
      <c r="H25" s="120" t="s">
        <v>405</v>
      </c>
      <c r="I25" s="120">
        <v>5</v>
      </c>
      <c r="J25" s="137">
        <v>4</v>
      </c>
      <c r="K25" s="75">
        <v>11.7</v>
      </c>
      <c r="L25" s="78">
        <v>1</v>
      </c>
      <c r="M25" s="137">
        <v>1</v>
      </c>
    </row>
    <row r="26" spans="1:13">
      <c r="A26" s="183">
        <v>19</v>
      </c>
      <c r="B26" s="165" t="s">
        <v>464</v>
      </c>
      <c r="C26" s="165" t="s">
        <v>465</v>
      </c>
      <c r="D26" s="165" t="s">
        <v>249</v>
      </c>
      <c r="E26" s="83" t="s">
        <v>241</v>
      </c>
      <c r="F26" s="167">
        <v>2003</v>
      </c>
      <c r="G26" s="168" t="s">
        <v>320</v>
      </c>
      <c r="H26" s="75" t="s">
        <v>301</v>
      </c>
      <c r="I26" s="75">
        <v>10</v>
      </c>
      <c r="J26" s="137">
        <v>4</v>
      </c>
      <c r="K26" s="75">
        <v>11.7</v>
      </c>
      <c r="L26" s="78">
        <v>1</v>
      </c>
      <c r="M26" s="137">
        <v>1</v>
      </c>
    </row>
    <row r="27" spans="1:13">
      <c r="A27" s="137">
        <v>20</v>
      </c>
      <c r="B27" s="165" t="s">
        <v>391</v>
      </c>
      <c r="C27" s="165" t="s">
        <v>392</v>
      </c>
      <c r="D27" s="165" t="s">
        <v>220</v>
      </c>
      <c r="E27" s="83" t="s">
        <v>234</v>
      </c>
      <c r="F27" s="167">
        <v>2003</v>
      </c>
      <c r="G27" s="168" t="s">
        <v>320</v>
      </c>
      <c r="H27" s="75" t="s">
        <v>393</v>
      </c>
      <c r="I27" s="75">
        <v>3</v>
      </c>
      <c r="J27" s="75">
        <v>2</v>
      </c>
      <c r="K27" s="79">
        <v>11.8</v>
      </c>
      <c r="L27" s="79">
        <v>4</v>
      </c>
      <c r="M27" s="137">
        <v>1</v>
      </c>
    </row>
    <row r="28" spans="1:13">
      <c r="A28" s="183">
        <v>21</v>
      </c>
      <c r="B28" s="165" t="s">
        <v>355</v>
      </c>
      <c r="C28" s="165" t="s">
        <v>181</v>
      </c>
      <c r="D28" s="165" t="s">
        <v>240</v>
      </c>
      <c r="E28" s="83" t="s">
        <v>241</v>
      </c>
      <c r="F28" s="167">
        <v>2004</v>
      </c>
      <c r="G28" s="168" t="s">
        <v>320</v>
      </c>
      <c r="H28" s="75" t="s">
        <v>398</v>
      </c>
      <c r="I28" s="75">
        <v>4</v>
      </c>
      <c r="J28" s="137">
        <v>5</v>
      </c>
      <c r="K28" s="81">
        <v>11.8</v>
      </c>
      <c r="L28" s="78">
        <v>1</v>
      </c>
      <c r="M28" s="137">
        <v>1</v>
      </c>
    </row>
    <row r="29" spans="1:13">
      <c r="A29" s="137">
        <v>22</v>
      </c>
      <c r="B29" s="119" t="s">
        <v>388</v>
      </c>
      <c r="C29" s="119" t="s">
        <v>401</v>
      </c>
      <c r="D29" s="119" t="s">
        <v>259</v>
      </c>
      <c r="E29" s="120" t="s">
        <v>241</v>
      </c>
      <c r="F29" s="120">
        <v>2004</v>
      </c>
      <c r="G29" s="168" t="s">
        <v>320</v>
      </c>
      <c r="H29" s="120" t="s">
        <v>402</v>
      </c>
      <c r="I29" s="120">
        <v>5</v>
      </c>
      <c r="J29" s="137">
        <v>3</v>
      </c>
      <c r="K29" s="75">
        <v>11.9</v>
      </c>
      <c r="L29" s="78">
        <v>2</v>
      </c>
      <c r="M29" s="137">
        <v>1</v>
      </c>
    </row>
    <row r="30" spans="1:13">
      <c r="A30" s="183">
        <v>23</v>
      </c>
      <c r="B30" s="119" t="s">
        <v>388</v>
      </c>
      <c r="C30" s="119" t="s">
        <v>180</v>
      </c>
      <c r="D30" s="119" t="s">
        <v>259</v>
      </c>
      <c r="E30" s="120" t="s">
        <v>241</v>
      </c>
      <c r="F30" s="120">
        <v>2004</v>
      </c>
      <c r="G30" s="168" t="s">
        <v>320</v>
      </c>
      <c r="H30" s="120" t="s">
        <v>386</v>
      </c>
      <c r="I30" s="120">
        <v>4</v>
      </c>
      <c r="J30" s="75">
        <v>4</v>
      </c>
      <c r="K30" s="81">
        <v>11.9</v>
      </c>
      <c r="L30" s="78">
        <v>2</v>
      </c>
      <c r="M30" s="137">
        <v>1</v>
      </c>
    </row>
    <row r="31" spans="1:13">
      <c r="A31" s="137">
        <v>24</v>
      </c>
      <c r="B31" s="119" t="s">
        <v>333</v>
      </c>
      <c r="C31" s="119" t="s">
        <v>487</v>
      </c>
      <c r="D31" s="119" t="s">
        <v>260</v>
      </c>
      <c r="E31" s="120" t="s">
        <v>234</v>
      </c>
      <c r="F31" s="120">
        <v>2004</v>
      </c>
      <c r="G31" s="168" t="s">
        <v>320</v>
      </c>
      <c r="H31" s="120" t="s">
        <v>301</v>
      </c>
      <c r="I31" s="120">
        <v>9</v>
      </c>
      <c r="J31" s="137">
        <v>5</v>
      </c>
      <c r="K31" s="251">
        <v>12</v>
      </c>
      <c r="L31" s="78">
        <v>3</v>
      </c>
      <c r="M31" s="137">
        <v>1</v>
      </c>
    </row>
    <row r="32" spans="1:13">
      <c r="A32" s="183">
        <v>25</v>
      </c>
      <c r="B32" s="165" t="s">
        <v>457</v>
      </c>
      <c r="C32" s="165" t="s">
        <v>208</v>
      </c>
      <c r="D32" s="165" t="s">
        <v>239</v>
      </c>
      <c r="E32" s="83" t="s">
        <v>234</v>
      </c>
      <c r="F32" s="167">
        <v>2003</v>
      </c>
      <c r="G32" s="168" t="s">
        <v>320</v>
      </c>
      <c r="H32" s="75" t="s">
        <v>301</v>
      </c>
      <c r="I32" s="75">
        <v>8</v>
      </c>
      <c r="J32" s="137">
        <v>3</v>
      </c>
      <c r="K32" s="75">
        <v>12.1</v>
      </c>
      <c r="L32" s="78">
        <v>2</v>
      </c>
      <c r="M32" s="137">
        <v>1</v>
      </c>
    </row>
    <row r="33" spans="1:13">
      <c r="A33" s="137">
        <v>25</v>
      </c>
      <c r="B33" s="119" t="s">
        <v>488</v>
      </c>
      <c r="C33" s="119" t="s">
        <v>489</v>
      </c>
      <c r="D33" s="119" t="s">
        <v>260</v>
      </c>
      <c r="E33" s="120" t="s">
        <v>234</v>
      </c>
      <c r="F33" s="120">
        <v>2004</v>
      </c>
      <c r="G33" s="168" t="s">
        <v>320</v>
      </c>
      <c r="H33" s="120" t="s">
        <v>301</v>
      </c>
      <c r="I33" s="120">
        <v>10</v>
      </c>
      <c r="J33" s="137">
        <v>2</v>
      </c>
      <c r="K33" s="75">
        <v>12.1</v>
      </c>
      <c r="L33" s="78">
        <v>2</v>
      </c>
      <c r="M33" s="137">
        <v>1</v>
      </c>
    </row>
    <row r="34" spans="1:13">
      <c r="A34" s="183">
        <v>27</v>
      </c>
      <c r="B34" s="119" t="s">
        <v>394</v>
      </c>
      <c r="C34" s="119" t="s">
        <v>161</v>
      </c>
      <c r="D34" s="119" t="s">
        <v>251</v>
      </c>
      <c r="E34" s="120" t="s">
        <v>236</v>
      </c>
      <c r="F34" s="120">
        <v>2003</v>
      </c>
      <c r="G34" s="168" t="s">
        <v>320</v>
      </c>
      <c r="H34" s="120" t="s">
        <v>395</v>
      </c>
      <c r="I34" s="120">
        <v>4</v>
      </c>
      <c r="J34" s="75">
        <v>6</v>
      </c>
      <c r="K34" s="75">
        <v>12.1</v>
      </c>
      <c r="L34" s="78">
        <v>3</v>
      </c>
      <c r="M34" s="137">
        <v>1</v>
      </c>
    </row>
    <row r="35" spans="1:13">
      <c r="A35" s="137">
        <v>28</v>
      </c>
      <c r="B35" s="119" t="s">
        <v>160</v>
      </c>
      <c r="C35" s="119" t="s">
        <v>137</v>
      </c>
      <c r="D35" s="119" t="s">
        <v>257</v>
      </c>
      <c r="E35" s="120" t="s">
        <v>234</v>
      </c>
      <c r="F35" s="120">
        <v>2003</v>
      </c>
      <c r="G35" s="168" t="s">
        <v>320</v>
      </c>
      <c r="H35" s="120" t="s">
        <v>301</v>
      </c>
      <c r="I35" s="120">
        <v>8</v>
      </c>
      <c r="J35" s="137">
        <v>6</v>
      </c>
      <c r="K35" s="75">
        <v>12.2</v>
      </c>
      <c r="L35" s="78">
        <v>3</v>
      </c>
      <c r="M35" s="137">
        <v>1</v>
      </c>
    </row>
    <row r="36" spans="1:13">
      <c r="A36" s="183">
        <v>29</v>
      </c>
      <c r="B36" s="119" t="s">
        <v>427</v>
      </c>
      <c r="C36" s="119" t="s">
        <v>428</v>
      </c>
      <c r="D36" s="119" t="s">
        <v>118</v>
      </c>
      <c r="E36" s="120" t="s">
        <v>234</v>
      </c>
      <c r="F36" s="120">
        <v>2004</v>
      </c>
      <c r="G36" s="168" t="s">
        <v>320</v>
      </c>
      <c r="H36" s="120" t="s">
        <v>429</v>
      </c>
      <c r="I36" s="120">
        <v>5</v>
      </c>
      <c r="J36" s="137">
        <v>5</v>
      </c>
      <c r="K36" s="75">
        <v>12.2</v>
      </c>
      <c r="L36" s="78">
        <v>3</v>
      </c>
      <c r="M36" s="137">
        <v>1</v>
      </c>
    </row>
    <row r="37" spans="1:13">
      <c r="A37" s="137">
        <v>29</v>
      </c>
      <c r="B37" s="119" t="s">
        <v>474</v>
      </c>
      <c r="C37" s="119" t="s">
        <v>174</v>
      </c>
      <c r="D37" s="119" t="s">
        <v>251</v>
      </c>
      <c r="E37" s="120" t="s">
        <v>236</v>
      </c>
      <c r="F37" s="120">
        <v>2003</v>
      </c>
      <c r="G37" s="168" t="s">
        <v>320</v>
      </c>
      <c r="H37" s="120" t="s">
        <v>301</v>
      </c>
      <c r="I37" s="120">
        <v>9</v>
      </c>
      <c r="J37" s="137">
        <v>2</v>
      </c>
      <c r="K37" s="75">
        <v>12.2</v>
      </c>
      <c r="L37" s="78">
        <v>4</v>
      </c>
      <c r="M37" s="137">
        <v>1</v>
      </c>
    </row>
    <row r="38" spans="1:13">
      <c r="A38" s="183">
        <v>31</v>
      </c>
      <c r="B38" s="165" t="s">
        <v>389</v>
      </c>
      <c r="C38" s="165" t="s">
        <v>327</v>
      </c>
      <c r="D38" s="165" t="s">
        <v>220</v>
      </c>
      <c r="E38" s="83" t="s">
        <v>234</v>
      </c>
      <c r="F38" s="167">
        <v>2004</v>
      </c>
      <c r="G38" s="168" t="s">
        <v>320</v>
      </c>
      <c r="H38" s="75" t="s">
        <v>390</v>
      </c>
      <c r="I38" s="75">
        <v>4</v>
      </c>
      <c r="J38" s="75">
        <v>2</v>
      </c>
      <c r="K38" s="81">
        <v>12.2</v>
      </c>
      <c r="L38" s="78">
        <v>4</v>
      </c>
      <c r="M38" s="137">
        <v>1</v>
      </c>
    </row>
    <row r="39" spans="1:13">
      <c r="A39" s="137">
        <v>32</v>
      </c>
      <c r="B39" s="119" t="s">
        <v>369</v>
      </c>
      <c r="C39" s="119" t="s">
        <v>166</v>
      </c>
      <c r="D39" s="119" t="s">
        <v>211</v>
      </c>
      <c r="E39" s="120" t="s">
        <v>234</v>
      </c>
      <c r="F39" s="120">
        <v>2003</v>
      </c>
      <c r="G39" s="168" t="s">
        <v>320</v>
      </c>
      <c r="H39" s="120" t="s">
        <v>368</v>
      </c>
      <c r="I39" s="120">
        <v>3</v>
      </c>
      <c r="J39" s="75">
        <v>4</v>
      </c>
      <c r="K39" s="81">
        <v>12.3</v>
      </c>
      <c r="L39" s="78">
        <v>5</v>
      </c>
      <c r="M39" s="137">
        <v>1</v>
      </c>
    </row>
    <row r="40" spans="1:13">
      <c r="A40" s="183">
        <v>32</v>
      </c>
      <c r="B40" s="119" t="s">
        <v>483</v>
      </c>
      <c r="C40" s="119" t="s">
        <v>319</v>
      </c>
      <c r="D40" s="119" t="s">
        <v>257</v>
      </c>
      <c r="E40" s="120" t="s">
        <v>234</v>
      </c>
      <c r="F40" s="120">
        <v>2004</v>
      </c>
      <c r="G40" s="168" t="s">
        <v>320</v>
      </c>
      <c r="H40" s="120" t="s">
        <v>301</v>
      </c>
      <c r="I40" s="120">
        <v>11</v>
      </c>
      <c r="J40" s="137">
        <v>4</v>
      </c>
      <c r="K40" s="75">
        <v>12.3</v>
      </c>
      <c r="L40" s="78">
        <v>3</v>
      </c>
      <c r="M40" s="137">
        <v>1</v>
      </c>
    </row>
    <row r="41" spans="1:13">
      <c r="A41" s="137">
        <v>34</v>
      </c>
      <c r="B41" s="119" t="s">
        <v>437</v>
      </c>
      <c r="C41" s="119" t="s">
        <v>438</v>
      </c>
      <c r="D41" s="119" t="s">
        <v>259</v>
      </c>
      <c r="E41" s="120" t="s">
        <v>241</v>
      </c>
      <c r="F41" s="120">
        <v>2003</v>
      </c>
      <c r="G41" s="168" t="s">
        <v>320</v>
      </c>
      <c r="H41" s="120" t="s">
        <v>439</v>
      </c>
      <c r="I41" s="120">
        <v>6</v>
      </c>
      <c r="J41" s="137">
        <v>2</v>
      </c>
      <c r="K41" s="75">
        <v>12.3</v>
      </c>
      <c r="L41" s="78">
        <v>2</v>
      </c>
      <c r="M41" s="137">
        <v>1</v>
      </c>
    </row>
    <row r="42" spans="1:13">
      <c r="A42" s="183">
        <v>35</v>
      </c>
      <c r="B42" s="119" t="s">
        <v>410</v>
      </c>
      <c r="C42" s="119" t="s">
        <v>411</v>
      </c>
      <c r="D42" s="119" t="s">
        <v>250</v>
      </c>
      <c r="E42" s="120" t="s">
        <v>234</v>
      </c>
      <c r="F42" s="120">
        <v>2004</v>
      </c>
      <c r="G42" s="168" t="s">
        <v>320</v>
      </c>
      <c r="H42" s="120" t="s">
        <v>412</v>
      </c>
      <c r="I42" s="120">
        <v>5</v>
      </c>
      <c r="J42" s="137">
        <v>2</v>
      </c>
      <c r="K42" s="75">
        <v>12.3</v>
      </c>
      <c r="L42" s="78">
        <v>4</v>
      </c>
      <c r="M42" s="137">
        <v>1</v>
      </c>
    </row>
    <row r="43" spans="1:13">
      <c r="A43" s="137">
        <v>36</v>
      </c>
      <c r="B43" s="119" t="s">
        <v>420</v>
      </c>
      <c r="C43" s="119" t="s">
        <v>208</v>
      </c>
      <c r="D43" s="119" t="s">
        <v>258</v>
      </c>
      <c r="E43" s="120" t="s">
        <v>241</v>
      </c>
      <c r="F43" s="120">
        <v>2003</v>
      </c>
      <c r="G43" s="168" t="s">
        <v>320</v>
      </c>
      <c r="H43" s="120" t="s">
        <v>421</v>
      </c>
      <c r="I43" s="120">
        <v>6</v>
      </c>
      <c r="J43" s="137">
        <v>4</v>
      </c>
      <c r="K43" s="75">
        <v>12.6</v>
      </c>
      <c r="L43" s="78">
        <v>3</v>
      </c>
      <c r="M43" s="137">
        <v>1</v>
      </c>
    </row>
    <row r="44" spans="1:13">
      <c r="A44" s="183">
        <v>37</v>
      </c>
      <c r="B44" s="119" t="s">
        <v>417</v>
      </c>
      <c r="C44" s="119" t="s">
        <v>418</v>
      </c>
      <c r="D44" s="119" t="s">
        <v>211</v>
      </c>
      <c r="E44" s="120" t="s">
        <v>234</v>
      </c>
      <c r="F44" s="120">
        <v>2003</v>
      </c>
      <c r="G44" s="168" t="s">
        <v>320</v>
      </c>
      <c r="H44" s="120" t="s">
        <v>419</v>
      </c>
      <c r="I44" s="120">
        <v>5</v>
      </c>
      <c r="J44" s="137">
        <v>6</v>
      </c>
      <c r="K44" s="75">
        <v>12.7</v>
      </c>
      <c r="L44" s="78">
        <v>5</v>
      </c>
      <c r="M44" s="137">
        <v>1</v>
      </c>
    </row>
    <row r="45" spans="1:13">
      <c r="A45" s="137">
        <v>38</v>
      </c>
      <c r="B45" s="119" t="s">
        <v>443</v>
      </c>
      <c r="C45" s="119" t="s">
        <v>137</v>
      </c>
      <c r="D45" s="119" t="s">
        <v>259</v>
      </c>
      <c r="E45" s="120" t="s">
        <v>241</v>
      </c>
      <c r="F45" s="120">
        <v>2004</v>
      </c>
      <c r="G45" s="168" t="s">
        <v>320</v>
      </c>
      <c r="H45" s="120" t="s">
        <v>442</v>
      </c>
      <c r="I45" s="120">
        <v>7</v>
      </c>
      <c r="J45" s="137">
        <v>3</v>
      </c>
      <c r="K45" s="75">
        <v>12.7</v>
      </c>
      <c r="L45" s="78">
        <v>1</v>
      </c>
      <c r="M45" s="137">
        <v>1</v>
      </c>
    </row>
    <row r="46" spans="1:13">
      <c r="A46" s="183">
        <v>39</v>
      </c>
      <c r="B46" s="165" t="s">
        <v>448</v>
      </c>
      <c r="C46" s="165" t="s">
        <v>449</v>
      </c>
      <c r="D46" s="165" t="s">
        <v>240</v>
      </c>
      <c r="E46" s="83" t="s">
        <v>241</v>
      </c>
      <c r="F46" s="167">
        <v>2004</v>
      </c>
      <c r="G46" s="168" t="s">
        <v>320</v>
      </c>
      <c r="H46" s="75" t="s">
        <v>450</v>
      </c>
      <c r="I46" s="75">
        <v>7</v>
      </c>
      <c r="J46" s="137">
        <v>4</v>
      </c>
      <c r="K46" s="75">
        <v>12.7</v>
      </c>
      <c r="L46" s="78">
        <v>2</v>
      </c>
      <c r="M46" s="137">
        <v>1</v>
      </c>
    </row>
    <row r="47" spans="1:13">
      <c r="A47" s="137">
        <v>40</v>
      </c>
      <c r="B47" s="119" t="s">
        <v>472</v>
      </c>
      <c r="C47" s="119" t="s">
        <v>473</v>
      </c>
      <c r="D47" s="119" t="s">
        <v>251</v>
      </c>
      <c r="E47" s="120" t="s">
        <v>236</v>
      </c>
      <c r="F47" s="120">
        <v>2003</v>
      </c>
      <c r="G47" s="168" t="s">
        <v>320</v>
      </c>
      <c r="H47" s="120" t="s">
        <v>301</v>
      </c>
      <c r="I47" s="120">
        <v>8</v>
      </c>
      <c r="J47" s="137">
        <v>5</v>
      </c>
      <c r="K47" s="75">
        <v>12.9</v>
      </c>
      <c r="L47" s="78">
        <v>4</v>
      </c>
      <c r="M47" s="137">
        <v>1</v>
      </c>
    </row>
    <row r="48" spans="1:13">
      <c r="A48" s="183">
        <v>41</v>
      </c>
      <c r="B48" s="165" t="s">
        <v>303</v>
      </c>
      <c r="C48" s="165" t="s">
        <v>462</v>
      </c>
      <c r="D48" s="165" t="s">
        <v>249</v>
      </c>
      <c r="E48" s="83" t="s">
        <v>241</v>
      </c>
      <c r="F48" s="167">
        <v>2004</v>
      </c>
      <c r="G48" s="168" t="s">
        <v>320</v>
      </c>
      <c r="H48" s="75" t="s">
        <v>301</v>
      </c>
      <c r="I48" s="75">
        <v>8</v>
      </c>
      <c r="J48" s="137">
        <v>4</v>
      </c>
      <c r="K48" s="75">
        <v>13.1</v>
      </c>
      <c r="L48" s="78">
        <v>5</v>
      </c>
      <c r="M48" s="137">
        <v>1</v>
      </c>
    </row>
    <row r="49" spans="1:13">
      <c r="A49" s="137">
        <v>42</v>
      </c>
      <c r="B49" s="119" t="s">
        <v>1056</v>
      </c>
      <c r="C49" s="119" t="s">
        <v>1045</v>
      </c>
      <c r="D49" s="200" t="s">
        <v>255</v>
      </c>
      <c r="E49" s="83" t="s">
        <v>238</v>
      </c>
      <c r="F49" s="119">
        <v>2004</v>
      </c>
      <c r="G49" s="168" t="s">
        <v>320</v>
      </c>
      <c r="H49" s="120" t="s">
        <v>301</v>
      </c>
      <c r="I49" s="120">
        <v>10</v>
      </c>
      <c r="J49" s="137">
        <v>5</v>
      </c>
      <c r="K49" s="75">
        <v>13.4</v>
      </c>
      <c r="L49" s="78">
        <v>3</v>
      </c>
      <c r="M49" s="137">
        <v>1</v>
      </c>
    </row>
    <row r="50" spans="1:13">
      <c r="A50" s="183">
        <v>43</v>
      </c>
      <c r="B50" s="165" t="s">
        <v>453</v>
      </c>
      <c r="C50" s="165" t="s">
        <v>454</v>
      </c>
      <c r="D50" s="165" t="s">
        <v>237</v>
      </c>
      <c r="E50" s="83" t="s">
        <v>238</v>
      </c>
      <c r="F50" s="167">
        <v>2004</v>
      </c>
      <c r="G50" s="168" t="s">
        <v>320</v>
      </c>
      <c r="H50" s="75" t="s">
        <v>455</v>
      </c>
      <c r="I50" s="75">
        <v>7</v>
      </c>
      <c r="J50" s="137">
        <v>6</v>
      </c>
      <c r="K50" s="75">
        <v>13.7</v>
      </c>
      <c r="L50" s="78">
        <v>3</v>
      </c>
      <c r="M50" s="137">
        <v>1</v>
      </c>
    </row>
    <row r="51" spans="1:13">
      <c r="A51" s="137">
        <v>44</v>
      </c>
      <c r="B51" s="165" t="s">
        <v>440</v>
      </c>
      <c r="C51" s="165" t="s">
        <v>441</v>
      </c>
      <c r="D51" s="165" t="s">
        <v>237</v>
      </c>
      <c r="E51" s="83" t="s">
        <v>238</v>
      </c>
      <c r="F51" s="167">
        <v>2003</v>
      </c>
      <c r="G51" s="168" t="s">
        <v>320</v>
      </c>
      <c r="H51" s="75" t="s">
        <v>442</v>
      </c>
      <c r="I51" s="75">
        <v>6</v>
      </c>
      <c r="J51" s="137">
        <v>6</v>
      </c>
      <c r="K51" s="75">
        <v>13.7</v>
      </c>
      <c r="L51" s="78">
        <v>4</v>
      </c>
      <c r="M51" s="137">
        <v>1</v>
      </c>
    </row>
    <row r="52" spans="1:13">
      <c r="A52" s="183">
        <v>45</v>
      </c>
      <c r="B52" s="119" t="s">
        <v>424</v>
      </c>
      <c r="C52" s="119" t="s">
        <v>425</v>
      </c>
      <c r="D52" s="119" t="s">
        <v>211</v>
      </c>
      <c r="E52" s="120" t="s">
        <v>234</v>
      </c>
      <c r="F52" s="120">
        <v>2003</v>
      </c>
      <c r="G52" s="168" t="s">
        <v>320</v>
      </c>
      <c r="H52" s="120" t="s">
        <v>426</v>
      </c>
      <c r="I52" s="120">
        <v>6</v>
      </c>
      <c r="J52" s="137">
        <v>5</v>
      </c>
      <c r="K52" s="75">
        <v>14.7</v>
      </c>
      <c r="L52" s="78">
        <v>5</v>
      </c>
      <c r="M52" s="137">
        <v>1</v>
      </c>
    </row>
    <row r="53" spans="1:13">
      <c r="A53" s="137">
        <v>46</v>
      </c>
      <c r="B53" s="119" t="s">
        <v>447</v>
      </c>
      <c r="C53" s="119" t="s">
        <v>365</v>
      </c>
      <c r="D53" s="119" t="s">
        <v>211</v>
      </c>
      <c r="E53" s="120" t="s">
        <v>234</v>
      </c>
      <c r="F53" s="120">
        <v>2003</v>
      </c>
      <c r="G53" s="168" t="s">
        <v>320</v>
      </c>
      <c r="H53" s="120" t="s">
        <v>446</v>
      </c>
      <c r="I53" s="120">
        <v>7</v>
      </c>
      <c r="J53" s="137">
        <v>2</v>
      </c>
      <c r="K53" s="75">
        <v>14.8</v>
      </c>
      <c r="L53" s="78">
        <v>4</v>
      </c>
      <c r="M53" s="137">
        <v>1</v>
      </c>
    </row>
    <row r="54" spans="1:13">
      <c r="A54" s="137"/>
      <c r="B54" s="119" t="s">
        <v>333</v>
      </c>
      <c r="C54" s="119" t="s">
        <v>334</v>
      </c>
      <c r="D54" s="119" t="s">
        <v>250</v>
      </c>
      <c r="E54" s="120" t="s">
        <v>234</v>
      </c>
      <c r="F54" s="120">
        <v>2004</v>
      </c>
      <c r="G54" s="168" t="s">
        <v>320</v>
      </c>
      <c r="H54" s="120" t="s">
        <v>335</v>
      </c>
      <c r="I54" s="120">
        <v>2</v>
      </c>
      <c r="J54" s="137">
        <v>3</v>
      </c>
      <c r="K54" s="74"/>
      <c r="L54" s="55" t="s">
        <v>1098</v>
      </c>
      <c r="M54" s="55"/>
    </row>
    <row r="55" spans="1:13">
      <c r="A55" s="73"/>
      <c r="B55" s="119" t="s">
        <v>361</v>
      </c>
      <c r="C55" s="119" t="s">
        <v>362</v>
      </c>
      <c r="D55" s="119" t="s">
        <v>250</v>
      </c>
      <c r="E55" s="120" t="s">
        <v>234</v>
      </c>
      <c r="F55" s="120">
        <v>2003</v>
      </c>
      <c r="G55" s="168" t="s">
        <v>320</v>
      </c>
      <c r="H55" s="120" t="s">
        <v>363</v>
      </c>
      <c r="I55" s="120">
        <v>2</v>
      </c>
      <c r="J55" s="75">
        <v>6</v>
      </c>
      <c r="K55" s="77"/>
      <c r="L55" s="78" t="s">
        <v>1098</v>
      </c>
      <c r="M55" s="75"/>
    </row>
    <row r="56" spans="1:13">
      <c r="A56" s="73"/>
      <c r="B56" s="119" t="s">
        <v>383</v>
      </c>
      <c r="C56" s="119" t="s">
        <v>384</v>
      </c>
      <c r="D56" s="119" t="s">
        <v>259</v>
      </c>
      <c r="E56" s="120" t="s">
        <v>241</v>
      </c>
      <c r="F56" s="120">
        <v>2004</v>
      </c>
      <c r="G56" s="168" t="s">
        <v>320</v>
      </c>
      <c r="H56" s="120" t="s">
        <v>382</v>
      </c>
      <c r="I56" s="120">
        <v>4</v>
      </c>
      <c r="J56" s="75">
        <v>3</v>
      </c>
      <c r="K56" s="81"/>
      <c r="L56" s="78" t="s">
        <v>1098</v>
      </c>
      <c r="M56" s="75"/>
    </row>
    <row r="57" spans="1:13">
      <c r="A57" s="58"/>
      <c r="B57" s="119" t="s">
        <v>444</v>
      </c>
      <c r="C57" s="119" t="s">
        <v>445</v>
      </c>
      <c r="D57" s="119" t="s">
        <v>211</v>
      </c>
      <c r="E57" s="120" t="s">
        <v>234</v>
      </c>
      <c r="F57" s="120">
        <v>2003</v>
      </c>
      <c r="G57" s="168" t="s">
        <v>320</v>
      </c>
      <c r="H57" s="120" t="s">
        <v>446</v>
      </c>
      <c r="I57" s="120">
        <v>7</v>
      </c>
      <c r="J57" s="137">
        <v>5</v>
      </c>
      <c r="K57" s="75"/>
      <c r="L57" s="78" t="s">
        <v>1098</v>
      </c>
      <c r="M57" s="137"/>
    </row>
    <row r="58" spans="1:13">
      <c r="A58" s="58"/>
      <c r="B58" s="165" t="s">
        <v>148</v>
      </c>
      <c r="C58" s="165" t="s">
        <v>145</v>
      </c>
      <c r="D58" s="165" t="s">
        <v>239</v>
      </c>
      <c r="E58" s="83" t="s">
        <v>234</v>
      </c>
      <c r="F58" s="167">
        <v>2004</v>
      </c>
      <c r="G58" s="168" t="s">
        <v>320</v>
      </c>
      <c r="H58" s="75" t="s">
        <v>301</v>
      </c>
      <c r="I58" s="75">
        <v>10</v>
      </c>
      <c r="J58" s="137">
        <v>3</v>
      </c>
      <c r="K58" s="75"/>
      <c r="L58" s="78" t="s">
        <v>1098</v>
      </c>
      <c r="M58" s="137"/>
    </row>
    <row r="59" spans="1:13">
      <c r="A59" s="58"/>
      <c r="B59" s="144" t="s">
        <v>468</v>
      </c>
      <c r="C59" s="144" t="s">
        <v>469</v>
      </c>
      <c r="D59" s="202" t="s">
        <v>118</v>
      </c>
      <c r="E59" s="203" t="s">
        <v>234</v>
      </c>
      <c r="F59" s="203">
        <v>2004</v>
      </c>
      <c r="G59" s="168" t="s">
        <v>320</v>
      </c>
      <c r="H59" s="120" t="s">
        <v>301</v>
      </c>
      <c r="I59" s="120">
        <v>11</v>
      </c>
      <c r="J59" s="137">
        <v>3</v>
      </c>
      <c r="K59" s="75"/>
      <c r="L59" s="78" t="s">
        <v>1098</v>
      </c>
      <c r="M59" s="137"/>
    </row>
    <row r="60" spans="1:13">
      <c r="A60" s="44"/>
      <c r="B60" s="121"/>
      <c r="C60" s="121"/>
      <c r="D60" s="201"/>
      <c r="E60" s="135"/>
      <c r="F60" s="121"/>
      <c r="G60" s="171"/>
      <c r="H60" s="132"/>
      <c r="I60" s="132"/>
      <c r="J60" s="103"/>
      <c r="K60" s="98"/>
      <c r="L60" s="103"/>
      <c r="M60" s="103"/>
    </row>
    <row r="61" spans="1:13" ht="23.25">
      <c r="A61" s="287" t="s">
        <v>317</v>
      </c>
      <c r="B61" s="287"/>
      <c r="C61" s="287"/>
      <c r="D61" s="287"/>
      <c r="E61" s="287"/>
      <c r="F61" s="287" t="s">
        <v>494</v>
      </c>
      <c r="G61" s="287"/>
      <c r="H61" s="287"/>
      <c r="I61" s="287"/>
      <c r="J61" s="287"/>
    </row>
    <row r="63" spans="1:13" ht="18.75">
      <c r="A63" s="286" t="s">
        <v>0</v>
      </c>
      <c r="B63" s="286"/>
      <c r="C63" s="286"/>
      <c r="D63" s="139" t="s">
        <v>76</v>
      </c>
      <c r="E63" s="161"/>
      <c r="F63" s="161"/>
    </row>
    <row r="64" spans="1:13" ht="18.75">
      <c r="A64" s="286" t="s">
        <v>2</v>
      </c>
      <c r="B64" s="286"/>
      <c r="C64" s="286"/>
      <c r="D64" s="139" t="s">
        <v>331</v>
      </c>
      <c r="E64" s="161"/>
      <c r="F64" s="161"/>
    </row>
    <row r="65" spans="1:13" ht="20.25" customHeight="1">
      <c r="A65" s="286" t="s">
        <v>3</v>
      </c>
      <c r="B65" s="286"/>
      <c r="C65" s="286"/>
      <c r="D65" s="208">
        <v>0.59027777777777779</v>
      </c>
    </row>
    <row r="66" spans="1:13" ht="15" customHeight="1">
      <c r="A66" s="6" t="s">
        <v>1203</v>
      </c>
    </row>
    <row r="67" spans="1:13">
      <c r="A67" s="140" t="s">
        <v>225</v>
      </c>
      <c r="B67" s="70" t="s">
        <v>5</v>
      </c>
      <c r="C67" s="70" t="s">
        <v>4</v>
      </c>
      <c r="D67" s="70" t="s">
        <v>6</v>
      </c>
      <c r="E67" s="70" t="s">
        <v>222</v>
      </c>
      <c r="F67" s="70" t="s">
        <v>12</v>
      </c>
      <c r="G67" s="70" t="s">
        <v>83</v>
      </c>
      <c r="H67" s="50" t="s">
        <v>82</v>
      </c>
      <c r="I67" s="50" t="s">
        <v>81</v>
      </c>
      <c r="J67" s="50" t="s">
        <v>8</v>
      </c>
      <c r="K67" s="50" t="s">
        <v>9</v>
      </c>
      <c r="L67" s="50" t="s">
        <v>10</v>
      </c>
      <c r="M67" s="70" t="s">
        <v>11</v>
      </c>
    </row>
    <row r="68" spans="1:13">
      <c r="A68" s="140">
        <v>1</v>
      </c>
      <c r="B68" s="119" t="s">
        <v>482</v>
      </c>
      <c r="C68" s="119" t="s">
        <v>131</v>
      </c>
      <c r="D68" s="119" t="s">
        <v>257</v>
      </c>
      <c r="E68" s="120" t="s">
        <v>234</v>
      </c>
      <c r="F68" s="120">
        <v>2003</v>
      </c>
      <c r="G68" s="168" t="s">
        <v>331</v>
      </c>
      <c r="H68" s="75" t="s">
        <v>301</v>
      </c>
      <c r="I68" s="75">
        <v>6</v>
      </c>
      <c r="J68" s="137">
        <v>5</v>
      </c>
      <c r="K68" s="75">
        <v>9.6999999999999993</v>
      </c>
      <c r="L68" s="137">
        <v>1</v>
      </c>
      <c r="M68" s="137">
        <v>8</v>
      </c>
    </row>
    <row r="69" spans="1:13">
      <c r="A69" s="140">
        <v>2</v>
      </c>
      <c r="B69" s="165" t="s">
        <v>121</v>
      </c>
      <c r="C69" s="165" t="s">
        <v>122</v>
      </c>
      <c r="D69" s="165" t="s">
        <v>220</v>
      </c>
      <c r="E69" s="83" t="s">
        <v>234</v>
      </c>
      <c r="F69" s="167">
        <v>2004</v>
      </c>
      <c r="G69" s="168" t="s">
        <v>331</v>
      </c>
      <c r="H69" s="75" t="s">
        <v>344</v>
      </c>
      <c r="I69" s="75">
        <v>1</v>
      </c>
      <c r="J69" s="137">
        <v>3</v>
      </c>
      <c r="K69" s="74">
        <v>9.9</v>
      </c>
      <c r="L69" s="55">
        <v>1</v>
      </c>
      <c r="M69" s="55">
        <v>6</v>
      </c>
    </row>
    <row r="70" spans="1:13">
      <c r="A70" s="140">
        <v>3</v>
      </c>
      <c r="B70" s="119" t="s">
        <v>484</v>
      </c>
      <c r="C70" s="119" t="s">
        <v>485</v>
      </c>
      <c r="D70" s="119" t="s">
        <v>257</v>
      </c>
      <c r="E70" s="120" t="s">
        <v>234</v>
      </c>
      <c r="F70" s="120">
        <v>2003</v>
      </c>
      <c r="G70" s="168" t="s">
        <v>331</v>
      </c>
      <c r="H70" s="75" t="s">
        <v>301</v>
      </c>
      <c r="I70" s="75">
        <v>7</v>
      </c>
      <c r="J70" s="137">
        <v>2</v>
      </c>
      <c r="K70" s="75">
        <v>10.199999999999999</v>
      </c>
      <c r="L70" s="137">
        <v>1</v>
      </c>
      <c r="M70" s="137">
        <v>5</v>
      </c>
    </row>
    <row r="71" spans="1:13">
      <c r="A71" s="140">
        <v>4</v>
      </c>
      <c r="B71" s="119" t="s">
        <v>313</v>
      </c>
      <c r="C71" s="119" t="s">
        <v>122</v>
      </c>
      <c r="D71" s="119" t="s">
        <v>257</v>
      </c>
      <c r="E71" s="120" t="s">
        <v>234</v>
      </c>
      <c r="F71" s="120">
        <v>2003</v>
      </c>
      <c r="G71" s="168" t="s">
        <v>331</v>
      </c>
      <c r="H71" s="75" t="s">
        <v>301</v>
      </c>
      <c r="I71" s="75">
        <v>9</v>
      </c>
      <c r="J71" s="137">
        <v>2</v>
      </c>
      <c r="K71" s="75">
        <v>10.5</v>
      </c>
      <c r="L71" s="137">
        <v>1</v>
      </c>
      <c r="M71" s="137">
        <v>4</v>
      </c>
    </row>
    <row r="72" spans="1:13">
      <c r="A72" s="140">
        <v>5</v>
      </c>
      <c r="B72" s="119" t="s">
        <v>345</v>
      </c>
      <c r="C72" s="119" t="s">
        <v>120</v>
      </c>
      <c r="D72" s="119" t="s">
        <v>118</v>
      </c>
      <c r="E72" s="120" t="s">
        <v>234</v>
      </c>
      <c r="F72" s="120">
        <v>2004</v>
      </c>
      <c r="G72" s="168" t="s">
        <v>331</v>
      </c>
      <c r="H72" s="120" t="s">
        <v>346</v>
      </c>
      <c r="I72" s="120">
        <v>1</v>
      </c>
      <c r="J72" s="137">
        <v>2</v>
      </c>
      <c r="K72" s="74">
        <v>10.5</v>
      </c>
      <c r="L72" s="55">
        <v>2</v>
      </c>
      <c r="M72" s="55">
        <v>2.5</v>
      </c>
    </row>
    <row r="73" spans="1:13">
      <c r="A73" s="140">
        <v>5</v>
      </c>
      <c r="B73" s="165" t="s">
        <v>459</v>
      </c>
      <c r="C73" s="165" t="s">
        <v>370</v>
      </c>
      <c r="D73" s="165" t="s">
        <v>239</v>
      </c>
      <c r="E73" s="83" t="s">
        <v>234</v>
      </c>
      <c r="F73" s="167">
        <v>2003</v>
      </c>
      <c r="G73" s="168" t="s">
        <v>331</v>
      </c>
      <c r="H73" s="75" t="s">
        <v>301</v>
      </c>
      <c r="I73" s="75">
        <v>6</v>
      </c>
      <c r="J73" s="137">
        <v>2</v>
      </c>
      <c r="K73" s="75">
        <v>10.5</v>
      </c>
      <c r="L73" s="137">
        <v>2</v>
      </c>
      <c r="M73" s="137">
        <v>2.5</v>
      </c>
    </row>
    <row r="74" spans="1:13">
      <c r="A74" s="140">
        <v>7</v>
      </c>
      <c r="B74" s="165" t="s">
        <v>355</v>
      </c>
      <c r="C74" s="165" t="s">
        <v>262</v>
      </c>
      <c r="D74" s="165" t="s">
        <v>240</v>
      </c>
      <c r="E74" s="83" t="s">
        <v>241</v>
      </c>
      <c r="F74" s="167">
        <v>2004</v>
      </c>
      <c r="G74" s="168" t="s">
        <v>331</v>
      </c>
      <c r="H74" s="75" t="s">
        <v>356</v>
      </c>
      <c r="I74" s="75">
        <v>2</v>
      </c>
      <c r="J74" s="137">
        <v>3</v>
      </c>
      <c r="K74" s="74">
        <v>10.6</v>
      </c>
      <c r="L74" s="55">
        <v>1</v>
      </c>
      <c r="M74" s="55">
        <v>1</v>
      </c>
    </row>
    <row r="75" spans="1:13">
      <c r="A75" s="140">
        <v>8</v>
      </c>
      <c r="B75" s="119" t="s">
        <v>478</v>
      </c>
      <c r="C75" s="119" t="s">
        <v>130</v>
      </c>
      <c r="D75" s="119" t="s">
        <v>255</v>
      </c>
      <c r="E75" s="120" t="s">
        <v>238</v>
      </c>
      <c r="F75" s="120">
        <v>2003</v>
      </c>
      <c r="G75" s="168" t="s">
        <v>331</v>
      </c>
      <c r="H75" s="75" t="s">
        <v>301</v>
      </c>
      <c r="I75" s="75">
        <v>7</v>
      </c>
      <c r="J75" s="137">
        <v>4</v>
      </c>
      <c r="K75" s="75">
        <v>10.6</v>
      </c>
      <c r="L75" s="137">
        <v>2</v>
      </c>
      <c r="M75" s="55">
        <v>1</v>
      </c>
    </row>
    <row r="76" spans="1:13">
      <c r="A76" s="140">
        <v>9</v>
      </c>
      <c r="B76" s="119" t="s">
        <v>378</v>
      </c>
      <c r="C76" s="119" t="s">
        <v>296</v>
      </c>
      <c r="D76" s="119" t="s">
        <v>250</v>
      </c>
      <c r="E76" s="120" t="s">
        <v>234</v>
      </c>
      <c r="F76" s="120">
        <v>2003</v>
      </c>
      <c r="G76" s="168" t="s">
        <v>331</v>
      </c>
      <c r="H76" s="120" t="s">
        <v>379</v>
      </c>
      <c r="I76" s="120">
        <v>3</v>
      </c>
      <c r="J76" s="75">
        <v>6</v>
      </c>
      <c r="K76" s="81">
        <v>11</v>
      </c>
      <c r="L76" s="78">
        <v>1</v>
      </c>
      <c r="M76" s="55">
        <v>1</v>
      </c>
    </row>
    <row r="77" spans="1:13">
      <c r="A77" s="140">
        <v>10</v>
      </c>
      <c r="B77" s="119" t="s">
        <v>339</v>
      </c>
      <c r="C77" s="119" t="s">
        <v>126</v>
      </c>
      <c r="D77" s="119" t="s">
        <v>259</v>
      </c>
      <c r="E77" s="120" t="s">
        <v>241</v>
      </c>
      <c r="F77" s="120">
        <v>2003</v>
      </c>
      <c r="G77" s="168" t="s">
        <v>331</v>
      </c>
      <c r="H77" s="120" t="s">
        <v>340</v>
      </c>
      <c r="I77" s="120">
        <v>1</v>
      </c>
      <c r="J77" s="137">
        <v>6</v>
      </c>
      <c r="K77" s="74">
        <v>11.1</v>
      </c>
      <c r="L77" s="55">
        <v>3</v>
      </c>
      <c r="M77" s="55">
        <v>1</v>
      </c>
    </row>
    <row r="78" spans="1:13">
      <c r="A78" s="140">
        <v>11</v>
      </c>
      <c r="B78" s="119" t="s">
        <v>359</v>
      </c>
      <c r="C78" s="119" t="s">
        <v>132</v>
      </c>
      <c r="D78" s="119" t="s">
        <v>250</v>
      </c>
      <c r="E78" s="120" t="s">
        <v>234</v>
      </c>
      <c r="F78" s="120">
        <v>2004</v>
      </c>
      <c r="G78" s="168" t="s">
        <v>331</v>
      </c>
      <c r="H78" s="120" t="s">
        <v>360</v>
      </c>
      <c r="I78" s="120">
        <v>2</v>
      </c>
      <c r="J78" s="75">
        <v>5</v>
      </c>
      <c r="K78" s="79">
        <v>11.1</v>
      </c>
      <c r="L78" s="79">
        <v>2</v>
      </c>
      <c r="M78" s="55">
        <v>1</v>
      </c>
    </row>
    <row r="79" spans="1:13">
      <c r="A79" s="140">
        <v>12</v>
      </c>
      <c r="B79" s="165" t="s">
        <v>367</v>
      </c>
      <c r="C79" s="165" t="s">
        <v>123</v>
      </c>
      <c r="D79" s="165" t="s">
        <v>220</v>
      </c>
      <c r="E79" s="83" t="s">
        <v>234</v>
      </c>
      <c r="F79" s="167">
        <v>2004</v>
      </c>
      <c r="G79" s="168" t="s">
        <v>331</v>
      </c>
      <c r="H79" s="75" t="s">
        <v>368</v>
      </c>
      <c r="I79" s="75">
        <v>3</v>
      </c>
      <c r="J79" s="82">
        <v>3</v>
      </c>
      <c r="K79" s="77">
        <v>11.2</v>
      </c>
      <c r="L79" s="78">
        <v>3</v>
      </c>
      <c r="M79" s="55">
        <v>1</v>
      </c>
    </row>
    <row r="80" spans="1:13">
      <c r="A80" s="140">
        <v>12</v>
      </c>
      <c r="B80" s="165" t="s">
        <v>287</v>
      </c>
      <c r="C80" s="165" t="s">
        <v>370</v>
      </c>
      <c r="D80" s="165" t="s">
        <v>237</v>
      </c>
      <c r="E80" s="83" t="s">
        <v>238</v>
      </c>
      <c r="F80" s="167">
        <v>2003</v>
      </c>
      <c r="G80" s="168" t="s">
        <v>331</v>
      </c>
      <c r="H80" s="75" t="s">
        <v>371</v>
      </c>
      <c r="I80" s="75">
        <v>3</v>
      </c>
      <c r="J80" s="75">
        <v>4</v>
      </c>
      <c r="K80" s="77">
        <v>11.2</v>
      </c>
      <c r="L80" s="78">
        <v>2</v>
      </c>
      <c r="M80" s="55">
        <v>1</v>
      </c>
    </row>
    <row r="81" spans="1:13">
      <c r="A81" s="140">
        <v>14</v>
      </c>
      <c r="B81" s="119" t="s">
        <v>475</v>
      </c>
      <c r="C81" s="119" t="s">
        <v>476</v>
      </c>
      <c r="D81" s="119" t="s">
        <v>251</v>
      </c>
      <c r="E81" s="120" t="s">
        <v>236</v>
      </c>
      <c r="F81" s="120">
        <v>2004</v>
      </c>
      <c r="G81" s="168" t="s">
        <v>331</v>
      </c>
      <c r="H81" s="75" t="s">
        <v>301</v>
      </c>
      <c r="I81" s="75">
        <v>6</v>
      </c>
      <c r="J81" s="137">
        <v>6</v>
      </c>
      <c r="K81" s="75">
        <v>11.3</v>
      </c>
      <c r="L81" s="137">
        <v>3</v>
      </c>
      <c r="M81" s="55">
        <v>1</v>
      </c>
    </row>
    <row r="82" spans="1:13">
      <c r="A82" s="140">
        <v>15</v>
      </c>
      <c r="B82" s="119" t="s">
        <v>477</v>
      </c>
      <c r="C82" s="119" t="s">
        <v>126</v>
      </c>
      <c r="D82" s="119" t="s">
        <v>251</v>
      </c>
      <c r="E82" s="120" t="s">
        <v>236</v>
      </c>
      <c r="F82" s="120">
        <v>2004</v>
      </c>
      <c r="G82" s="168" t="s">
        <v>331</v>
      </c>
      <c r="H82" s="75" t="s">
        <v>301</v>
      </c>
      <c r="I82" s="75">
        <v>8</v>
      </c>
      <c r="J82" s="137">
        <v>6</v>
      </c>
      <c r="K82" s="75">
        <v>11.3</v>
      </c>
      <c r="L82" s="137">
        <v>1</v>
      </c>
      <c r="M82" s="55">
        <v>1</v>
      </c>
    </row>
    <row r="83" spans="1:13">
      <c r="A83" s="140">
        <v>16</v>
      </c>
      <c r="B83" s="165" t="s">
        <v>375</v>
      </c>
      <c r="C83" s="165" t="s">
        <v>376</v>
      </c>
      <c r="D83" s="165" t="s">
        <v>247</v>
      </c>
      <c r="E83" s="83" t="s">
        <v>238</v>
      </c>
      <c r="F83" s="167">
        <v>2004</v>
      </c>
      <c r="G83" s="168" t="s">
        <v>331</v>
      </c>
      <c r="H83" s="75" t="s">
        <v>377</v>
      </c>
      <c r="I83" s="75">
        <v>3</v>
      </c>
      <c r="J83" s="75">
        <v>5</v>
      </c>
      <c r="K83" s="79">
        <v>11.4</v>
      </c>
      <c r="L83" s="79">
        <v>4</v>
      </c>
      <c r="M83" s="55">
        <v>1</v>
      </c>
    </row>
    <row r="84" spans="1:13">
      <c r="A84" s="140">
        <v>17</v>
      </c>
      <c r="B84" s="165" t="s">
        <v>385</v>
      </c>
      <c r="C84" s="165" t="s">
        <v>206</v>
      </c>
      <c r="D84" s="165" t="s">
        <v>237</v>
      </c>
      <c r="E84" s="83" t="s">
        <v>238</v>
      </c>
      <c r="F84" s="167">
        <v>2003</v>
      </c>
      <c r="G84" s="168" t="s">
        <v>331</v>
      </c>
      <c r="H84" s="75" t="s">
        <v>386</v>
      </c>
      <c r="I84" s="75">
        <v>4</v>
      </c>
      <c r="J84" s="75">
        <v>3</v>
      </c>
      <c r="K84" s="81">
        <v>11.4</v>
      </c>
      <c r="L84" s="78">
        <v>1</v>
      </c>
      <c r="M84" s="55">
        <v>1</v>
      </c>
    </row>
    <row r="85" spans="1:13">
      <c r="A85" s="140">
        <v>18</v>
      </c>
      <c r="B85" s="165" t="s">
        <v>396</v>
      </c>
      <c r="C85" s="165" t="s">
        <v>206</v>
      </c>
      <c r="D85" s="165" t="s">
        <v>240</v>
      </c>
      <c r="E85" s="83" t="s">
        <v>241</v>
      </c>
      <c r="F85" s="167">
        <v>2004</v>
      </c>
      <c r="G85" s="168" t="s">
        <v>331</v>
      </c>
      <c r="H85" s="75" t="s">
        <v>397</v>
      </c>
      <c r="I85" s="75">
        <v>2</v>
      </c>
      <c r="J85" s="137">
        <v>6</v>
      </c>
      <c r="K85" s="75">
        <v>11.7</v>
      </c>
      <c r="L85" s="137">
        <v>3</v>
      </c>
      <c r="M85" s="55">
        <v>1</v>
      </c>
    </row>
    <row r="86" spans="1:13">
      <c r="A86" s="140">
        <v>19</v>
      </c>
      <c r="B86" s="165" t="s">
        <v>407</v>
      </c>
      <c r="C86" s="165" t="s">
        <v>408</v>
      </c>
      <c r="D86" s="165" t="s">
        <v>245</v>
      </c>
      <c r="E86" s="83" t="s">
        <v>241</v>
      </c>
      <c r="F86" s="167">
        <v>2004</v>
      </c>
      <c r="G86" s="168" t="s">
        <v>331</v>
      </c>
      <c r="H86" s="75" t="s">
        <v>409</v>
      </c>
      <c r="I86" s="75">
        <v>5</v>
      </c>
      <c r="J86" s="137">
        <v>3</v>
      </c>
      <c r="K86" s="75">
        <v>12</v>
      </c>
      <c r="L86" s="137">
        <v>1</v>
      </c>
      <c r="M86" s="55">
        <v>1</v>
      </c>
    </row>
    <row r="87" spans="1:13">
      <c r="A87" s="140">
        <v>20</v>
      </c>
      <c r="B87" s="165" t="s">
        <v>283</v>
      </c>
      <c r="C87" s="165" t="s">
        <v>124</v>
      </c>
      <c r="D87" s="165" t="s">
        <v>240</v>
      </c>
      <c r="E87" s="83" t="s">
        <v>241</v>
      </c>
      <c r="F87" s="167">
        <v>2004</v>
      </c>
      <c r="G87" s="168" t="s">
        <v>331</v>
      </c>
      <c r="H87" s="75" t="s">
        <v>436</v>
      </c>
      <c r="I87" s="75">
        <v>5</v>
      </c>
      <c r="J87" s="137">
        <v>4</v>
      </c>
      <c r="K87" s="75">
        <v>12</v>
      </c>
      <c r="L87" s="137">
        <v>2</v>
      </c>
      <c r="M87" s="55">
        <v>1</v>
      </c>
    </row>
    <row r="88" spans="1:13">
      <c r="A88" s="140">
        <v>21</v>
      </c>
      <c r="B88" s="165" t="s">
        <v>163</v>
      </c>
      <c r="C88" s="165" t="s">
        <v>187</v>
      </c>
      <c r="D88" s="165" t="s">
        <v>239</v>
      </c>
      <c r="E88" s="83" t="s">
        <v>234</v>
      </c>
      <c r="F88" s="167">
        <v>2004</v>
      </c>
      <c r="G88" s="168" t="s">
        <v>331</v>
      </c>
      <c r="H88" s="75" t="s">
        <v>301</v>
      </c>
      <c r="I88" s="75">
        <v>7</v>
      </c>
      <c r="J88" s="137">
        <v>3</v>
      </c>
      <c r="K88" s="75">
        <v>12</v>
      </c>
      <c r="L88" s="137">
        <v>3</v>
      </c>
      <c r="M88" s="55">
        <v>1</v>
      </c>
    </row>
    <row r="89" spans="1:13">
      <c r="A89" s="140">
        <v>22</v>
      </c>
      <c r="B89" s="165" t="s">
        <v>403</v>
      </c>
      <c r="C89" s="165" t="s">
        <v>404</v>
      </c>
      <c r="D89" s="165" t="s">
        <v>247</v>
      </c>
      <c r="E89" s="83" t="s">
        <v>238</v>
      </c>
      <c r="F89" s="167">
        <v>2003</v>
      </c>
      <c r="G89" s="168" t="s">
        <v>331</v>
      </c>
      <c r="H89" s="75" t="s">
        <v>405</v>
      </c>
      <c r="I89" s="75">
        <v>4</v>
      </c>
      <c r="J89" s="137">
        <v>6</v>
      </c>
      <c r="K89" s="75">
        <v>12.1</v>
      </c>
      <c r="L89" s="137">
        <v>2</v>
      </c>
      <c r="M89" s="55">
        <v>1</v>
      </c>
    </row>
    <row r="90" spans="1:13">
      <c r="A90" s="140">
        <v>23</v>
      </c>
      <c r="B90" s="119" t="s">
        <v>343</v>
      </c>
      <c r="C90" s="119" t="s">
        <v>299</v>
      </c>
      <c r="D90" s="119" t="s">
        <v>211</v>
      </c>
      <c r="E90" s="120" t="s">
        <v>234</v>
      </c>
      <c r="F90" s="120">
        <v>2003</v>
      </c>
      <c r="G90" s="168" t="s">
        <v>331</v>
      </c>
      <c r="H90" s="120" t="s">
        <v>342</v>
      </c>
      <c r="I90" s="120">
        <v>2</v>
      </c>
      <c r="J90" s="137">
        <v>4</v>
      </c>
      <c r="K90" s="77">
        <v>12.1</v>
      </c>
      <c r="L90" s="78">
        <v>4</v>
      </c>
      <c r="M90" s="55">
        <v>1</v>
      </c>
    </row>
    <row r="91" spans="1:13">
      <c r="A91" s="140">
        <v>24</v>
      </c>
      <c r="B91" s="165" t="s">
        <v>460</v>
      </c>
      <c r="C91" s="165" t="s">
        <v>124</v>
      </c>
      <c r="D91" s="165" t="s">
        <v>239</v>
      </c>
      <c r="E91" s="83" t="s">
        <v>234</v>
      </c>
      <c r="F91" s="167">
        <v>2003</v>
      </c>
      <c r="G91" s="168" t="s">
        <v>331</v>
      </c>
      <c r="H91" s="75" t="s">
        <v>301</v>
      </c>
      <c r="I91" s="75">
        <v>9</v>
      </c>
      <c r="J91" s="137">
        <v>3</v>
      </c>
      <c r="K91" s="75">
        <v>12.1</v>
      </c>
      <c r="L91" s="137">
        <v>2</v>
      </c>
      <c r="M91" s="55">
        <v>1</v>
      </c>
    </row>
    <row r="92" spans="1:13">
      <c r="A92" s="140">
        <v>25</v>
      </c>
      <c r="B92" s="119" t="s">
        <v>430</v>
      </c>
      <c r="C92" s="119" t="s">
        <v>431</v>
      </c>
      <c r="D92" s="119" t="s">
        <v>118</v>
      </c>
      <c r="E92" s="120" t="s">
        <v>234</v>
      </c>
      <c r="F92" s="120">
        <v>2003</v>
      </c>
      <c r="G92" s="168" t="s">
        <v>331</v>
      </c>
      <c r="H92" s="120" t="s">
        <v>432</v>
      </c>
      <c r="I92" s="120">
        <v>6</v>
      </c>
      <c r="J92" s="137">
        <v>3</v>
      </c>
      <c r="K92" s="75">
        <v>12.1</v>
      </c>
      <c r="L92" s="137">
        <v>4</v>
      </c>
      <c r="M92" s="55">
        <v>1</v>
      </c>
    </row>
    <row r="93" spans="1:13">
      <c r="A93" s="140">
        <v>26</v>
      </c>
      <c r="B93" s="119" t="s">
        <v>479</v>
      </c>
      <c r="C93" s="119" t="s">
        <v>187</v>
      </c>
      <c r="D93" s="119" t="s">
        <v>255</v>
      </c>
      <c r="E93" s="120" t="s">
        <v>238</v>
      </c>
      <c r="F93" s="120">
        <v>2004</v>
      </c>
      <c r="G93" s="168" t="s">
        <v>331</v>
      </c>
      <c r="H93" s="75" t="s">
        <v>301</v>
      </c>
      <c r="I93" s="75">
        <v>8</v>
      </c>
      <c r="J93" s="137">
        <v>2</v>
      </c>
      <c r="K93" s="75">
        <v>12.2</v>
      </c>
      <c r="L93" s="137">
        <v>2</v>
      </c>
      <c r="M93" s="55">
        <v>1</v>
      </c>
    </row>
    <row r="94" spans="1:13">
      <c r="A94" s="140">
        <v>27</v>
      </c>
      <c r="B94" s="165" t="s">
        <v>399</v>
      </c>
      <c r="C94" s="165" t="s">
        <v>178</v>
      </c>
      <c r="D94" s="165" t="s">
        <v>240</v>
      </c>
      <c r="E94" s="83" t="s">
        <v>241</v>
      </c>
      <c r="F94" s="167">
        <v>2004</v>
      </c>
      <c r="G94" s="168" t="s">
        <v>331</v>
      </c>
      <c r="H94" s="75" t="s">
        <v>400</v>
      </c>
      <c r="I94" s="75">
        <v>4</v>
      </c>
      <c r="J94" s="137">
        <v>2</v>
      </c>
      <c r="K94" s="81">
        <v>12.3</v>
      </c>
      <c r="L94" s="78">
        <v>3</v>
      </c>
      <c r="M94" s="55">
        <v>1</v>
      </c>
    </row>
    <row r="95" spans="1:13">
      <c r="A95" s="140">
        <v>28</v>
      </c>
      <c r="B95" s="119" t="s">
        <v>486</v>
      </c>
      <c r="C95" s="119" t="s">
        <v>124</v>
      </c>
      <c r="D95" s="119" t="s">
        <v>257</v>
      </c>
      <c r="E95" s="120" t="s">
        <v>234</v>
      </c>
      <c r="F95" s="120">
        <v>2004</v>
      </c>
      <c r="G95" s="168" t="s">
        <v>331</v>
      </c>
      <c r="H95" s="75" t="s">
        <v>301</v>
      </c>
      <c r="I95" s="75">
        <v>8</v>
      </c>
      <c r="J95" s="137">
        <v>5</v>
      </c>
      <c r="K95" s="75">
        <v>12.3</v>
      </c>
      <c r="L95" s="137">
        <v>3</v>
      </c>
      <c r="M95" s="55">
        <v>1</v>
      </c>
    </row>
    <row r="96" spans="1:13">
      <c r="A96" s="140">
        <v>29</v>
      </c>
      <c r="B96" s="119" t="s">
        <v>480</v>
      </c>
      <c r="C96" s="119" t="s">
        <v>120</v>
      </c>
      <c r="D96" s="119" t="s">
        <v>255</v>
      </c>
      <c r="E96" s="120" t="s">
        <v>238</v>
      </c>
      <c r="F96" s="120">
        <v>2003</v>
      </c>
      <c r="G96" s="168" t="s">
        <v>331</v>
      </c>
      <c r="H96" s="75" t="s">
        <v>301</v>
      </c>
      <c r="I96" s="75">
        <v>7</v>
      </c>
      <c r="J96" s="137">
        <v>6</v>
      </c>
      <c r="K96" s="75">
        <v>12.4</v>
      </c>
      <c r="L96" s="137">
        <v>4</v>
      </c>
      <c r="M96" s="55">
        <v>1</v>
      </c>
    </row>
    <row r="97" spans="1:13">
      <c r="A97" s="140">
        <v>30</v>
      </c>
      <c r="B97" s="119" t="s">
        <v>481</v>
      </c>
      <c r="C97" s="119" t="s">
        <v>155</v>
      </c>
      <c r="D97" s="119" t="s">
        <v>255</v>
      </c>
      <c r="E97" s="120" t="s">
        <v>238</v>
      </c>
      <c r="F97" s="120">
        <v>2004</v>
      </c>
      <c r="G97" s="168" t="s">
        <v>331</v>
      </c>
      <c r="H97" s="75" t="s">
        <v>301</v>
      </c>
      <c r="I97" s="75">
        <v>9</v>
      </c>
      <c r="J97" s="137">
        <v>4</v>
      </c>
      <c r="K97" s="75">
        <v>12.5</v>
      </c>
      <c r="L97" s="137">
        <v>3</v>
      </c>
      <c r="M97" s="55">
        <v>1</v>
      </c>
    </row>
    <row r="98" spans="1:13">
      <c r="A98" s="140">
        <v>31</v>
      </c>
      <c r="B98" s="165" t="s">
        <v>433</v>
      </c>
      <c r="C98" s="165" t="s">
        <v>434</v>
      </c>
      <c r="D98" s="165" t="s">
        <v>240</v>
      </c>
      <c r="E98" s="83" t="s">
        <v>241</v>
      </c>
      <c r="F98" s="167">
        <v>2004</v>
      </c>
      <c r="G98" s="168" t="s">
        <v>331</v>
      </c>
      <c r="H98" s="75" t="s">
        <v>435</v>
      </c>
      <c r="I98" s="75">
        <v>4</v>
      </c>
      <c r="J98" s="137">
        <v>5</v>
      </c>
      <c r="K98" s="75">
        <v>12.7</v>
      </c>
      <c r="L98" s="137">
        <v>4</v>
      </c>
      <c r="M98" s="55">
        <v>1</v>
      </c>
    </row>
    <row r="99" spans="1:13">
      <c r="A99" s="140">
        <v>32</v>
      </c>
      <c r="B99" s="119" t="s">
        <v>470</v>
      </c>
      <c r="C99" s="119" t="s">
        <v>471</v>
      </c>
      <c r="D99" s="119" t="s">
        <v>118</v>
      </c>
      <c r="E99" s="120" t="s">
        <v>234</v>
      </c>
      <c r="F99" s="120">
        <v>2003</v>
      </c>
      <c r="G99" s="168" t="s">
        <v>331</v>
      </c>
      <c r="H99" s="75" t="s">
        <v>301</v>
      </c>
      <c r="I99" s="75">
        <v>8</v>
      </c>
      <c r="J99" s="137">
        <v>4</v>
      </c>
      <c r="K99" s="75">
        <v>13.1</v>
      </c>
      <c r="L99" s="137">
        <v>4</v>
      </c>
      <c r="M99" s="55">
        <v>1</v>
      </c>
    </row>
    <row r="100" spans="1:13">
      <c r="A100" s="140">
        <v>33</v>
      </c>
      <c r="B100" s="165" t="s">
        <v>451</v>
      </c>
      <c r="C100" s="165" t="s">
        <v>134</v>
      </c>
      <c r="D100" s="165" t="s">
        <v>240</v>
      </c>
      <c r="E100" s="83" t="s">
        <v>241</v>
      </c>
      <c r="F100" s="167">
        <v>2004</v>
      </c>
      <c r="G100" s="168" t="s">
        <v>331</v>
      </c>
      <c r="H100" s="75" t="s">
        <v>452</v>
      </c>
      <c r="I100" s="75">
        <v>6</v>
      </c>
      <c r="J100" s="137">
        <v>4</v>
      </c>
      <c r="K100" s="75">
        <v>14.4</v>
      </c>
      <c r="L100" s="137">
        <v>5</v>
      </c>
      <c r="M100" s="55">
        <v>1</v>
      </c>
    </row>
    <row r="101" spans="1:13">
      <c r="A101" s="140">
        <v>34</v>
      </c>
      <c r="B101" s="165" t="s">
        <v>456</v>
      </c>
      <c r="C101" s="165" t="s">
        <v>126</v>
      </c>
      <c r="D101" s="165" t="s">
        <v>237</v>
      </c>
      <c r="E101" s="83" t="s">
        <v>238</v>
      </c>
      <c r="F101" s="167">
        <v>2003</v>
      </c>
      <c r="G101" s="168" t="s">
        <v>331</v>
      </c>
      <c r="H101" s="75" t="s">
        <v>301</v>
      </c>
      <c r="I101" s="75">
        <v>8</v>
      </c>
      <c r="J101" s="137">
        <v>3</v>
      </c>
      <c r="K101" s="75">
        <v>18.2</v>
      </c>
      <c r="L101" s="137">
        <v>5</v>
      </c>
      <c r="M101" s="55">
        <v>1</v>
      </c>
    </row>
    <row r="102" spans="1:13">
      <c r="A102" s="140"/>
      <c r="B102" s="119" t="s">
        <v>329</v>
      </c>
      <c r="C102" s="119" t="s">
        <v>330</v>
      </c>
      <c r="D102" s="119" t="s">
        <v>118</v>
      </c>
      <c r="E102" s="120" t="s">
        <v>234</v>
      </c>
      <c r="F102" s="120">
        <v>2003</v>
      </c>
      <c r="G102" s="168" t="s">
        <v>331</v>
      </c>
      <c r="H102" s="120" t="s">
        <v>332</v>
      </c>
      <c r="I102" s="120">
        <v>1</v>
      </c>
      <c r="J102" s="137">
        <v>4</v>
      </c>
      <c r="K102" s="74"/>
      <c r="L102" s="55" t="s">
        <v>1098</v>
      </c>
      <c r="M102" s="55"/>
    </row>
    <row r="103" spans="1:13">
      <c r="A103" s="140"/>
      <c r="B103" s="165" t="s">
        <v>336</v>
      </c>
      <c r="C103" s="165" t="s">
        <v>337</v>
      </c>
      <c r="D103" s="165" t="s">
        <v>245</v>
      </c>
      <c r="E103" s="83" t="s">
        <v>241</v>
      </c>
      <c r="F103" s="167">
        <v>2004</v>
      </c>
      <c r="G103" s="168" t="s">
        <v>331</v>
      </c>
      <c r="H103" s="75" t="s">
        <v>338</v>
      </c>
      <c r="I103" s="75">
        <v>1</v>
      </c>
      <c r="J103" s="137">
        <v>5</v>
      </c>
      <c r="K103" s="74"/>
      <c r="L103" s="55" t="s">
        <v>1098</v>
      </c>
      <c r="M103" s="55"/>
    </row>
    <row r="104" spans="1:13">
      <c r="A104" s="140"/>
      <c r="B104" s="119" t="s">
        <v>357</v>
      </c>
      <c r="C104" s="119" t="s">
        <v>123</v>
      </c>
      <c r="D104" s="119" t="s">
        <v>118</v>
      </c>
      <c r="E104" s="120" t="s">
        <v>234</v>
      </c>
      <c r="F104" s="120">
        <v>2003</v>
      </c>
      <c r="G104" s="168" t="s">
        <v>331</v>
      </c>
      <c r="H104" s="120" t="s">
        <v>358</v>
      </c>
      <c r="I104" s="120">
        <v>2</v>
      </c>
      <c r="J104" s="75">
        <v>2</v>
      </c>
      <c r="K104" s="74"/>
      <c r="L104" s="55" t="s">
        <v>1077</v>
      </c>
      <c r="M104" s="55"/>
    </row>
    <row r="105" spans="1:13">
      <c r="A105" s="140"/>
      <c r="B105" s="165" t="s">
        <v>152</v>
      </c>
      <c r="C105" s="165" t="s">
        <v>372</v>
      </c>
      <c r="D105" s="165" t="s">
        <v>247</v>
      </c>
      <c r="E105" s="83" t="s">
        <v>238</v>
      </c>
      <c r="F105" s="167">
        <v>2003</v>
      </c>
      <c r="G105" s="168" t="s">
        <v>331</v>
      </c>
      <c r="H105" s="75" t="s">
        <v>371</v>
      </c>
      <c r="I105" s="75">
        <v>3</v>
      </c>
      <c r="J105" s="75">
        <v>2</v>
      </c>
      <c r="K105" s="77"/>
      <c r="L105" s="78" t="s">
        <v>1098</v>
      </c>
      <c r="M105" s="75"/>
    </row>
    <row r="106" spans="1:13">
      <c r="A106" s="140"/>
      <c r="B106" s="165" t="s">
        <v>387</v>
      </c>
      <c r="C106" s="165" t="s">
        <v>122</v>
      </c>
      <c r="D106" s="165" t="s">
        <v>245</v>
      </c>
      <c r="E106" s="83" t="s">
        <v>241</v>
      </c>
      <c r="F106" s="167">
        <v>2004</v>
      </c>
      <c r="G106" s="168" t="s">
        <v>331</v>
      </c>
      <c r="H106" s="75" t="s">
        <v>386</v>
      </c>
      <c r="I106" s="75">
        <v>4</v>
      </c>
      <c r="J106" s="75">
        <v>4</v>
      </c>
      <c r="K106" s="75"/>
      <c r="L106" s="137" t="s">
        <v>1098</v>
      </c>
      <c r="M106" s="137"/>
    </row>
    <row r="107" spans="1:13">
      <c r="A107" s="140"/>
      <c r="B107" s="165" t="s">
        <v>413</v>
      </c>
      <c r="C107" s="165" t="s">
        <v>122</v>
      </c>
      <c r="D107" s="165" t="s">
        <v>245</v>
      </c>
      <c r="E107" s="83" t="s">
        <v>241</v>
      </c>
      <c r="F107" s="167">
        <v>2004</v>
      </c>
      <c r="G107" s="168" t="s">
        <v>331</v>
      </c>
      <c r="H107" s="75" t="s">
        <v>414</v>
      </c>
      <c r="I107" s="75">
        <v>5</v>
      </c>
      <c r="J107" s="137">
        <v>2</v>
      </c>
      <c r="K107" s="75"/>
      <c r="L107" s="137" t="s">
        <v>1098</v>
      </c>
      <c r="M107" s="137"/>
    </row>
    <row r="108" spans="1:13">
      <c r="A108" s="140"/>
      <c r="B108" s="165" t="s">
        <v>415</v>
      </c>
      <c r="C108" s="165" t="s">
        <v>416</v>
      </c>
      <c r="D108" s="165" t="s">
        <v>245</v>
      </c>
      <c r="E108" s="83" t="s">
        <v>241</v>
      </c>
      <c r="F108" s="167">
        <v>2004</v>
      </c>
      <c r="G108" s="168" t="s">
        <v>331</v>
      </c>
      <c r="H108" s="75" t="s">
        <v>414</v>
      </c>
      <c r="I108" s="75">
        <v>5</v>
      </c>
      <c r="J108" s="137">
        <v>5</v>
      </c>
      <c r="K108" s="75"/>
      <c r="L108" s="137" t="s">
        <v>1098</v>
      </c>
      <c r="M108" s="137"/>
    </row>
    <row r="109" spans="1:13">
      <c r="A109" s="140"/>
      <c r="B109" s="119" t="s">
        <v>188</v>
      </c>
      <c r="C109" s="119" t="s">
        <v>155</v>
      </c>
      <c r="D109" s="119" t="s">
        <v>211</v>
      </c>
      <c r="E109" s="120" t="s">
        <v>234</v>
      </c>
      <c r="F109" s="120">
        <v>2003</v>
      </c>
      <c r="G109" s="168" t="s">
        <v>331</v>
      </c>
      <c r="H109" s="120" t="s">
        <v>414</v>
      </c>
      <c r="I109" s="120">
        <v>5</v>
      </c>
      <c r="J109" s="137">
        <v>6</v>
      </c>
      <c r="K109" s="75"/>
      <c r="L109" s="137" t="s">
        <v>1098</v>
      </c>
      <c r="M109" s="137"/>
    </row>
    <row r="110" spans="1:13">
      <c r="A110" s="140"/>
      <c r="B110" s="165" t="s">
        <v>492</v>
      </c>
      <c r="C110" s="165" t="s">
        <v>262</v>
      </c>
      <c r="D110" s="165" t="s">
        <v>220</v>
      </c>
      <c r="E110" s="83" t="s">
        <v>234</v>
      </c>
      <c r="F110" s="167">
        <v>2004</v>
      </c>
      <c r="G110" s="168" t="s">
        <v>331</v>
      </c>
      <c r="H110" s="75" t="s">
        <v>301</v>
      </c>
      <c r="I110" s="75">
        <v>7</v>
      </c>
      <c r="J110" s="137">
        <v>5</v>
      </c>
      <c r="K110" s="75"/>
      <c r="L110" s="137" t="s">
        <v>1098</v>
      </c>
      <c r="M110" s="137"/>
    </row>
    <row r="111" spans="1:13">
      <c r="A111" s="140"/>
      <c r="B111" s="165" t="s">
        <v>493</v>
      </c>
      <c r="C111" s="165" t="s">
        <v>187</v>
      </c>
      <c r="D111" s="165" t="s">
        <v>220</v>
      </c>
      <c r="E111" s="83" t="s">
        <v>234</v>
      </c>
      <c r="F111" s="167">
        <v>2004</v>
      </c>
      <c r="G111" s="168" t="s">
        <v>331</v>
      </c>
      <c r="H111" s="75" t="s">
        <v>301</v>
      </c>
      <c r="I111" s="75">
        <v>9</v>
      </c>
      <c r="J111" s="137">
        <v>5</v>
      </c>
      <c r="K111" s="75"/>
      <c r="L111" s="137" t="s">
        <v>1098</v>
      </c>
      <c r="M111" s="137"/>
    </row>
  </sheetData>
  <sheetProtection selectLockedCells="1" selectUnlockedCells="1"/>
  <autoFilter ref="A78:M78">
    <sortState ref="A68:M111">
      <sortCondition ref="I67"/>
    </sortState>
  </autoFilter>
  <sortState ref="A68:J111">
    <sortCondition ref="I68:I111"/>
    <sortCondition ref="J68:J111"/>
  </sortState>
  <mergeCells count="10">
    <mergeCell ref="A61:E61"/>
    <mergeCell ref="F61:J61"/>
    <mergeCell ref="A63:C63"/>
    <mergeCell ref="A64:C64"/>
    <mergeCell ref="A65:C65"/>
    <mergeCell ref="A1:E1"/>
    <mergeCell ref="F1:J1"/>
    <mergeCell ref="A3:C3"/>
    <mergeCell ref="A4:C4"/>
    <mergeCell ref="A5:C5"/>
  </mergeCells>
  <phoneticPr fontId="5" type="noConversion"/>
  <dataValidations count="2">
    <dataValidation type="list" operator="equal" allowBlank="1" showErrorMessage="1" error="CATEGORIA NON CORRETTA!!!_x000a_VEDI MENU' A TENDINA" sqref="L60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69:G73 G75:G79 G81:G85 G87:G91 G93:G97 G9:G60 G107:G111 G104:G105 G99:G102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</sheetPr>
  <dimension ref="A1:N90"/>
  <sheetViews>
    <sheetView topLeftCell="A4" zoomScale="120" zoomScaleNormal="120" workbookViewId="0">
      <selection activeCell="H17" sqref="H17"/>
    </sheetView>
  </sheetViews>
  <sheetFormatPr defaultColWidth="11.5703125" defaultRowHeight="12.75"/>
  <cols>
    <col min="1" max="1" width="4.42578125" customWidth="1"/>
    <col min="2" max="2" width="22.140625" bestFit="1" customWidth="1"/>
    <col min="3" max="3" width="13.140625" bestFit="1" customWidth="1"/>
    <col min="4" max="4" width="34.7109375" style="67" bestFit="1" customWidth="1"/>
    <col min="5" max="5" width="8.42578125" style="67" customWidth="1"/>
    <col min="6" max="7" width="5.85546875" style="1" customWidth="1"/>
    <col min="8" max="8" width="7.28515625" style="1" customWidth="1"/>
    <col min="9" max="9" width="8.7109375" style="1" customWidth="1"/>
    <col min="10" max="10" width="6.42578125" style="1" customWidth="1"/>
    <col min="11" max="11" width="9.140625" style="1" customWidth="1"/>
    <col min="12" max="12" width="6.5703125" style="1" customWidth="1"/>
    <col min="13" max="13" width="11.5703125" style="1"/>
  </cols>
  <sheetData>
    <row r="1" spans="1:14">
      <c r="D1"/>
      <c r="E1"/>
      <c r="H1" s="65"/>
    </row>
    <row r="2" spans="1:14" ht="18.75">
      <c r="A2" s="286" t="s">
        <v>0</v>
      </c>
      <c r="B2" s="286"/>
      <c r="C2" s="286"/>
      <c r="D2" s="139" t="s">
        <v>596</v>
      </c>
      <c r="E2" s="163"/>
      <c r="F2" s="3"/>
    </row>
    <row r="3" spans="1:14" ht="18.75">
      <c r="A3" s="286" t="s">
        <v>2</v>
      </c>
      <c r="B3" s="286"/>
      <c r="C3" s="286"/>
      <c r="D3" s="139" t="s">
        <v>87</v>
      </c>
      <c r="E3" s="163"/>
      <c r="F3" s="3"/>
    </row>
    <row r="4" spans="1:14" ht="18">
      <c r="A4" s="286" t="s">
        <v>3</v>
      </c>
      <c r="B4" s="286"/>
      <c r="C4" s="286"/>
      <c r="D4" s="208">
        <v>0.51736111111111105</v>
      </c>
    </row>
    <row r="5" spans="1:14">
      <c r="B5" s="6" t="s">
        <v>1203</v>
      </c>
      <c r="F5" s="56"/>
    </row>
    <row r="6" spans="1:14">
      <c r="A6" s="140" t="s">
        <v>225</v>
      </c>
      <c r="B6" s="70" t="s">
        <v>5</v>
      </c>
      <c r="C6" s="70" t="s">
        <v>4</v>
      </c>
      <c r="D6" s="70" t="s">
        <v>6</v>
      </c>
      <c r="E6" s="70" t="s">
        <v>222</v>
      </c>
      <c r="F6" s="70" t="s">
        <v>12</v>
      </c>
      <c r="G6" s="70" t="s">
        <v>83</v>
      </c>
      <c r="H6" s="50" t="s">
        <v>82</v>
      </c>
      <c r="I6" s="50" t="s">
        <v>81</v>
      </c>
      <c r="J6" s="50" t="s">
        <v>8</v>
      </c>
      <c r="K6" s="50" t="s">
        <v>9</v>
      </c>
      <c r="L6" s="50" t="s">
        <v>10</v>
      </c>
      <c r="M6" s="70" t="s">
        <v>11</v>
      </c>
    </row>
    <row r="7" spans="1:14">
      <c r="A7" s="230">
        <v>1</v>
      </c>
      <c r="B7" s="119" t="s">
        <v>518</v>
      </c>
      <c r="C7" s="119" t="s">
        <v>181</v>
      </c>
      <c r="D7" s="119" t="s">
        <v>259</v>
      </c>
      <c r="E7" s="120" t="s">
        <v>241</v>
      </c>
      <c r="F7" s="120">
        <v>2001</v>
      </c>
      <c r="G7" s="168" t="s">
        <v>87</v>
      </c>
      <c r="H7" s="120" t="s">
        <v>519</v>
      </c>
      <c r="I7" s="120">
        <v>1</v>
      </c>
      <c r="J7" s="120">
        <v>5</v>
      </c>
      <c r="K7" s="158">
        <v>10</v>
      </c>
      <c r="L7" s="78">
        <v>1</v>
      </c>
      <c r="M7" s="75">
        <v>7</v>
      </c>
    </row>
    <row r="8" spans="1:14">
      <c r="A8" s="73">
        <v>1</v>
      </c>
      <c r="B8" s="119" t="s">
        <v>482</v>
      </c>
      <c r="C8" s="119" t="s">
        <v>523</v>
      </c>
      <c r="D8" s="119" t="s">
        <v>259</v>
      </c>
      <c r="E8" s="120" t="s">
        <v>241</v>
      </c>
      <c r="F8" s="120">
        <v>2002</v>
      </c>
      <c r="G8" s="168" t="s">
        <v>87</v>
      </c>
      <c r="H8" s="120" t="s">
        <v>496</v>
      </c>
      <c r="I8" s="120">
        <v>2</v>
      </c>
      <c r="J8" s="120">
        <v>4</v>
      </c>
      <c r="K8" s="158">
        <v>10</v>
      </c>
      <c r="L8" s="78">
        <v>1</v>
      </c>
      <c r="M8" s="75">
        <v>7</v>
      </c>
      <c r="N8" s="16"/>
    </row>
    <row r="9" spans="1:14">
      <c r="A9" s="73">
        <v>3</v>
      </c>
      <c r="B9" s="119" t="s">
        <v>343</v>
      </c>
      <c r="C9" s="119" t="s">
        <v>165</v>
      </c>
      <c r="D9" s="119" t="s">
        <v>211</v>
      </c>
      <c r="E9" s="120" t="s">
        <v>234</v>
      </c>
      <c r="F9" s="120">
        <v>2001</v>
      </c>
      <c r="G9" s="168" t="s">
        <v>87</v>
      </c>
      <c r="H9" s="120" t="s">
        <v>325</v>
      </c>
      <c r="I9" s="120">
        <v>1</v>
      </c>
      <c r="J9" s="120">
        <v>4</v>
      </c>
      <c r="K9" s="158">
        <v>10.3</v>
      </c>
      <c r="L9" s="78">
        <v>2</v>
      </c>
      <c r="M9" s="75">
        <v>5</v>
      </c>
      <c r="N9" s="34"/>
    </row>
    <row r="10" spans="1:14">
      <c r="A10" s="73">
        <v>4</v>
      </c>
      <c r="B10" s="119" t="s">
        <v>520</v>
      </c>
      <c r="C10" s="119" t="s">
        <v>162</v>
      </c>
      <c r="D10" s="119" t="s">
        <v>211</v>
      </c>
      <c r="E10" s="120" t="s">
        <v>234</v>
      </c>
      <c r="F10" s="120">
        <v>2002</v>
      </c>
      <c r="G10" s="168" t="s">
        <v>87</v>
      </c>
      <c r="H10" s="120" t="s">
        <v>338</v>
      </c>
      <c r="I10" s="120">
        <v>1</v>
      </c>
      <c r="J10" s="120">
        <v>6</v>
      </c>
      <c r="K10" s="158">
        <v>10.3</v>
      </c>
      <c r="L10" s="78">
        <v>3</v>
      </c>
      <c r="M10" s="75">
        <v>4</v>
      </c>
      <c r="N10" s="21"/>
    </row>
    <row r="11" spans="1:14">
      <c r="A11" s="73">
        <v>5</v>
      </c>
      <c r="B11" s="119" t="s">
        <v>524</v>
      </c>
      <c r="C11" s="119" t="s">
        <v>525</v>
      </c>
      <c r="D11" s="119" t="s">
        <v>118</v>
      </c>
      <c r="E11" s="120" t="s">
        <v>234</v>
      </c>
      <c r="F11" s="120">
        <v>2001</v>
      </c>
      <c r="G11" s="168" t="s">
        <v>87</v>
      </c>
      <c r="H11" s="120" t="s">
        <v>526</v>
      </c>
      <c r="I11" s="120">
        <v>1</v>
      </c>
      <c r="J11" s="120">
        <v>3</v>
      </c>
      <c r="K11" s="158">
        <v>10.3</v>
      </c>
      <c r="L11" s="78">
        <v>4</v>
      </c>
      <c r="M11" s="75">
        <v>3</v>
      </c>
    </row>
    <row r="12" spans="1:14">
      <c r="A12" s="73">
        <v>6</v>
      </c>
      <c r="B12" s="165" t="s">
        <v>530</v>
      </c>
      <c r="C12" s="165" t="s">
        <v>531</v>
      </c>
      <c r="D12" s="165" t="s">
        <v>240</v>
      </c>
      <c r="E12" s="83" t="s">
        <v>241</v>
      </c>
      <c r="F12" s="167">
        <v>2001</v>
      </c>
      <c r="G12" s="168" t="s">
        <v>87</v>
      </c>
      <c r="H12" s="172" t="s">
        <v>532</v>
      </c>
      <c r="I12" s="75">
        <v>1</v>
      </c>
      <c r="J12" s="172">
        <v>2</v>
      </c>
      <c r="K12" s="158">
        <v>10.6</v>
      </c>
      <c r="L12" s="78">
        <v>5</v>
      </c>
      <c r="M12" s="75">
        <v>2</v>
      </c>
    </row>
    <row r="13" spans="1:14">
      <c r="A13" s="230">
        <v>7</v>
      </c>
      <c r="B13" s="165" t="s">
        <v>521</v>
      </c>
      <c r="C13" s="165" t="s">
        <v>522</v>
      </c>
      <c r="D13" s="165" t="s">
        <v>237</v>
      </c>
      <c r="E13" s="83" t="s">
        <v>238</v>
      </c>
      <c r="F13" s="167">
        <v>2002</v>
      </c>
      <c r="G13" s="168" t="s">
        <v>87</v>
      </c>
      <c r="H13" s="172" t="s">
        <v>496</v>
      </c>
      <c r="I13" s="75">
        <v>2</v>
      </c>
      <c r="J13" s="172">
        <v>3</v>
      </c>
      <c r="K13" s="158">
        <v>10.9</v>
      </c>
      <c r="L13" s="78">
        <v>2</v>
      </c>
      <c r="M13" s="75">
        <v>1</v>
      </c>
    </row>
    <row r="14" spans="1:14">
      <c r="A14" s="73">
        <v>8</v>
      </c>
      <c r="B14" s="165" t="s">
        <v>308</v>
      </c>
      <c r="C14" s="165" t="s">
        <v>527</v>
      </c>
      <c r="D14" s="165" t="s">
        <v>249</v>
      </c>
      <c r="E14" s="83" t="s">
        <v>241</v>
      </c>
      <c r="F14" s="167">
        <v>2001</v>
      </c>
      <c r="G14" s="168" t="s">
        <v>87</v>
      </c>
      <c r="H14" s="172" t="s">
        <v>528</v>
      </c>
      <c r="I14" s="75">
        <v>2</v>
      </c>
      <c r="J14" s="172">
        <v>2</v>
      </c>
      <c r="K14" s="158">
        <v>11</v>
      </c>
      <c r="L14" s="78">
        <v>3</v>
      </c>
      <c r="M14" s="75">
        <v>1</v>
      </c>
    </row>
    <row r="15" spans="1:14">
      <c r="A15" s="73">
        <v>8</v>
      </c>
      <c r="B15" s="119" t="s">
        <v>277</v>
      </c>
      <c r="C15" s="119" t="s">
        <v>549</v>
      </c>
      <c r="D15" s="119" t="s">
        <v>251</v>
      </c>
      <c r="E15" s="120" t="s">
        <v>236</v>
      </c>
      <c r="F15" s="120">
        <v>2001</v>
      </c>
      <c r="G15" s="168" t="s">
        <v>87</v>
      </c>
      <c r="H15" s="120" t="s">
        <v>550</v>
      </c>
      <c r="I15" s="120">
        <v>3</v>
      </c>
      <c r="J15" s="120">
        <v>2</v>
      </c>
      <c r="K15" s="158">
        <v>11</v>
      </c>
      <c r="L15" s="78">
        <v>1</v>
      </c>
      <c r="M15" s="75">
        <v>1</v>
      </c>
    </row>
    <row r="16" spans="1:14">
      <c r="A16" s="73">
        <v>10</v>
      </c>
      <c r="B16" s="119" t="s">
        <v>537</v>
      </c>
      <c r="C16" s="119" t="s">
        <v>162</v>
      </c>
      <c r="D16" s="119" t="s">
        <v>259</v>
      </c>
      <c r="E16" s="120" t="s">
        <v>241</v>
      </c>
      <c r="F16" s="120">
        <v>2001</v>
      </c>
      <c r="G16" s="168" t="s">
        <v>87</v>
      </c>
      <c r="H16" s="120" t="s">
        <v>538</v>
      </c>
      <c r="I16" s="120">
        <v>3</v>
      </c>
      <c r="J16" s="120">
        <v>3</v>
      </c>
      <c r="K16" s="158">
        <v>11.1</v>
      </c>
      <c r="L16" s="78">
        <v>3</v>
      </c>
      <c r="M16" s="75">
        <v>1</v>
      </c>
    </row>
    <row r="17" spans="1:13">
      <c r="A17" s="73">
        <v>10</v>
      </c>
      <c r="B17" s="165" t="s">
        <v>142</v>
      </c>
      <c r="C17" s="165" t="s">
        <v>501</v>
      </c>
      <c r="D17" s="165" t="s">
        <v>119</v>
      </c>
      <c r="E17" s="83" t="s">
        <v>234</v>
      </c>
      <c r="F17" s="167">
        <v>2001</v>
      </c>
      <c r="G17" s="168" t="s">
        <v>87</v>
      </c>
      <c r="H17" s="172">
        <v>11.3</v>
      </c>
      <c r="I17" s="75">
        <v>3</v>
      </c>
      <c r="J17" s="172">
        <v>5</v>
      </c>
      <c r="K17" s="158">
        <v>11.1</v>
      </c>
      <c r="L17" s="78">
        <v>2</v>
      </c>
      <c r="M17" s="75">
        <v>1</v>
      </c>
    </row>
    <row r="18" spans="1:13">
      <c r="A18" s="58">
        <v>12</v>
      </c>
      <c r="B18" s="119" t="s">
        <v>553</v>
      </c>
      <c r="C18" s="119" t="s">
        <v>523</v>
      </c>
      <c r="D18" s="119" t="s">
        <v>251</v>
      </c>
      <c r="E18" s="120" t="s">
        <v>236</v>
      </c>
      <c r="F18" s="120">
        <v>2001</v>
      </c>
      <c r="G18" s="168" t="s">
        <v>87</v>
      </c>
      <c r="H18" s="120" t="s">
        <v>554</v>
      </c>
      <c r="I18" s="120">
        <v>4</v>
      </c>
      <c r="J18" s="120">
        <v>3</v>
      </c>
      <c r="K18" s="158">
        <v>11.2</v>
      </c>
      <c r="L18" s="78">
        <v>1</v>
      </c>
      <c r="M18" s="75">
        <v>1</v>
      </c>
    </row>
    <row r="19" spans="1:13">
      <c r="A19" s="231">
        <v>12</v>
      </c>
      <c r="B19" s="165" t="s">
        <v>175</v>
      </c>
      <c r="C19" s="165" t="s">
        <v>176</v>
      </c>
      <c r="D19" s="165" t="s">
        <v>239</v>
      </c>
      <c r="E19" s="83" t="s">
        <v>234</v>
      </c>
      <c r="F19" s="167">
        <v>2001</v>
      </c>
      <c r="G19" s="168" t="s">
        <v>87</v>
      </c>
      <c r="H19" s="172" t="s">
        <v>301</v>
      </c>
      <c r="I19" s="75">
        <v>6</v>
      </c>
      <c r="J19" s="172">
        <v>4</v>
      </c>
      <c r="K19" s="158">
        <v>11.2</v>
      </c>
      <c r="L19" s="78">
        <v>1</v>
      </c>
      <c r="M19" s="75">
        <v>1</v>
      </c>
    </row>
    <row r="20" spans="1:13">
      <c r="A20" s="58">
        <v>12</v>
      </c>
      <c r="B20" s="165" t="s">
        <v>129</v>
      </c>
      <c r="C20" s="165" t="s">
        <v>168</v>
      </c>
      <c r="D20" s="165" t="s">
        <v>239</v>
      </c>
      <c r="E20" s="83" t="s">
        <v>234</v>
      </c>
      <c r="F20" s="167">
        <v>2001</v>
      </c>
      <c r="G20" s="168" t="s">
        <v>87</v>
      </c>
      <c r="H20" s="172" t="s">
        <v>301</v>
      </c>
      <c r="I20" s="75">
        <v>7</v>
      </c>
      <c r="J20" s="172">
        <v>3</v>
      </c>
      <c r="K20" s="158">
        <v>11.2</v>
      </c>
      <c r="L20" s="78">
        <v>1</v>
      </c>
      <c r="M20" s="75">
        <v>1</v>
      </c>
    </row>
    <row r="21" spans="1:13">
      <c r="A21" s="58">
        <v>14</v>
      </c>
      <c r="B21" s="165" t="s">
        <v>173</v>
      </c>
      <c r="C21" s="165" t="s">
        <v>174</v>
      </c>
      <c r="D21" s="165" t="s">
        <v>239</v>
      </c>
      <c r="E21" s="83" t="s">
        <v>234</v>
      </c>
      <c r="F21" s="167">
        <v>2002</v>
      </c>
      <c r="G21" s="168" t="s">
        <v>87</v>
      </c>
      <c r="H21" s="172" t="s">
        <v>301</v>
      </c>
      <c r="I21" s="75">
        <v>6</v>
      </c>
      <c r="J21" s="172">
        <v>3</v>
      </c>
      <c r="K21" s="158">
        <v>11.6</v>
      </c>
      <c r="L21" s="78">
        <v>2</v>
      </c>
      <c r="M21" s="75">
        <v>1</v>
      </c>
    </row>
    <row r="22" spans="1:13">
      <c r="A22" s="58">
        <v>15</v>
      </c>
      <c r="B22" s="119" t="s">
        <v>475</v>
      </c>
      <c r="C22" s="119" t="s">
        <v>144</v>
      </c>
      <c r="D22" s="119" t="s">
        <v>251</v>
      </c>
      <c r="E22" s="120" t="s">
        <v>236</v>
      </c>
      <c r="F22" s="120">
        <v>2001</v>
      </c>
      <c r="G22" s="168" t="s">
        <v>87</v>
      </c>
      <c r="H22" s="120" t="s">
        <v>563</v>
      </c>
      <c r="I22" s="120">
        <v>4</v>
      </c>
      <c r="J22" s="120">
        <v>5</v>
      </c>
      <c r="K22" s="158">
        <v>11.8</v>
      </c>
      <c r="L22" s="78">
        <v>2</v>
      </c>
      <c r="M22" s="75">
        <v>1</v>
      </c>
    </row>
    <row r="23" spans="1:13">
      <c r="A23" s="58">
        <v>16</v>
      </c>
      <c r="B23" s="119" t="s">
        <v>555</v>
      </c>
      <c r="C23" s="119" t="s">
        <v>145</v>
      </c>
      <c r="D23" s="119" t="s">
        <v>118</v>
      </c>
      <c r="E23" s="120" t="s">
        <v>234</v>
      </c>
      <c r="F23" s="120">
        <v>2001</v>
      </c>
      <c r="G23" s="168" t="s">
        <v>87</v>
      </c>
      <c r="H23" s="120" t="s">
        <v>556</v>
      </c>
      <c r="I23" s="120">
        <v>4</v>
      </c>
      <c r="J23" s="120">
        <v>4</v>
      </c>
      <c r="K23" s="158">
        <v>12</v>
      </c>
      <c r="L23" s="78">
        <v>3</v>
      </c>
      <c r="M23" s="75">
        <v>1</v>
      </c>
    </row>
    <row r="24" spans="1:13">
      <c r="A24" s="58">
        <v>16</v>
      </c>
      <c r="B24" s="165" t="s">
        <v>169</v>
      </c>
      <c r="C24" s="165" t="s">
        <v>170</v>
      </c>
      <c r="D24" s="165" t="s">
        <v>239</v>
      </c>
      <c r="E24" s="83" t="s">
        <v>234</v>
      </c>
      <c r="F24" s="167">
        <v>2001</v>
      </c>
      <c r="G24" s="168" t="s">
        <v>87</v>
      </c>
      <c r="H24" s="172" t="s">
        <v>301</v>
      </c>
      <c r="I24" s="75">
        <v>5</v>
      </c>
      <c r="J24" s="172">
        <v>5</v>
      </c>
      <c r="K24" s="158">
        <v>12</v>
      </c>
      <c r="L24" s="78">
        <v>1</v>
      </c>
      <c r="M24" s="75">
        <v>1</v>
      </c>
    </row>
    <row r="25" spans="1:13">
      <c r="A25" s="231">
        <v>16</v>
      </c>
      <c r="B25" s="165" t="s">
        <v>588</v>
      </c>
      <c r="C25" s="165" t="s">
        <v>157</v>
      </c>
      <c r="D25" s="165" t="s">
        <v>249</v>
      </c>
      <c r="E25" s="83" t="s">
        <v>241</v>
      </c>
      <c r="F25" s="167">
        <v>2002</v>
      </c>
      <c r="G25" s="168" t="s">
        <v>87</v>
      </c>
      <c r="H25" s="172" t="s">
        <v>301</v>
      </c>
      <c r="I25" s="75">
        <v>6</v>
      </c>
      <c r="J25" s="172">
        <v>2</v>
      </c>
      <c r="K25" s="158">
        <v>12</v>
      </c>
      <c r="L25" s="78">
        <v>3</v>
      </c>
      <c r="M25" s="75">
        <v>1</v>
      </c>
    </row>
    <row r="26" spans="1:13">
      <c r="A26" s="73">
        <v>19</v>
      </c>
      <c r="B26" s="165" t="s">
        <v>502</v>
      </c>
      <c r="C26" s="165" t="s">
        <v>503</v>
      </c>
      <c r="D26" s="165" t="s">
        <v>246</v>
      </c>
      <c r="E26" s="83" t="s">
        <v>236</v>
      </c>
      <c r="F26" s="167">
        <v>2001</v>
      </c>
      <c r="G26" s="168" t="s">
        <v>87</v>
      </c>
      <c r="H26" s="172">
        <v>12</v>
      </c>
      <c r="I26" s="75">
        <v>4</v>
      </c>
      <c r="J26" s="172">
        <v>2</v>
      </c>
      <c r="K26" s="158">
        <v>12.1</v>
      </c>
      <c r="L26" s="78">
        <v>4</v>
      </c>
      <c r="M26" s="75">
        <v>1</v>
      </c>
    </row>
    <row r="27" spans="1:13">
      <c r="A27" s="58">
        <v>19</v>
      </c>
      <c r="B27" s="119" t="s">
        <v>566</v>
      </c>
      <c r="C27" s="119" t="s">
        <v>154</v>
      </c>
      <c r="D27" s="119" t="s">
        <v>251</v>
      </c>
      <c r="E27" s="120" t="s">
        <v>236</v>
      </c>
      <c r="F27" s="120">
        <v>2001</v>
      </c>
      <c r="G27" s="168" t="s">
        <v>87</v>
      </c>
      <c r="H27" s="120" t="s">
        <v>567</v>
      </c>
      <c r="I27" s="120">
        <v>4</v>
      </c>
      <c r="J27" s="120">
        <v>6</v>
      </c>
      <c r="K27" s="158">
        <v>12.1</v>
      </c>
      <c r="L27" s="78">
        <v>5</v>
      </c>
      <c r="M27" s="75">
        <v>1</v>
      </c>
    </row>
    <row r="28" spans="1:13">
      <c r="A28" s="58">
        <v>21</v>
      </c>
      <c r="B28" s="165" t="s">
        <v>172</v>
      </c>
      <c r="C28" s="165" t="s">
        <v>137</v>
      </c>
      <c r="D28" s="165" t="s">
        <v>239</v>
      </c>
      <c r="E28" s="83" t="s">
        <v>234</v>
      </c>
      <c r="F28" s="167">
        <v>2001</v>
      </c>
      <c r="G28" s="168" t="s">
        <v>87</v>
      </c>
      <c r="H28" s="172" t="s">
        <v>301</v>
      </c>
      <c r="I28" s="75">
        <v>5</v>
      </c>
      <c r="J28" s="172">
        <v>2</v>
      </c>
      <c r="K28" s="158">
        <v>12.3</v>
      </c>
      <c r="L28" s="78">
        <v>2</v>
      </c>
      <c r="M28" s="75">
        <v>1</v>
      </c>
    </row>
    <row r="29" spans="1:13">
      <c r="A29" s="58">
        <v>21</v>
      </c>
      <c r="B29" s="119" t="s">
        <v>592</v>
      </c>
      <c r="C29" s="119" t="s">
        <v>154</v>
      </c>
      <c r="D29" s="119" t="s">
        <v>255</v>
      </c>
      <c r="E29" s="120" t="s">
        <v>238</v>
      </c>
      <c r="F29" s="120">
        <v>2002</v>
      </c>
      <c r="G29" s="168" t="s">
        <v>87</v>
      </c>
      <c r="H29" s="172" t="s">
        <v>301</v>
      </c>
      <c r="I29" s="120">
        <v>7</v>
      </c>
      <c r="J29" s="172">
        <v>2</v>
      </c>
      <c r="K29" s="158">
        <v>12.3</v>
      </c>
      <c r="L29" s="78">
        <v>2</v>
      </c>
      <c r="M29" s="75">
        <v>1</v>
      </c>
    </row>
    <row r="30" spans="1:13">
      <c r="A30" s="58">
        <v>21</v>
      </c>
      <c r="B30" s="165" t="s">
        <v>589</v>
      </c>
      <c r="C30" s="165" t="s">
        <v>590</v>
      </c>
      <c r="D30" s="165" t="s">
        <v>249</v>
      </c>
      <c r="E30" s="83" t="s">
        <v>241</v>
      </c>
      <c r="F30" s="167">
        <v>2002</v>
      </c>
      <c r="G30" s="168" t="s">
        <v>87</v>
      </c>
      <c r="H30" s="172" t="s">
        <v>301</v>
      </c>
      <c r="I30" s="75">
        <v>7</v>
      </c>
      <c r="J30" s="172">
        <v>4</v>
      </c>
      <c r="K30" s="158">
        <v>12.3</v>
      </c>
      <c r="L30" s="78">
        <v>3</v>
      </c>
      <c r="M30" s="75">
        <v>1</v>
      </c>
    </row>
    <row r="31" spans="1:13">
      <c r="A31" s="231">
        <v>24</v>
      </c>
      <c r="B31" s="119" t="s">
        <v>560</v>
      </c>
      <c r="C31" s="119" t="s">
        <v>137</v>
      </c>
      <c r="D31" s="119" t="s">
        <v>252</v>
      </c>
      <c r="E31" s="120" t="s">
        <v>241</v>
      </c>
      <c r="F31" s="120">
        <v>2002</v>
      </c>
      <c r="G31" s="168" t="s">
        <v>87</v>
      </c>
      <c r="H31" s="120" t="s">
        <v>414</v>
      </c>
      <c r="I31" s="120">
        <v>5</v>
      </c>
      <c r="J31" s="120">
        <v>3</v>
      </c>
      <c r="K31" s="158">
        <v>12.7</v>
      </c>
      <c r="L31" s="78">
        <v>3</v>
      </c>
      <c r="M31" s="75">
        <v>1</v>
      </c>
    </row>
    <row r="32" spans="1:13">
      <c r="A32" s="58">
        <v>25</v>
      </c>
      <c r="B32" s="119" t="s">
        <v>569</v>
      </c>
      <c r="C32" s="119" t="s">
        <v>159</v>
      </c>
      <c r="D32" s="119" t="s">
        <v>258</v>
      </c>
      <c r="E32" s="120" t="s">
        <v>241</v>
      </c>
      <c r="F32" s="120">
        <v>2001</v>
      </c>
      <c r="G32" s="168" t="s">
        <v>87</v>
      </c>
      <c r="H32" s="120" t="s">
        <v>570</v>
      </c>
      <c r="I32" s="120">
        <v>5</v>
      </c>
      <c r="J32" s="120">
        <v>4</v>
      </c>
      <c r="K32" s="158">
        <v>13.2</v>
      </c>
      <c r="L32" s="78">
        <v>4</v>
      </c>
      <c r="M32" s="75">
        <v>1</v>
      </c>
    </row>
    <row r="33" spans="1:13">
      <c r="A33" s="58">
        <v>26</v>
      </c>
      <c r="B33" s="119" t="s">
        <v>150</v>
      </c>
      <c r="C33" s="119" t="s">
        <v>151</v>
      </c>
      <c r="D33" s="119" t="s">
        <v>118</v>
      </c>
      <c r="E33" s="120" t="s">
        <v>234</v>
      </c>
      <c r="F33" s="120">
        <v>2001</v>
      </c>
      <c r="G33" s="168" t="s">
        <v>87</v>
      </c>
      <c r="H33" s="172" t="s">
        <v>301</v>
      </c>
      <c r="I33" s="120">
        <v>6</v>
      </c>
      <c r="J33" s="172">
        <v>5</v>
      </c>
      <c r="K33" s="158">
        <v>13.5</v>
      </c>
      <c r="L33" s="78">
        <v>4</v>
      </c>
      <c r="M33" s="75">
        <v>1</v>
      </c>
    </row>
    <row r="34" spans="1:13">
      <c r="A34" s="58">
        <v>26</v>
      </c>
      <c r="B34" s="119" t="s">
        <v>1060</v>
      </c>
      <c r="C34" s="119" t="s">
        <v>137</v>
      </c>
      <c r="D34" s="119" t="s">
        <v>1057</v>
      </c>
      <c r="E34" s="120" t="s">
        <v>241</v>
      </c>
      <c r="F34" s="120">
        <v>2002</v>
      </c>
      <c r="G34" s="168" t="s">
        <v>87</v>
      </c>
      <c r="H34" s="172" t="s">
        <v>301</v>
      </c>
      <c r="I34" s="120">
        <v>7</v>
      </c>
      <c r="J34" s="172">
        <v>5</v>
      </c>
      <c r="K34" s="158">
        <v>13.5</v>
      </c>
      <c r="L34" s="78">
        <v>4</v>
      </c>
      <c r="M34" s="75">
        <v>1</v>
      </c>
    </row>
    <row r="35" spans="1:13">
      <c r="A35" s="58">
        <v>28</v>
      </c>
      <c r="B35" s="165" t="s">
        <v>581</v>
      </c>
      <c r="C35" s="165" t="s">
        <v>582</v>
      </c>
      <c r="D35" s="165" t="s">
        <v>237</v>
      </c>
      <c r="E35" s="83" t="s">
        <v>238</v>
      </c>
      <c r="F35" s="167">
        <v>2002</v>
      </c>
      <c r="G35" s="168" t="s">
        <v>87</v>
      </c>
      <c r="H35" s="172" t="s">
        <v>301</v>
      </c>
      <c r="I35" s="75">
        <v>6</v>
      </c>
      <c r="J35" s="172">
        <v>6</v>
      </c>
      <c r="K35" s="158">
        <v>14.3</v>
      </c>
      <c r="L35" s="78">
        <v>5</v>
      </c>
      <c r="M35" s="75">
        <v>1</v>
      </c>
    </row>
    <row r="36" spans="1:13">
      <c r="A36" s="73" t="s">
        <v>1076</v>
      </c>
      <c r="B36" s="119" t="s">
        <v>520</v>
      </c>
      <c r="C36" s="119" t="s">
        <v>162</v>
      </c>
      <c r="D36" s="119" t="s">
        <v>211</v>
      </c>
      <c r="E36" s="120" t="s">
        <v>234</v>
      </c>
      <c r="F36" s="120">
        <v>2002</v>
      </c>
      <c r="G36" s="168" t="s">
        <v>87</v>
      </c>
      <c r="H36" s="120" t="s">
        <v>535</v>
      </c>
      <c r="I36" s="120">
        <v>2</v>
      </c>
      <c r="J36" s="120">
        <v>5</v>
      </c>
      <c r="K36" s="158"/>
      <c r="L36" s="78" t="s">
        <v>1079</v>
      </c>
      <c r="M36" s="75">
        <v>0</v>
      </c>
    </row>
    <row r="37" spans="1:13">
      <c r="A37" s="73" t="s">
        <v>1076</v>
      </c>
      <c r="B37" s="119" t="s">
        <v>536</v>
      </c>
      <c r="C37" s="119" t="s">
        <v>411</v>
      </c>
      <c r="D37" s="119" t="s">
        <v>259</v>
      </c>
      <c r="E37" s="120" t="s">
        <v>241</v>
      </c>
      <c r="F37" s="120">
        <v>2001</v>
      </c>
      <c r="G37" s="168" t="s">
        <v>87</v>
      </c>
      <c r="H37" s="120" t="s">
        <v>535</v>
      </c>
      <c r="I37" s="120">
        <v>2</v>
      </c>
      <c r="J37" s="120">
        <v>6</v>
      </c>
      <c r="K37" s="158"/>
      <c r="L37" s="78" t="s">
        <v>1079</v>
      </c>
      <c r="M37" s="75">
        <v>0</v>
      </c>
    </row>
    <row r="38" spans="1:13">
      <c r="A38" s="73" t="s">
        <v>1076</v>
      </c>
      <c r="B38" s="119" t="s">
        <v>539</v>
      </c>
      <c r="C38" s="119" t="s">
        <v>201</v>
      </c>
      <c r="D38" s="119" t="s">
        <v>259</v>
      </c>
      <c r="E38" s="120" t="s">
        <v>241</v>
      </c>
      <c r="F38" s="120">
        <v>2002</v>
      </c>
      <c r="G38" s="168" t="s">
        <v>87</v>
      </c>
      <c r="H38" s="120" t="s">
        <v>540</v>
      </c>
      <c r="I38" s="120">
        <v>3</v>
      </c>
      <c r="J38" s="120">
        <v>4</v>
      </c>
      <c r="K38" s="158"/>
      <c r="L38" s="78" t="s">
        <v>1079</v>
      </c>
      <c r="M38" s="75">
        <v>0</v>
      </c>
    </row>
    <row r="39" spans="1:13">
      <c r="A39" s="231" t="s">
        <v>1076</v>
      </c>
      <c r="B39" s="119" t="s">
        <v>542</v>
      </c>
      <c r="C39" s="119" t="s">
        <v>167</v>
      </c>
      <c r="D39" s="119" t="s">
        <v>250</v>
      </c>
      <c r="E39" s="120" t="s">
        <v>234</v>
      </c>
      <c r="F39" s="120">
        <v>2001</v>
      </c>
      <c r="G39" s="168" t="s">
        <v>87</v>
      </c>
      <c r="H39" s="120" t="s">
        <v>379</v>
      </c>
      <c r="I39" s="120">
        <v>3</v>
      </c>
      <c r="J39" s="120">
        <v>6</v>
      </c>
      <c r="K39" s="116"/>
      <c r="L39" s="137" t="s">
        <v>1079</v>
      </c>
      <c r="M39" s="75">
        <v>0</v>
      </c>
    </row>
    <row r="40" spans="1:13">
      <c r="A40" s="44"/>
      <c r="B40" s="121"/>
      <c r="C40" s="121"/>
      <c r="D40" s="121"/>
      <c r="E40" s="132"/>
      <c r="F40" s="132"/>
      <c r="G40" s="171"/>
      <c r="H40" s="132"/>
      <c r="I40" s="132"/>
      <c r="J40" s="132"/>
      <c r="K40" s="225"/>
      <c r="L40" s="103"/>
      <c r="M40" s="103"/>
    </row>
    <row r="41" spans="1:13" ht="18.75">
      <c r="A41" s="286" t="s">
        <v>0</v>
      </c>
      <c r="B41" s="286"/>
      <c r="C41" s="286"/>
      <c r="D41" s="139" t="s">
        <v>596</v>
      </c>
      <c r="E41" s="163"/>
      <c r="F41" s="161"/>
      <c r="K41" s="48"/>
    </row>
    <row r="42" spans="1:13" ht="18.75">
      <c r="A42" s="286" t="s">
        <v>2</v>
      </c>
      <c r="B42" s="286"/>
      <c r="C42" s="286"/>
      <c r="D42" s="139" t="s">
        <v>499</v>
      </c>
      <c r="E42" s="163"/>
      <c r="F42" s="161"/>
      <c r="K42" s="48"/>
    </row>
    <row r="43" spans="1:13" ht="18">
      <c r="A43" s="286" t="s">
        <v>3</v>
      </c>
      <c r="B43" s="286"/>
      <c r="C43" s="286"/>
      <c r="D43" s="208">
        <v>0.53472222222222221</v>
      </c>
      <c r="K43" s="48"/>
    </row>
    <row r="44" spans="1:13" ht="18">
      <c r="A44" s="279"/>
      <c r="B44" s="275" t="s">
        <v>1203</v>
      </c>
      <c r="C44" s="275"/>
      <c r="D44" s="208"/>
      <c r="K44" s="48"/>
    </row>
    <row r="45" spans="1:13">
      <c r="A45" s="140" t="s">
        <v>225</v>
      </c>
      <c r="B45" s="70" t="s">
        <v>5</v>
      </c>
      <c r="C45" s="70" t="s">
        <v>4</v>
      </c>
      <c r="D45" s="70" t="s">
        <v>6</v>
      </c>
      <c r="E45" s="70" t="s">
        <v>222</v>
      </c>
      <c r="F45" s="70" t="s">
        <v>12</v>
      </c>
      <c r="G45" s="70" t="s">
        <v>83</v>
      </c>
      <c r="H45" s="50" t="s">
        <v>82</v>
      </c>
      <c r="I45" s="50" t="s">
        <v>81</v>
      </c>
      <c r="J45" s="50" t="s">
        <v>8</v>
      </c>
      <c r="K45" s="50" t="s">
        <v>9</v>
      </c>
      <c r="L45" s="50" t="s">
        <v>10</v>
      </c>
      <c r="M45" s="70" t="s">
        <v>11</v>
      </c>
    </row>
    <row r="46" spans="1:13">
      <c r="A46" s="231">
        <v>1</v>
      </c>
      <c r="B46" s="119" t="s">
        <v>141</v>
      </c>
      <c r="C46" s="119" t="s">
        <v>130</v>
      </c>
      <c r="D46" s="119" t="s">
        <v>260</v>
      </c>
      <c r="E46" s="120" t="s">
        <v>234</v>
      </c>
      <c r="F46" s="120">
        <v>2001</v>
      </c>
      <c r="G46" s="168" t="s">
        <v>499</v>
      </c>
      <c r="H46" s="120" t="s">
        <v>580</v>
      </c>
      <c r="I46" s="120">
        <v>1</v>
      </c>
      <c r="J46" s="120">
        <v>2</v>
      </c>
      <c r="K46" s="75">
        <v>9.6</v>
      </c>
      <c r="L46" s="137">
        <v>1</v>
      </c>
      <c r="M46" s="137">
        <v>8</v>
      </c>
    </row>
    <row r="47" spans="1:13">
      <c r="A47" s="58">
        <v>2</v>
      </c>
      <c r="B47" s="119" t="s">
        <v>571</v>
      </c>
      <c r="C47" s="119" t="s">
        <v>572</v>
      </c>
      <c r="D47" s="119" t="s">
        <v>259</v>
      </c>
      <c r="E47" s="120" t="s">
        <v>241</v>
      </c>
      <c r="F47" s="120">
        <v>2001</v>
      </c>
      <c r="G47" s="168" t="s">
        <v>499</v>
      </c>
      <c r="H47" s="120" t="s">
        <v>573</v>
      </c>
      <c r="I47" s="120">
        <v>1</v>
      </c>
      <c r="J47" s="120">
        <v>3</v>
      </c>
      <c r="K47" s="75">
        <v>9.6</v>
      </c>
      <c r="L47" s="103">
        <v>2</v>
      </c>
      <c r="M47" s="137">
        <v>6</v>
      </c>
    </row>
    <row r="48" spans="1:13">
      <c r="A48" s="73">
        <v>3</v>
      </c>
      <c r="B48" s="165" t="s">
        <v>576</v>
      </c>
      <c r="C48" s="165" t="s">
        <v>577</v>
      </c>
      <c r="D48" s="165" t="s">
        <v>246</v>
      </c>
      <c r="E48" s="83" t="s">
        <v>236</v>
      </c>
      <c r="F48" s="167">
        <v>2001</v>
      </c>
      <c r="G48" s="168" t="s">
        <v>499</v>
      </c>
      <c r="H48" s="172" t="s">
        <v>578</v>
      </c>
      <c r="I48" s="75">
        <v>2</v>
      </c>
      <c r="J48" s="172">
        <v>3</v>
      </c>
      <c r="K48" s="74">
        <v>9.6999999999999993</v>
      </c>
      <c r="L48" s="55">
        <v>1</v>
      </c>
      <c r="M48" s="55">
        <v>5</v>
      </c>
    </row>
    <row r="49" spans="1:13">
      <c r="A49" s="58">
        <v>4</v>
      </c>
      <c r="B49" s="119" t="s">
        <v>481</v>
      </c>
      <c r="C49" s="119" t="s">
        <v>408</v>
      </c>
      <c r="D49" s="119" t="s">
        <v>255</v>
      </c>
      <c r="E49" s="120" t="s">
        <v>238</v>
      </c>
      <c r="F49" s="120">
        <v>2001</v>
      </c>
      <c r="G49" s="168" t="s">
        <v>499</v>
      </c>
      <c r="H49" s="172" t="s">
        <v>301</v>
      </c>
      <c r="I49" s="120">
        <v>9</v>
      </c>
      <c r="J49" s="172">
        <v>2</v>
      </c>
      <c r="K49" s="75">
        <v>9.8000000000000007</v>
      </c>
      <c r="L49" s="137">
        <v>1</v>
      </c>
      <c r="M49" s="137">
        <v>4</v>
      </c>
    </row>
    <row r="50" spans="1:13">
      <c r="A50" s="73">
        <v>5</v>
      </c>
      <c r="B50" s="119" t="s">
        <v>575</v>
      </c>
      <c r="C50" s="119" t="s">
        <v>155</v>
      </c>
      <c r="D50" s="119" t="s">
        <v>259</v>
      </c>
      <c r="E50" s="120" t="s">
        <v>241</v>
      </c>
      <c r="F50" s="120">
        <v>2002</v>
      </c>
      <c r="G50" s="168" t="s">
        <v>499</v>
      </c>
      <c r="H50" s="120" t="s">
        <v>574</v>
      </c>
      <c r="I50" s="120">
        <v>1</v>
      </c>
      <c r="J50" s="120">
        <v>5</v>
      </c>
      <c r="K50" s="75">
        <v>9.9</v>
      </c>
      <c r="L50" s="137">
        <v>3</v>
      </c>
      <c r="M50" s="137">
        <v>3</v>
      </c>
    </row>
    <row r="51" spans="1:13">
      <c r="A51" s="58">
        <v>6</v>
      </c>
      <c r="B51" s="119" t="s">
        <v>373</v>
      </c>
      <c r="C51" s="119" t="s">
        <v>290</v>
      </c>
      <c r="D51" s="119" t="s">
        <v>259</v>
      </c>
      <c r="E51" s="120" t="s">
        <v>241</v>
      </c>
      <c r="F51" s="120">
        <v>2001</v>
      </c>
      <c r="G51" s="168" t="s">
        <v>499</v>
      </c>
      <c r="H51" s="120" t="s">
        <v>574</v>
      </c>
      <c r="I51" s="120">
        <v>1</v>
      </c>
      <c r="J51" s="120">
        <v>4</v>
      </c>
      <c r="K51" s="75">
        <v>9.9</v>
      </c>
      <c r="L51" s="137">
        <v>4</v>
      </c>
      <c r="M51" s="137">
        <v>2</v>
      </c>
    </row>
    <row r="52" spans="1:13">
      <c r="A52" s="73">
        <v>7</v>
      </c>
      <c r="B52" s="119" t="s">
        <v>139</v>
      </c>
      <c r="C52" s="119" t="s">
        <v>123</v>
      </c>
      <c r="D52" s="119" t="s">
        <v>118</v>
      </c>
      <c r="E52" s="120" t="s">
        <v>234</v>
      </c>
      <c r="F52" s="120">
        <v>2001</v>
      </c>
      <c r="G52" s="168" t="s">
        <v>499</v>
      </c>
      <c r="H52" s="120" t="s">
        <v>579</v>
      </c>
      <c r="I52" s="120">
        <v>1</v>
      </c>
      <c r="J52" s="120">
        <v>6</v>
      </c>
      <c r="K52" s="75">
        <v>9.9</v>
      </c>
      <c r="L52" s="137">
        <v>5</v>
      </c>
      <c r="M52" s="137">
        <v>1</v>
      </c>
    </row>
    <row r="53" spans="1:13">
      <c r="A53" s="58">
        <v>8</v>
      </c>
      <c r="B53" s="165" t="s">
        <v>498</v>
      </c>
      <c r="C53" s="165" t="s">
        <v>134</v>
      </c>
      <c r="D53" s="165" t="s">
        <v>119</v>
      </c>
      <c r="E53" s="83" t="s">
        <v>234</v>
      </c>
      <c r="F53" s="167">
        <v>2001</v>
      </c>
      <c r="G53" s="168" t="s">
        <v>499</v>
      </c>
      <c r="H53" s="75" t="s">
        <v>578</v>
      </c>
      <c r="I53" s="75">
        <v>2</v>
      </c>
      <c r="J53" s="172">
        <v>4</v>
      </c>
      <c r="K53" s="74">
        <v>9.9</v>
      </c>
      <c r="L53" s="55">
        <v>2</v>
      </c>
      <c r="M53" s="137">
        <v>1</v>
      </c>
    </row>
    <row r="54" spans="1:13">
      <c r="A54" s="73">
        <v>9</v>
      </c>
      <c r="B54" s="165" t="s">
        <v>510</v>
      </c>
      <c r="C54" s="165" t="s">
        <v>138</v>
      </c>
      <c r="D54" s="165" t="s">
        <v>247</v>
      </c>
      <c r="E54" s="83" t="s">
        <v>238</v>
      </c>
      <c r="F54" s="167">
        <v>2001</v>
      </c>
      <c r="G54" s="168" t="s">
        <v>499</v>
      </c>
      <c r="H54" s="172" t="s">
        <v>511</v>
      </c>
      <c r="I54" s="75">
        <v>3</v>
      </c>
      <c r="J54" s="172">
        <v>6</v>
      </c>
      <c r="K54" s="77">
        <v>10.1</v>
      </c>
      <c r="L54" s="78">
        <v>1</v>
      </c>
      <c r="M54" s="137">
        <v>1</v>
      </c>
    </row>
    <row r="55" spans="1:13">
      <c r="A55" s="58">
        <v>10</v>
      </c>
      <c r="B55" s="165" t="s">
        <v>289</v>
      </c>
      <c r="C55" s="165" t="s">
        <v>408</v>
      </c>
      <c r="D55" s="165" t="s">
        <v>237</v>
      </c>
      <c r="E55" s="83" t="s">
        <v>238</v>
      </c>
      <c r="F55" s="167">
        <v>2002</v>
      </c>
      <c r="G55" s="168" t="s">
        <v>499</v>
      </c>
      <c r="H55" s="172" t="s">
        <v>505</v>
      </c>
      <c r="I55" s="75">
        <v>2</v>
      </c>
      <c r="J55" s="172">
        <v>5</v>
      </c>
      <c r="K55" s="74">
        <v>10.199999999999999</v>
      </c>
      <c r="L55" s="55">
        <v>3</v>
      </c>
      <c r="M55" s="137">
        <v>1</v>
      </c>
    </row>
    <row r="56" spans="1:13">
      <c r="A56" s="73">
        <v>10</v>
      </c>
      <c r="B56" s="165" t="s">
        <v>163</v>
      </c>
      <c r="C56" s="165" t="s">
        <v>120</v>
      </c>
      <c r="D56" s="165" t="s">
        <v>239</v>
      </c>
      <c r="E56" s="83" t="s">
        <v>234</v>
      </c>
      <c r="F56" s="167">
        <v>2001</v>
      </c>
      <c r="G56" s="168" t="s">
        <v>499</v>
      </c>
      <c r="H56" s="172" t="s">
        <v>301</v>
      </c>
      <c r="I56" s="75">
        <v>7</v>
      </c>
      <c r="J56" s="172">
        <v>6</v>
      </c>
      <c r="K56" s="75">
        <v>10.199999999999999</v>
      </c>
      <c r="L56" s="137">
        <v>1</v>
      </c>
      <c r="M56" s="137">
        <v>1</v>
      </c>
    </row>
    <row r="57" spans="1:13">
      <c r="A57" s="58">
        <v>12</v>
      </c>
      <c r="B57" s="165" t="s">
        <v>500</v>
      </c>
      <c r="C57" s="165" t="s">
        <v>127</v>
      </c>
      <c r="D57" s="165" t="s">
        <v>119</v>
      </c>
      <c r="E57" s="83" t="s">
        <v>234</v>
      </c>
      <c r="F57" s="167">
        <v>2001</v>
      </c>
      <c r="G57" s="168" t="s">
        <v>499</v>
      </c>
      <c r="H57" s="75" t="s">
        <v>1069</v>
      </c>
      <c r="I57" s="75">
        <v>3</v>
      </c>
      <c r="J57" s="172">
        <v>4</v>
      </c>
      <c r="K57" s="74">
        <v>10.3</v>
      </c>
      <c r="L57" s="55">
        <v>2</v>
      </c>
      <c r="M57" s="137">
        <v>1</v>
      </c>
    </row>
    <row r="58" spans="1:13">
      <c r="A58" s="73">
        <v>12</v>
      </c>
      <c r="B58" s="165" t="s">
        <v>270</v>
      </c>
      <c r="C58" s="165" t="s">
        <v>529</v>
      </c>
      <c r="D58" s="165" t="s">
        <v>240</v>
      </c>
      <c r="E58" s="83" t="s">
        <v>241</v>
      </c>
      <c r="F58" s="167">
        <v>2002</v>
      </c>
      <c r="G58" s="168" t="s">
        <v>499</v>
      </c>
      <c r="H58" s="172" t="s">
        <v>354</v>
      </c>
      <c r="I58" s="75">
        <v>3</v>
      </c>
      <c r="J58" s="172">
        <v>5</v>
      </c>
      <c r="K58" s="74">
        <v>10.3</v>
      </c>
      <c r="L58" s="55">
        <v>3</v>
      </c>
      <c r="M58" s="137">
        <v>1</v>
      </c>
    </row>
    <row r="59" spans="1:13">
      <c r="A59" s="58">
        <v>14</v>
      </c>
      <c r="B59" s="119" t="s">
        <v>140</v>
      </c>
      <c r="C59" s="119" t="s">
        <v>134</v>
      </c>
      <c r="D59" s="119" t="s">
        <v>260</v>
      </c>
      <c r="E59" s="120" t="s">
        <v>234</v>
      </c>
      <c r="F59" s="120">
        <v>2001</v>
      </c>
      <c r="G59" s="168" t="s">
        <v>499</v>
      </c>
      <c r="H59" s="120" t="s">
        <v>354</v>
      </c>
      <c r="I59" s="120">
        <v>4</v>
      </c>
      <c r="J59" s="120">
        <v>3</v>
      </c>
      <c r="K59" s="74">
        <v>10.3</v>
      </c>
      <c r="L59" s="55">
        <v>1</v>
      </c>
      <c r="M59" s="137">
        <v>1</v>
      </c>
    </row>
    <row r="60" spans="1:13">
      <c r="A60" s="73">
        <v>14</v>
      </c>
      <c r="B60" s="119" t="s">
        <v>512</v>
      </c>
      <c r="C60" s="119" t="s">
        <v>513</v>
      </c>
      <c r="D60" s="119" t="s">
        <v>258</v>
      </c>
      <c r="E60" s="120" t="s">
        <v>241</v>
      </c>
      <c r="F60" s="120">
        <v>2001</v>
      </c>
      <c r="G60" s="168" t="s">
        <v>499</v>
      </c>
      <c r="H60" s="120" t="s">
        <v>514</v>
      </c>
      <c r="I60" s="120">
        <v>4</v>
      </c>
      <c r="J60" s="120">
        <v>4</v>
      </c>
      <c r="K60" s="74">
        <v>10.3</v>
      </c>
      <c r="L60" s="55">
        <v>2</v>
      </c>
      <c r="M60" s="137">
        <v>1</v>
      </c>
    </row>
    <row r="61" spans="1:13">
      <c r="A61" s="58">
        <v>16</v>
      </c>
      <c r="B61" s="119" t="s">
        <v>508</v>
      </c>
      <c r="C61" s="119" t="s">
        <v>124</v>
      </c>
      <c r="D61" s="119" t="s">
        <v>259</v>
      </c>
      <c r="E61" s="120" t="s">
        <v>241</v>
      </c>
      <c r="F61" s="120">
        <v>2002</v>
      </c>
      <c r="G61" s="168" t="s">
        <v>499</v>
      </c>
      <c r="H61" s="120" t="s">
        <v>505</v>
      </c>
      <c r="I61" s="120">
        <v>3</v>
      </c>
      <c r="J61" s="120">
        <v>3</v>
      </c>
      <c r="K61" s="74">
        <v>10.4</v>
      </c>
      <c r="L61" s="55">
        <v>4</v>
      </c>
      <c r="M61" s="137">
        <v>1</v>
      </c>
    </row>
    <row r="62" spans="1:13">
      <c r="A62" s="73">
        <v>16</v>
      </c>
      <c r="B62" s="119" t="s">
        <v>547</v>
      </c>
      <c r="C62" s="119" t="s">
        <v>155</v>
      </c>
      <c r="D62" s="119" t="s">
        <v>251</v>
      </c>
      <c r="E62" s="120" t="s">
        <v>236</v>
      </c>
      <c r="F62" s="120">
        <v>2001</v>
      </c>
      <c r="G62" s="168" t="s">
        <v>499</v>
      </c>
      <c r="H62" s="120" t="s">
        <v>548</v>
      </c>
      <c r="I62" s="120">
        <v>5</v>
      </c>
      <c r="J62" s="120">
        <v>2</v>
      </c>
      <c r="K62" s="77">
        <v>10.4</v>
      </c>
      <c r="L62" s="78">
        <v>1</v>
      </c>
      <c r="M62" s="137">
        <v>1</v>
      </c>
    </row>
    <row r="63" spans="1:13">
      <c r="A63" s="58">
        <v>18</v>
      </c>
      <c r="B63" s="165" t="s">
        <v>504</v>
      </c>
      <c r="C63" s="165" t="s">
        <v>178</v>
      </c>
      <c r="D63" s="165" t="s">
        <v>246</v>
      </c>
      <c r="E63" s="83" t="s">
        <v>236</v>
      </c>
      <c r="F63" s="167">
        <v>2001</v>
      </c>
      <c r="G63" s="168" t="s">
        <v>499</v>
      </c>
      <c r="H63" s="172" t="s">
        <v>322</v>
      </c>
      <c r="I63" s="75">
        <v>2</v>
      </c>
      <c r="J63" s="172">
        <v>2</v>
      </c>
      <c r="K63" s="74">
        <v>10.5</v>
      </c>
      <c r="L63" s="55">
        <v>4</v>
      </c>
      <c r="M63" s="137">
        <v>1</v>
      </c>
    </row>
    <row r="64" spans="1:13">
      <c r="A64" s="73">
        <v>18</v>
      </c>
      <c r="B64" s="165" t="s">
        <v>583</v>
      </c>
      <c r="C64" s="165" t="s">
        <v>293</v>
      </c>
      <c r="D64" s="165" t="s">
        <v>237</v>
      </c>
      <c r="E64" s="83" t="s">
        <v>238</v>
      </c>
      <c r="F64" s="167">
        <v>2001</v>
      </c>
      <c r="G64" s="168" t="s">
        <v>499</v>
      </c>
      <c r="H64" s="172" t="s">
        <v>301</v>
      </c>
      <c r="I64" s="75">
        <v>7</v>
      </c>
      <c r="J64" s="172">
        <v>5</v>
      </c>
      <c r="K64" s="75">
        <v>10.5</v>
      </c>
      <c r="L64" s="137">
        <v>2</v>
      </c>
      <c r="M64" s="137">
        <v>1</v>
      </c>
    </row>
    <row r="65" spans="1:13">
      <c r="A65" s="58">
        <v>18</v>
      </c>
      <c r="B65" s="165" t="s">
        <v>585</v>
      </c>
      <c r="C65" s="165" t="s">
        <v>120</v>
      </c>
      <c r="D65" s="165" t="s">
        <v>246</v>
      </c>
      <c r="E65" s="83" t="s">
        <v>236</v>
      </c>
      <c r="F65" s="167">
        <v>2001</v>
      </c>
      <c r="G65" s="168" t="s">
        <v>499</v>
      </c>
      <c r="H65" s="172" t="s">
        <v>301</v>
      </c>
      <c r="I65" s="75">
        <v>9</v>
      </c>
      <c r="J65" s="172">
        <v>3</v>
      </c>
      <c r="K65" s="75">
        <v>10.5</v>
      </c>
      <c r="L65" s="137">
        <v>2</v>
      </c>
      <c r="M65" s="137">
        <v>1</v>
      </c>
    </row>
    <row r="66" spans="1:13">
      <c r="A66" s="73">
        <v>21</v>
      </c>
      <c r="B66" s="165" t="s">
        <v>515</v>
      </c>
      <c r="C66" s="165" t="s">
        <v>134</v>
      </c>
      <c r="D66" s="165" t="s">
        <v>246</v>
      </c>
      <c r="E66" s="83" t="s">
        <v>236</v>
      </c>
      <c r="F66" s="167">
        <v>2001</v>
      </c>
      <c r="G66" s="168" t="s">
        <v>499</v>
      </c>
      <c r="H66" s="172" t="s">
        <v>497</v>
      </c>
      <c r="I66" s="75">
        <v>4</v>
      </c>
      <c r="J66" s="172">
        <v>2</v>
      </c>
      <c r="K66" s="74">
        <v>10.6</v>
      </c>
      <c r="L66" s="55">
        <v>3</v>
      </c>
      <c r="M66" s="137">
        <v>1</v>
      </c>
    </row>
    <row r="67" spans="1:13">
      <c r="A67" s="58">
        <v>21</v>
      </c>
      <c r="B67" s="119" t="s">
        <v>516</v>
      </c>
      <c r="C67" s="119" t="s">
        <v>130</v>
      </c>
      <c r="D67" s="119" t="s">
        <v>259</v>
      </c>
      <c r="E67" s="120" t="s">
        <v>241</v>
      </c>
      <c r="F67" s="120">
        <v>2001</v>
      </c>
      <c r="G67" s="168" t="s">
        <v>499</v>
      </c>
      <c r="H67" s="120" t="s">
        <v>497</v>
      </c>
      <c r="I67" s="120">
        <v>4</v>
      </c>
      <c r="J67" s="120">
        <v>5</v>
      </c>
      <c r="K67" s="74">
        <v>10.6</v>
      </c>
      <c r="L67" s="55">
        <v>4</v>
      </c>
      <c r="M67" s="137">
        <v>1</v>
      </c>
    </row>
    <row r="68" spans="1:13">
      <c r="A68" s="73">
        <v>23</v>
      </c>
      <c r="B68" s="119" t="s">
        <v>509</v>
      </c>
      <c r="C68" s="119" t="s">
        <v>408</v>
      </c>
      <c r="D68" s="119" t="s">
        <v>259</v>
      </c>
      <c r="E68" s="120" t="s">
        <v>241</v>
      </c>
      <c r="F68" s="120">
        <v>2002</v>
      </c>
      <c r="G68" s="168" t="s">
        <v>499</v>
      </c>
      <c r="H68" s="120" t="s">
        <v>325</v>
      </c>
      <c r="I68" s="120">
        <v>3</v>
      </c>
      <c r="J68" s="120">
        <v>2</v>
      </c>
      <c r="K68" s="74">
        <v>10.6</v>
      </c>
      <c r="L68" s="55">
        <v>5</v>
      </c>
      <c r="M68" s="137">
        <v>1</v>
      </c>
    </row>
    <row r="69" spans="1:13">
      <c r="A69" s="58">
        <v>24</v>
      </c>
      <c r="B69" s="165" t="s">
        <v>584</v>
      </c>
      <c r="C69" s="165" t="s">
        <v>120</v>
      </c>
      <c r="D69" s="165" t="s">
        <v>239</v>
      </c>
      <c r="E69" s="83" t="s">
        <v>234</v>
      </c>
      <c r="F69" s="167">
        <v>2001</v>
      </c>
      <c r="G69" s="168" t="s">
        <v>499</v>
      </c>
      <c r="H69" s="172" t="s">
        <v>301</v>
      </c>
      <c r="I69" s="75">
        <v>8</v>
      </c>
      <c r="J69" s="172">
        <v>4</v>
      </c>
      <c r="K69" s="75">
        <v>10.7</v>
      </c>
      <c r="L69" s="137">
        <v>1</v>
      </c>
      <c r="M69" s="137">
        <v>1</v>
      </c>
    </row>
    <row r="70" spans="1:13">
      <c r="A70" s="73">
        <v>25</v>
      </c>
      <c r="B70" s="119" t="s">
        <v>160</v>
      </c>
      <c r="C70" s="119" t="s">
        <v>120</v>
      </c>
      <c r="D70" s="119" t="s">
        <v>257</v>
      </c>
      <c r="E70" s="120" t="s">
        <v>234</v>
      </c>
      <c r="F70" s="120">
        <v>2001</v>
      </c>
      <c r="G70" s="168" t="s">
        <v>499</v>
      </c>
      <c r="H70" s="172" t="s">
        <v>301</v>
      </c>
      <c r="I70" s="120">
        <v>8</v>
      </c>
      <c r="J70" s="172">
        <v>6</v>
      </c>
      <c r="K70" s="75">
        <v>10.8</v>
      </c>
      <c r="L70" s="137">
        <v>2</v>
      </c>
      <c r="M70" s="137">
        <v>1</v>
      </c>
    </row>
    <row r="71" spans="1:13">
      <c r="A71" s="58">
        <v>26</v>
      </c>
      <c r="B71" s="119" t="s">
        <v>146</v>
      </c>
      <c r="C71" s="119" t="s">
        <v>126</v>
      </c>
      <c r="D71" s="119" t="s">
        <v>118</v>
      </c>
      <c r="E71" s="120" t="s">
        <v>234</v>
      </c>
      <c r="F71" s="120">
        <v>2002</v>
      </c>
      <c r="G71" s="168" t="s">
        <v>499</v>
      </c>
      <c r="H71" s="120" t="s">
        <v>546</v>
      </c>
      <c r="I71" s="120">
        <v>5</v>
      </c>
      <c r="J71" s="120">
        <v>4</v>
      </c>
      <c r="K71" s="75">
        <v>11</v>
      </c>
      <c r="L71" s="137">
        <v>2</v>
      </c>
      <c r="M71" s="137">
        <v>1</v>
      </c>
    </row>
    <row r="72" spans="1:13">
      <c r="A72" s="73">
        <v>27</v>
      </c>
      <c r="B72" s="165" t="s">
        <v>557</v>
      </c>
      <c r="C72" s="165" t="s">
        <v>122</v>
      </c>
      <c r="D72" s="165" t="s">
        <v>240</v>
      </c>
      <c r="E72" s="83" t="s">
        <v>241</v>
      </c>
      <c r="F72" s="167">
        <v>2001</v>
      </c>
      <c r="G72" s="168" t="s">
        <v>499</v>
      </c>
      <c r="H72" s="172" t="s">
        <v>558</v>
      </c>
      <c r="I72" s="75">
        <v>6</v>
      </c>
      <c r="J72" s="172">
        <v>4</v>
      </c>
      <c r="K72" s="75">
        <v>11.1</v>
      </c>
      <c r="L72" s="137">
        <v>1</v>
      </c>
      <c r="M72" s="137">
        <v>1</v>
      </c>
    </row>
    <row r="73" spans="1:13">
      <c r="A73" s="58">
        <v>28</v>
      </c>
      <c r="B73" s="119" t="s">
        <v>533</v>
      </c>
      <c r="C73" s="119" t="s">
        <v>206</v>
      </c>
      <c r="D73" s="119" t="s">
        <v>259</v>
      </c>
      <c r="E73" s="120" t="s">
        <v>241</v>
      </c>
      <c r="F73" s="120">
        <v>2001</v>
      </c>
      <c r="G73" s="168" t="s">
        <v>499</v>
      </c>
      <c r="H73" s="120" t="s">
        <v>534</v>
      </c>
      <c r="I73" s="120">
        <v>5</v>
      </c>
      <c r="J73" s="120">
        <v>3</v>
      </c>
      <c r="K73" s="77">
        <v>11.2</v>
      </c>
      <c r="L73" s="78">
        <v>3</v>
      </c>
      <c r="M73" s="137">
        <v>1</v>
      </c>
    </row>
    <row r="74" spans="1:13">
      <c r="A74" s="73">
        <v>28</v>
      </c>
      <c r="B74" s="119" t="s">
        <v>551</v>
      </c>
      <c r="C74" s="119" t="s">
        <v>372</v>
      </c>
      <c r="D74" s="119" t="s">
        <v>251</v>
      </c>
      <c r="E74" s="120" t="s">
        <v>236</v>
      </c>
      <c r="F74" s="120">
        <v>2001</v>
      </c>
      <c r="G74" s="168" t="s">
        <v>499</v>
      </c>
      <c r="H74" s="120" t="s">
        <v>552</v>
      </c>
      <c r="I74" s="120">
        <v>5</v>
      </c>
      <c r="J74" s="120">
        <v>6</v>
      </c>
      <c r="K74" s="75">
        <v>11.2</v>
      </c>
      <c r="L74" s="137">
        <v>4</v>
      </c>
      <c r="M74" s="137">
        <v>1</v>
      </c>
    </row>
    <row r="75" spans="1:13">
      <c r="A75" s="58">
        <v>30</v>
      </c>
      <c r="B75" s="119" t="s">
        <v>541</v>
      </c>
      <c r="C75" s="119" t="s">
        <v>122</v>
      </c>
      <c r="D75" s="119" t="s">
        <v>259</v>
      </c>
      <c r="E75" s="120" t="s">
        <v>241</v>
      </c>
      <c r="F75" s="120">
        <v>2002</v>
      </c>
      <c r="G75" s="168" t="s">
        <v>499</v>
      </c>
      <c r="H75" s="120" t="s">
        <v>368</v>
      </c>
      <c r="I75" s="120">
        <v>5</v>
      </c>
      <c r="J75" s="120">
        <v>5</v>
      </c>
      <c r="K75" s="75">
        <v>11.3</v>
      </c>
      <c r="L75" s="137">
        <v>5</v>
      </c>
      <c r="M75" s="137">
        <v>1</v>
      </c>
    </row>
    <row r="76" spans="1:13">
      <c r="A76" s="73">
        <v>30</v>
      </c>
      <c r="B76" s="165" t="s">
        <v>586</v>
      </c>
      <c r="C76" s="165" t="s">
        <v>587</v>
      </c>
      <c r="D76" s="165" t="s">
        <v>247</v>
      </c>
      <c r="E76" s="83" t="s">
        <v>238</v>
      </c>
      <c r="F76" s="167">
        <v>2002</v>
      </c>
      <c r="G76" s="168" t="s">
        <v>499</v>
      </c>
      <c r="H76" s="172" t="s">
        <v>301</v>
      </c>
      <c r="I76" s="75">
        <v>8</v>
      </c>
      <c r="J76" s="172">
        <v>2</v>
      </c>
      <c r="K76" s="75">
        <v>11.3</v>
      </c>
      <c r="L76" s="137">
        <v>3</v>
      </c>
      <c r="M76" s="137">
        <v>1</v>
      </c>
    </row>
    <row r="77" spans="1:13">
      <c r="A77" s="58">
        <v>30</v>
      </c>
      <c r="B77" s="165" t="s">
        <v>149</v>
      </c>
      <c r="C77" s="165" t="s">
        <v>127</v>
      </c>
      <c r="D77" s="165" t="s">
        <v>247</v>
      </c>
      <c r="E77" s="83" t="s">
        <v>238</v>
      </c>
      <c r="F77" s="167">
        <v>2001</v>
      </c>
      <c r="G77" s="168" t="s">
        <v>499</v>
      </c>
      <c r="H77" s="172" t="s">
        <v>301</v>
      </c>
      <c r="I77" s="75">
        <v>9</v>
      </c>
      <c r="J77" s="172">
        <v>4</v>
      </c>
      <c r="K77" s="75">
        <v>11.3</v>
      </c>
      <c r="L77" s="137">
        <v>4</v>
      </c>
      <c r="M77" s="137">
        <v>1</v>
      </c>
    </row>
    <row r="78" spans="1:13">
      <c r="A78" s="73">
        <v>30</v>
      </c>
      <c r="B78" s="119" t="s">
        <v>593</v>
      </c>
      <c r="C78" s="119" t="s">
        <v>370</v>
      </c>
      <c r="D78" s="119" t="s">
        <v>257</v>
      </c>
      <c r="E78" s="120" t="s">
        <v>234</v>
      </c>
      <c r="F78" s="120">
        <v>2001</v>
      </c>
      <c r="G78" s="168" t="s">
        <v>499</v>
      </c>
      <c r="H78" s="172" t="s">
        <v>301</v>
      </c>
      <c r="I78" s="120">
        <v>9</v>
      </c>
      <c r="J78" s="172">
        <v>5</v>
      </c>
      <c r="K78" s="75">
        <v>11.3</v>
      </c>
      <c r="L78" s="137">
        <v>3</v>
      </c>
      <c r="M78" s="137">
        <v>1</v>
      </c>
    </row>
    <row r="79" spans="1:13">
      <c r="A79" s="58">
        <v>34</v>
      </c>
      <c r="B79" s="165" t="s">
        <v>292</v>
      </c>
      <c r="C79" s="165" t="s">
        <v>408</v>
      </c>
      <c r="D79" s="165" t="s">
        <v>240</v>
      </c>
      <c r="E79" s="83" t="s">
        <v>241</v>
      </c>
      <c r="F79" s="167">
        <v>2001</v>
      </c>
      <c r="G79" s="168" t="s">
        <v>499</v>
      </c>
      <c r="H79" s="172" t="s">
        <v>559</v>
      </c>
      <c r="I79" s="75">
        <v>6</v>
      </c>
      <c r="J79" s="172">
        <v>5</v>
      </c>
      <c r="K79" s="75">
        <v>11.6</v>
      </c>
      <c r="L79" s="137">
        <v>2</v>
      </c>
      <c r="M79" s="137">
        <v>1</v>
      </c>
    </row>
    <row r="80" spans="1:13">
      <c r="A80" s="73">
        <v>34</v>
      </c>
      <c r="B80" s="119" t="s">
        <v>564</v>
      </c>
      <c r="C80" s="119" t="s">
        <v>290</v>
      </c>
      <c r="D80" s="119" t="s">
        <v>251</v>
      </c>
      <c r="E80" s="120" t="s">
        <v>236</v>
      </c>
      <c r="F80" s="120">
        <v>2001</v>
      </c>
      <c r="G80" s="168" t="s">
        <v>499</v>
      </c>
      <c r="H80" s="120" t="s">
        <v>565</v>
      </c>
      <c r="I80" s="120">
        <v>7</v>
      </c>
      <c r="J80" s="120">
        <v>3</v>
      </c>
      <c r="K80" s="75">
        <v>11.6</v>
      </c>
      <c r="L80" s="137">
        <v>3</v>
      </c>
      <c r="M80" s="137">
        <v>1</v>
      </c>
    </row>
    <row r="81" spans="1:13">
      <c r="A81" s="58">
        <v>36</v>
      </c>
      <c r="B81" s="165" t="s">
        <v>156</v>
      </c>
      <c r="C81" s="165" t="s">
        <v>206</v>
      </c>
      <c r="D81" s="165" t="s">
        <v>119</v>
      </c>
      <c r="E81" s="83" t="s">
        <v>234</v>
      </c>
      <c r="F81" s="167">
        <v>2001</v>
      </c>
      <c r="G81" s="168" t="s">
        <v>499</v>
      </c>
      <c r="H81" s="75" t="s">
        <v>377</v>
      </c>
      <c r="I81" s="75">
        <v>6</v>
      </c>
      <c r="J81" s="172">
        <v>2</v>
      </c>
      <c r="K81" s="77">
        <v>11.7</v>
      </c>
      <c r="L81" s="78">
        <v>3</v>
      </c>
      <c r="M81" s="137">
        <v>1</v>
      </c>
    </row>
    <row r="82" spans="1:13">
      <c r="A82" s="73">
        <v>37</v>
      </c>
      <c r="B82" s="119" t="s">
        <v>475</v>
      </c>
      <c r="C82" s="119" t="s">
        <v>529</v>
      </c>
      <c r="D82" s="119" t="s">
        <v>251</v>
      </c>
      <c r="E82" s="120" t="s">
        <v>236</v>
      </c>
      <c r="F82" s="120">
        <v>2001</v>
      </c>
      <c r="G82" s="168" t="s">
        <v>499</v>
      </c>
      <c r="H82" s="120" t="s">
        <v>568</v>
      </c>
      <c r="I82" s="120">
        <v>7</v>
      </c>
      <c r="J82" s="120">
        <v>2</v>
      </c>
      <c r="K82" s="75">
        <v>12.4</v>
      </c>
      <c r="L82" s="137">
        <v>4</v>
      </c>
      <c r="M82" s="137">
        <v>1</v>
      </c>
    </row>
    <row r="83" spans="1:13">
      <c r="A83" s="58">
        <v>38</v>
      </c>
      <c r="B83" s="165" t="s">
        <v>591</v>
      </c>
      <c r="C83" s="165" t="s">
        <v>134</v>
      </c>
      <c r="D83" s="165" t="s">
        <v>249</v>
      </c>
      <c r="E83" s="83" t="s">
        <v>241</v>
      </c>
      <c r="F83" s="167">
        <v>2002</v>
      </c>
      <c r="G83" s="168" t="s">
        <v>499</v>
      </c>
      <c r="H83" s="172" t="s">
        <v>301</v>
      </c>
      <c r="I83" s="75">
        <v>8</v>
      </c>
      <c r="J83" s="172">
        <v>5</v>
      </c>
      <c r="K83" s="75">
        <v>12.6</v>
      </c>
      <c r="L83" s="137">
        <v>4</v>
      </c>
      <c r="M83" s="137">
        <v>1</v>
      </c>
    </row>
    <row r="84" spans="1:13">
      <c r="A84" s="73">
        <v>39</v>
      </c>
      <c r="B84" s="119" t="s">
        <v>520</v>
      </c>
      <c r="C84" s="119" t="s">
        <v>187</v>
      </c>
      <c r="D84" s="119" t="s">
        <v>211</v>
      </c>
      <c r="E84" s="120" t="s">
        <v>234</v>
      </c>
      <c r="F84" s="120">
        <v>2001</v>
      </c>
      <c r="G84" s="168" t="s">
        <v>499</v>
      </c>
      <c r="H84" s="120" t="s">
        <v>371</v>
      </c>
      <c r="I84" s="120">
        <v>6</v>
      </c>
      <c r="J84" s="120">
        <v>3</v>
      </c>
      <c r="K84" s="74">
        <v>12.7</v>
      </c>
      <c r="L84" s="55">
        <v>4</v>
      </c>
      <c r="M84" s="137">
        <v>1</v>
      </c>
    </row>
    <row r="85" spans="1:13">
      <c r="A85" s="58">
        <v>39</v>
      </c>
      <c r="B85" s="165" t="s">
        <v>403</v>
      </c>
      <c r="C85" s="165" t="s">
        <v>561</v>
      </c>
      <c r="D85" s="165" t="s">
        <v>247</v>
      </c>
      <c r="E85" s="83" t="s">
        <v>238</v>
      </c>
      <c r="F85" s="167">
        <v>2002</v>
      </c>
      <c r="G85" s="168" t="s">
        <v>499</v>
      </c>
      <c r="H85" s="172" t="s">
        <v>562</v>
      </c>
      <c r="I85" s="75">
        <v>7</v>
      </c>
      <c r="J85" s="172">
        <v>4</v>
      </c>
      <c r="K85" s="75">
        <v>12.7</v>
      </c>
      <c r="L85" s="137">
        <v>5</v>
      </c>
      <c r="M85" s="137">
        <v>1</v>
      </c>
    </row>
    <row r="86" spans="1:13">
      <c r="A86" s="73">
        <v>41</v>
      </c>
      <c r="B86" s="165" t="s">
        <v>385</v>
      </c>
      <c r="C86" s="165" t="s">
        <v>124</v>
      </c>
      <c r="D86" s="165" t="s">
        <v>237</v>
      </c>
      <c r="E86" s="83" t="s">
        <v>238</v>
      </c>
      <c r="F86" s="167">
        <v>2001</v>
      </c>
      <c r="G86" s="168" t="s">
        <v>499</v>
      </c>
      <c r="H86" s="172" t="s">
        <v>301</v>
      </c>
      <c r="I86" s="75">
        <v>8</v>
      </c>
      <c r="J86" s="172">
        <v>3</v>
      </c>
      <c r="K86" s="75">
        <v>13.3</v>
      </c>
      <c r="L86" s="137">
        <v>5</v>
      </c>
      <c r="M86" s="137">
        <v>1</v>
      </c>
    </row>
    <row r="87" spans="1:13">
      <c r="A87" s="58"/>
      <c r="B87" s="119" t="s">
        <v>506</v>
      </c>
      <c r="C87" s="119" t="s">
        <v>507</v>
      </c>
      <c r="D87" s="119" t="s">
        <v>256</v>
      </c>
      <c r="E87" s="120" t="s">
        <v>236</v>
      </c>
      <c r="F87" s="120">
        <v>2002</v>
      </c>
      <c r="G87" s="168" t="s">
        <v>499</v>
      </c>
      <c r="H87" s="120" t="s">
        <v>505</v>
      </c>
      <c r="I87" s="120">
        <v>2</v>
      </c>
      <c r="J87" s="120">
        <v>6</v>
      </c>
      <c r="K87" s="75"/>
      <c r="L87" s="137" t="s">
        <v>1098</v>
      </c>
      <c r="M87" s="137"/>
    </row>
    <row r="88" spans="1:13">
      <c r="A88" s="73"/>
      <c r="B88" s="119" t="s">
        <v>517</v>
      </c>
      <c r="C88" s="119" t="s">
        <v>203</v>
      </c>
      <c r="D88" s="119" t="s">
        <v>259</v>
      </c>
      <c r="E88" s="120" t="s">
        <v>241</v>
      </c>
      <c r="F88" s="120">
        <v>2001</v>
      </c>
      <c r="G88" s="168" t="s">
        <v>499</v>
      </c>
      <c r="H88" s="120" t="s">
        <v>332</v>
      </c>
      <c r="I88" s="120">
        <v>4</v>
      </c>
      <c r="J88" s="120">
        <v>6</v>
      </c>
      <c r="K88" s="77"/>
      <c r="L88" s="78" t="s">
        <v>1098</v>
      </c>
      <c r="M88" s="75"/>
    </row>
    <row r="89" spans="1:13">
      <c r="A89" s="58"/>
      <c r="B89" s="119" t="s">
        <v>543</v>
      </c>
      <c r="C89" s="119" t="s">
        <v>544</v>
      </c>
      <c r="D89" s="119" t="s">
        <v>258</v>
      </c>
      <c r="E89" s="120" t="s">
        <v>241</v>
      </c>
      <c r="F89" s="120">
        <v>2002</v>
      </c>
      <c r="G89" s="168" t="s">
        <v>499</v>
      </c>
      <c r="H89" s="120" t="s">
        <v>545</v>
      </c>
      <c r="I89" s="120">
        <v>6</v>
      </c>
      <c r="J89" s="120">
        <v>6</v>
      </c>
      <c r="K89" s="75"/>
      <c r="L89" s="137" t="s">
        <v>1098</v>
      </c>
      <c r="M89" s="137"/>
    </row>
    <row r="90" spans="1:13">
      <c r="A90" s="58"/>
      <c r="B90" s="119" t="s">
        <v>594</v>
      </c>
      <c r="C90" s="119" t="s">
        <v>595</v>
      </c>
      <c r="D90" s="119" t="s">
        <v>260</v>
      </c>
      <c r="E90" s="120" t="s">
        <v>234</v>
      </c>
      <c r="F90" s="120">
        <v>2001</v>
      </c>
      <c r="G90" s="168" t="s">
        <v>499</v>
      </c>
      <c r="H90" s="172" t="s">
        <v>301</v>
      </c>
      <c r="I90" s="120">
        <v>9</v>
      </c>
      <c r="J90" s="172">
        <v>6</v>
      </c>
      <c r="K90" s="75"/>
      <c r="L90" s="137" t="s">
        <v>1098</v>
      </c>
      <c r="M90" s="137"/>
    </row>
  </sheetData>
  <sheetProtection selectLockedCells="1" selectUnlockedCells="1"/>
  <autoFilter ref="A6:M6">
    <sortState ref="A7:M39">
      <sortCondition descending="1" ref="M6"/>
    </sortState>
  </autoFilter>
  <sortState ref="B92:J106">
    <sortCondition ref="I92:I106"/>
    <sortCondition ref="J92:J106"/>
  </sortState>
  <mergeCells count="6">
    <mergeCell ref="A41:C41"/>
    <mergeCell ref="A42:C42"/>
    <mergeCell ref="A43:C43"/>
    <mergeCell ref="A2:C2"/>
    <mergeCell ref="A3:C3"/>
    <mergeCell ref="A4:C4"/>
  </mergeCells>
  <phoneticPr fontId="5" type="noConversion"/>
  <dataValidations count="1">
    <dataValidation type="list" operator="equal" allowBlank="1" showErrorMessage="1" error="CATEGORIA NON CORRETTA!!!_x000a_VEDI MENU' A TENDINA" sqref="G8:G12 G14:G18 G20:G24 G26:G30 G32:G38 G53:G57 G77:G81 G71:G75 G65:G69 G59:G63 G47:G51 G83:G90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8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M28"/>
  <sheetViews>
    <sheetView zoomScaleNormal="100" workbookViewId="0">
      <selection activeCell="H17" sqref="H17"/>
    </sheetView>
  </sheetViews>
  <sheetFormatPr defaultRowHeight="12.75"/>
  <cols>
    <col min="1" max="1" width="6.28515625" style="1" customWidth="1"/>
    <col min="2" max="2" width="19.140625" bestFit="1" customWidth="1"/>
    <col min="3" max="3" width="12.5703125" bestFit="1" customWidth="1"/>
    <col min="4" max="4" width="31.140625" style="45" customWidth="1"/>
    <col min="8" max="8" width="5.7109375" style="1" bestFit="1" customWidth="1"/>
    <col min="9" max="9" width="6.42578125" customWidth="1"/>
    <col min="12" max="12" width="0" hidden="1" customWidth="1"/>
    <col min="13" max="13" width="9.140625" style="1"/>
  </cols>
  <sheetData>
    <row r="1" spans="1:13" ht="23.25">
      <c r="A1" s="287" t="s">
        <v>317</v>
      </c>
      <c r="B1" s="287"/>
      <c r="C1" s="287"/>
      <c r="D1" s="287"/>
      <c r="E1" s="287"/>
      <c r="F1" s="287" t="s">
        <v>598</v>
      </c>
      <c r="G1" s="287"/>
      <c r="H1" s="287"/>
      <c r="I1" s="287"/>
      <c r="J1" s="287"/>
      <c r="K1" s="1"/>
      <c r="L1" s="1"/>
    </row>
    <row r="2" spans="1:13">
      <c r="A2"/>
      <c r="D2"/>
      <c r="F2" s="1"/>
      <c r="G2" s="1"/>
      <c r="H2" s="65"/>
      <c r="I2" s="1"/>
      <c r="J2" s="1"/>
      <c r="K2" s="1"/>
      <c r="L2" s="1"/>
    </row>
    <row r="3" spans="1:13" ht="18.75">
      <c r="A3" s="286" t="s">
        <v>0</v>
      </c>
      <c r="B3" s="286"/>
      <c r="C3" s="286"/>
      <c r="D3" s="139" t="s">
        <v>114</v>
      </c>
      <c r="E3" s="163"/>
      <c r="F3" s="161"/>
      <c r="G3" s="1"/>
      <c r="I3" s="1"/>
      <c r="J3" s="1"/>
      <c r="K3" s="1"/>
      <c r="L3" s="1"/>
    </row>
    <row r="4" spans="1:13" ht="18.75">
      <c r="A4" s="286" t="s">
        <v>2</v>
      </c>
      <c r="B4" s="286"/>
      <c r="C4" s="286"/>
      <c r="D4" s="139" t="s">
        <v>597</v>
      </c>
      <c r="E4" s="163"/>
      <c r="F4" s="161"/>
      <c r="G4" s="1"/>
      <c r="I4" s="1"/>
      <c r="J4" s="1"/>
      <c r="K4" s="1"/>
      <c r="L4" s="1"/>
    </row>
    <row r="5" spans="1:13" ht="18">
      <c r="A5" s="286" t="s">
        <v>3</v>
      </c>
      <c r="B5" s="286"/>
      <c r="C5" s="286"/>
      <c r="D5" s="208">
        <v>0.61458333333333337</v>
      </c>
      <c r="E5" s="67"/>
      <c r="F5" s="1"/>
      <c r="G5" s="1"/>
      <c r="I5" s="1"/>
      <c r="J5" s="1"/>
      <c r="K5" s="1"/>
      <c r="L5" s="1"/>
    </row>
    <row r="6" spans="1:13" ht="18">
      <c r="A6" s="190"/>
      <c r="B6" s="190" t="s">
        <v>1203</v>
      </c>
      <c r="C6" s="190"/>
      <c r="D6" s="58"/>
      <c r="E6" s="67"/>
      <c r="F6" s="1"/>
      <c r="G6" s="1"/>
      <c r="I6" s="1"/>
      <c r="J6" s="1"/>
      <c r="K6" s="1"/>
      <c r="L6" s="1"/>
    </row>
    <row r="7" spans="1:13">
      <c r="A7" s="83" t="s">
        <v>80</v>
      </c>
      <c r="B7" s="131" t="s">
        <v>5</v>
      </c>
      <c r="C7" s="133" t="s">
        <v>4</v>
      </c>
      <c r="D7" s="133" t="s">
        <v>6</v>
      </c>
      <c r="E7" s="83" t="s">
        <v>232</v>
      </c>
      <c r="F7" s="83" t="s">
        <v>12</v>
      </c>
      <c r="G7" s="83" t="s">
        <v>83</v>
      </c>
      <c r="H7" s="74"/>
      <c r="I7" s="75" t="s">
        <v>81</v>
      </c>
      <c r="J7" s="75" t="s">
        <v>8</v>
      </c>
      <c r="K7" s="78" t="s">
        <v>9</v>
      </c>
      <c r="L7" s="75" t="s">
        <v>10</v>
      </c>
      <c r="M7" s="83" t="s">
        <v>11</v>
      </c>
    </row>
    <row r="8" spans="1:13">
      <c r="A8" s="83">
        <v>1</v>
      </c>
      <c r="B8" s="119" t="s">
        <v>599</v>
      </c>
      <c r="C8" s="119" t="s">
        <v>600</v>
      </c>
      <c r="D8" s="119" t="s">
        <v>256</v>
      </c>
      <c r="E8" s="120" t="s">
        <v>236</v>
      </c>
      <c r="F8" s="120">
        <v>1953</v>
      </c>
      <c r="G8" s="104" t="s">
        <v>597</v>
      </c>
      <c r="H8" s="120" t="s">
        <v>301</v>
      </c>
      <c r="I8" s="120">
        <v>1</v>
      </c>
      <c r="J8" s="120">
        <v>3</v>
      </c>
      <c r="K8" s="120">
        <v>21.6</v>
      </c>
      <c r="L8" s="75"/>
      <c r="M8" s="83">
        <v>8</v>
      </c>
    </row>
    <row r="9" spans="1:13">
      <c r="A9" s="83"/>
      <c r="B9" s="131"/>
      <c r="C9" s="133"/>
      <c r="D9" s="133"/>
      <c r="E9" s="83"/>
      <c r="F9" s="83"/>
      <c r="G9" s="83"/>
      <c r="H9" s="74"/>
      <c r="I9" s="75"/>
      <c r="J9" s="81"/>
      <c r="K9" s="78"/>
      <c r="L9" s="75"/>
      <c r="M9" s="83"/>
    </row>
    <row r="10" spans="1:13">
      <c r="A10" s="83"/>
      <c r="B10" s="131"/>
      <c r="C10" s="133"/>
      <c r="D10" s="133"/>
      <c r="E10" s="83"/>
      <c r="F10" s="83"/>
      <c r="G10" s="83"/>
      <c r="H10" s="74"/>
      <c r="I10" s="75"/>
      <c r="J10" s="79"/>
      <c r="K10" s="79"/>
      <c r="L10" s="75"/>
      <c r="M10" s="83"/>
    </row>
    <row r="11" spans="1:13">
      <c r="A11" s="83"/>
      <c r="B11" s="131"/>
      <c r="C11" s="133"/>
      <c r="D11" s="133"/>
      <c r="E11" s="83"/>
      <c r="F11" s="83"/>
      <c r="G11" s="83"/>
      <c r="H11" s="74"/>
      <c r="I11" s="75"/>
      <c r="J11" s="81"/>
      <c r="K11" s="78"/>
      <c r="L11" s="75"/>
      <c r="M11" s="83"/>
    </row>
    <row r="12" spans="1:13">
      <c r="A12" s="83"/>
      <c r="B12" s="131"/>
      <c r="C12" s="133"/>
      <c r="D12" s="133"/>
      <c r="E12" s="83"/>
      <c r="F12" s="83"/>
      <c r="G12" s="83"/>
      <c r="H12" s="75"/>
      <c r="I12" s="75"/>
      <c r="J12" s="77"/>
      <c r="K12" s="78"/>
      <c r="L12" s="75"/>
      <c r="M12" s="83"/>
    </row>
    <row r="13" spans="1:13">
      <c r="A13" s="83"/>
      <c r="B13" s="131"/>
      <c r="C13" s="133"/>
      <c r="D13" s="133"/>
      <c r="E13" s="83"/>
      <c r="F13" s="83"/>
      <c r="G13" s="83"/>
      <c r="H13" s="74"/>
      <c r="I13" s="75"/>
      <c r="J13" s="77"/>
      <c r="K13" s="78"/>
      <c r="L13" s="75"/>
      <c r="M13" s="83"/>
    </row>
    <row r="14" spans="1:13">
      <c r="A14" s="83"/>
      <c r="B14" s="131"/>
      <c r="C14" s="133"/>
      <c r="D14" s="133"/>
      <c r="E14" s="83"/>
      <c r="F14" s="83"/>
      <c r="G14" s="83"/>
      <c r="H14" s="74"/>
      <c r="I14" s="75"/>
      <c r="J14" s="81"/>
      <c r="K14" s="78"/>
      <c r="L14" s="75"/>
      <c r="M14" s="83"/>
    </row>
    <row r="15" spans="1:13">
      <c r="A15" s="83"/>
      <c r="B15" s="131"/>
      <c r="C15" s="133"/>
      <c r="D15" s="133"/>
      <c r="E15" s="83"/>
      <c r="F15" s="83"/>
      <c r="G15" s="83"/>
      <c r="H15" s="74"/>
      <c r="I15" s="75"/>
      <c r="J15" s="79"/>
      <c r="K15" s="79"/>
      <c r="L15" s="75"/>
      <c r="M15" s="83"/>
    </row>
    <row r="16" spans="1:13">
      <c r="A16" s="83"/>
      <c r="B16" s="131"/>
      <c r="C16" s="133"/>
      <c r="D16" s="133"/>
      <c r="E16" s="83"/>
      <c r="F16" s="83"/>
      <c r="G16" s="83"/>
      <c r="H16" s="82"/>
      <c r="I16" s="75"/>
      <c r="J16" s="77"/>
      <c r="K16" s="78"/>
      <c r="L16" s="75"/>
      <c r="M16" s="83"/>
    </row>
    <row r="17" spans="1:13">
      <c r="A17" s="83"/>
      <c r="B17" s="131"/>
      <c r="C17" s="133"/>
      <c r="D17" s="133"/>
      <c r="E17" s="83"/>
      <c r="F17" s="83"/>
      <c r="G17" s="83"/>
      <c r="H17" s="74"/>
      <c r="I17" s="75"/>
      <c r="J17" s="75"/>
      <c r="K17" s="78"/>
      <c r="L17" s="75"/>
      <c r="M17" s="83"/>
    </row>
    <row r="18" spans="1:13">
      <c r="A18" s="120"/>
      <c r="B18" s="131"/>
      <c r="C18" s="133"/>
      <c r="D18" s="133"/>
      <c r="E18" s="83"/>
      <c r="F18" s="83"/>
      <c r="G18" s="83"/>
      <c r="H18" s="74"/>
      <c r="I18" s="75"/>
      <c r="J18" s="81"/>
      <c r="K18" s="78"/>
      <c r="L18" s="75"/>
      <c r="M18" s="75"/>
    </row>
    <row r="19" spans="1:13">
      <c r="A19" s="120"/>
      <c r="B19" s="131"/>
      <c r="C19" s="133"/>
      <c r="D19" s="133"/>
      <c r="E19" s="83"/>
      <c r="F19" s="83"/>
      <c r="G19" s="83"/>
      <c r="H19" s="74"/>
      <c r="I19" s="75"/>
      <c r="J19" s="77"/>
      <c r="K19" s="79"/>
      <c r="L19" s="75"/>
      <c r="M19" s="75"/>
    </row>
    <row r="20" spans="1:13">
      <c r="A20" s="83"/>
      <c r="B20" s="131"/>
      <c r="C20" s="133"/>
      <c r="D20" s="133"/>
      <c r="E20" s="83"/>
      <c r="F20" s="83"/>
      <c r="G20" s="83"/>
      <c r="H20" s="74"/>
      <c r="I20" s="75"/>
      <c r="J20" s="81"/>
      <c r="K20" s="78"/>
      <c r="L20" s="75"/>
      <c r="M20" s="75"/>
    </row>
    <row r="21" spans="1:13">
      <c r="A21" s="120"/>
      <c r="B21" s="131"/>
      <c r="C21" s="133"/>
      <c r="D21" s="133"/>
      <c r="E21" s="83"/>
      <c r="F21" s="83"/>
      <c r="G21" s="83"/>
      <c r="H21" s="74"/>
      <c r="I21" s="75"/>
      <c r="J21" s="79"/>
      <c r="K21" s="78"/>
      <c r="L21" s="75"/>
      <c r="M21" s="75"/>
    </row>
    <row r="22" spans="1:13">
      <c r="A22" s="83"/>
      <c r="B22" s="131"/>
      <c r="C22" s="133"/>
      <c r="D22" s="133"/>
      <c r="E22" s="83"/>
      <c r="F22" s="83"/>
      <c r="G22" s="83"/>
      <c r="H22" s="74"/>
      <c r="I22" s="75"/>
      <c r="J22" s="81"/>
      <c r="K22" s="78"/>
      <c r="L22" s="75"/>
      <c r="M22" s="75"/>
    </row>
    <row r="23" spans="1:13">
      <c r="A23" s="83"/>
      <c r="B23" s="131"/>
      <c r="C23" s="133"/>
      <c r="D23" s="133"/>
      <c r="E23" s="83"/>
      <c r="F23" s="83"/>
      <c r="G23" s="83"/>
      <c r="H23" s="74"/>
      <c r="I23" s="75"/>
      <c r="J23" s="75"/>
      <c r="K23" s="78"/>
      <c r="L23" s="75"/>
      <c r="M23" s="75"/>
    </row>
    <row r="24" spans="1:13">
      <c r="A24" s="120"/>
      <c r="B24" s="131"/>
      <c r="C24" s="133"/>
      <c r="D24" s="133"/>
      <c r="E24" s="83"/>
      <c r="F24" s="83"/>
      <c r="G24" s="83"/>
      <c r="H24" s="82"/>
      <c r="I24" s="75"/>
      <c r="J24" s="77"/>
      <c r="K24" s="78"/>
      <c r="L24" s="75"/>
      <c r="M24" s="75"/>
    </row>
    <row r="25" spans="1:13">
      <c r="A25" s="120"/>
      <c r="B25" s="131"/>
      <c r="C25" s="133"/>
      <c r="D25" s="133"/>
      <c r="E25" s="83"/>
      <c r="F25" s="83"/>
      <c r="G25" s="83"/>
      <c r="H25" s="74"/>
      <c r="I25" s="75"/>
      <c r="J25" s="81"/>
      <c r="K25" s="78"/>
      <c r="L25" s="75"/>
      <c r="M25" s="75"/>
    </row>
    <row r="26" spans="1:13">
      <c r="A26" s="120"/>
      <c r="B26" s="131"/>
      <c r="C26" s="133"/>
      <c r="D26" s="133"/>
      <c r="E26" s="83"/>
      <c r="F26" s="83"/>
      <c r="G26" s="83"/>
      <c r="H26" s="74"/>
      <c r="I26" s="75"/>
      <c r="J26" s="81"/>
      <c r="K26" s="79"/>
      <c r="L26" s="75"/>
      <c r="M26" s="75"/>
    </row>
    <row r="27" spans="1:13">
      <c r="A27" s="120"/>
      <c r="B27" s="131"/>
      <c r="C27" s="133"/>
      <c r="D27" s="133"/>
      <c r="E27" s="83"/>
      <c r="F27" s="83"/>
      <c r="G27" s="83"/>
      <c r="H27" s="74"/>
      <c r="I27" s="75"/>
      <c r="J27" s="79"/>
      <c r="K27" s="78"/>
      <c r="L27" s="75"/>
      <c r="M27" s="75"/>
    </row>
    <row r="28" spans="1:13">
      <c r="A28" s="83"/>
      <c r="B28" s="131"/>
      <c r="C28" s="133"/>
      <c r="D28" s="133"/>
      <c r="E28" s="83"/>
      <c r="F28" s="83"/>
      <c r="G28" s="83"/>
      <c r="H28" s="74"/>
      <c r="I28" s="75"/>
      <c r="J28" s="75"/>
      <c r="K28" s="78"/>
      <c r="L28" s="75"/>
      <c r="M28" s="75"/>
    </row>
  </sheetData>
  <autoFilter ref="A7:M7"/>
  <sortState ref="B82:J88">
    <sortCondition ref="I82:I88"/>
    <sortCondition ref="J82:J88"/>
  </sortState>
  <mergeCells count="5">
    <mergeCell ref="A1:E1"/>
    <mergeCell ref="F1:J1"/>
    <mergeCell ref="A3:C3"/>
    <mergeCell ref="A4:C4"/>
    <mergeCell ref="A5:C5"/>
  </mergeCells>
  <dataValidations count="2">
    <dataValidation type="list" operator="equal" allowBlank="1" showErrorMessage="1" error="CATEGORIA NON CORRETTA!!!_x000a_VEDI MENU' A TENDINA" sqref="G8:G28">
      <formula1>"EF,EM,RF,RM,CF,CM,AF,AM,JF,JM,SF,SM,AmAF,AmAM,AmBF,AmBM,VF,VM"</formula1>
    </dataValidation>
    <dataValidation type="list" operator="equal" allowBlank="1" showErrorMessage="1" error="CATEGORIA NON CORRETTA!!!_x000a_VEDI MENU' A TENDINA" sqref="L27 L8:L22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1:M63"/>
  <sheetViews>
    <sheetView topLeftCell="A34" zoomScale="120" zoomScaleNormal="120" zoomScaleSheetLayoutView="80" workbookViewId="0">
      <selection activeCell="H17" sqref="H17"/>
    </sheetView>
  </sheetViews>
  <sheetFormatPr defaultColWidth="11.5703125" defaultRowHeight="12.75"/>
  <cols>
    <col min="1" max="1" width="4.85546875" style="1" customWidth="1"/>
    <col min="2" max="2" width="14.28515625" customWidth="1"/>
    <col min="3" max="3" width="15.7109375" customWidth="1"/>
    <col min="4" max="4" width="33.85546875" style="67" customWidth="1"/>
    <col min="5" max="5" width="10" style="1" bestFit="1" customWidth="1"/>
    <col min="6" max="6" width="5.42578125" style="1" customWidth="1"/>
    <col min="7" max="7" width="6.42578125" style="1" bestFit="1" customWidth="1"/>
    <col min="8" max="8" width="9.42578125" style="65" customWidth="1"/>
    <col min="9" max="9" width="5.85546875" style="1" bestFit="1" customWidth="1"/>
    <col min="10" max="10" width="7" style="1" bestFit="1" customWidth="1"/>
    <col min="11" max="11" width="9.140625" customWidth="1"/>
    <col min="12" max="12" width="8" style="1" customWidth="1"/>
    <col min="13" max="13" width="11.5703125" style="1"/>
  </cols>
  <sheetData>
    <row r="1" spans="1:13" ht="23.25">
      <c r="A1" s="287" t="s">
        <v>317</v>
      </c>
      <c r="B1" s="287"/>
      <c r="C1" s="287"/>
      <c r="D1" s="287"/>
      <c r="E1" s="287"/>
      <c r="F1" s="287" t="s">
        <v>603</v>
      </c>
      <c r="G1" s="287"/>
      <c r="H1" s="287"/>
      <c r="I1" s="287"/>
      <c r="J1" s="287"/>
      <c r="K1" s="1"/>
    </row>
    <row r="2" spans="1:13">
      <c r="D2"/>
      <c r="E2"/>
      <c r="K2" s="1"/>
    </row>
    <row r="3" spans="1:13" ht="18.75">
      <c r="A3" s="286" t="s">
        <v>0</v>
      </c>
      <c r="B3" s="286"/>
      <c r="C3" s="286"/>
      <c r="D3" s="139" t="s">
        <v>601</v>
      </c>
      <c r="E3" s="163"/>
      <c r="F3" s="161"/>
      <c r="H3" s="1"/>
      <c r="K3" s="1"/>
    </row>
    <row r="4" spans="1:13" ht="18.75">
      <c r="A4" s="286" t="s">
        <v>2</v>
      </c>
      <c r="B4" s="286"/>
      <c r="C4" s="286"/>
      <c r="D4" s="139" t="s">
        <v>602</v>
      </c>
      <c r="E4" s="163"/>
      <c r="F4" s="161"/>
      <c r="H4" s="1"/>
      <c r="K4" s="1"/>
    </row>
    <row r="5" spans="1:13" ht="18">
      <c r="A5" s="286" t="s">
        <v>3</v>
      </c>
      <c r="B5" s="286"/>
      <c r="C5" s="286"/>
      <c r="D5" s="208">
        <v>0.60416666666666663</v>
      </c>
      <c r="E5" s="67"/>
      <c r="H5" s="1"/>
      <c r="K5" s="1"/>
    </row>
    <row r="6" spans="1:13">
      <c r="A6" s="50" t="s">
        <v>80</v>
      </c>
      <c r="B6" s="50" t="s">
        <v>5</v>
      </c>
      <c r="C6" s="50" t="s">
        <v>4</v>
      </c>
      <c r="D6" s="141" t="s">
        <v>6</v>
      </c>
      <c r="E6" s="50" t="s">
        <v>222</v>
      </c>
      <c r="F6" s="50" t="s">
        <v>12</v>
      </c>
      <c r="G6" s="50" t="s">
        <v>83</v>
      </c>
      <c r="H6" s="50" t="s">
        <v>82</v>
      </c>
      <c r="I6" s="50" t="s">
        <v>81</v>
      </c>
      <c r="J6" s="50" t="s">
        <v>8</v>
      </c>
      <c r="K6" s="50" t="s">
        <v>9</v>
      </c>
      <c r="L6" s="50" t="s">
        <v>10</v>
      </c>
      <c r="M6" s="70" t="s">
        <v>11</v>
      </c>
    </row>
    <row r="7" spans="1:13">
      <c r="A7" s="183">
        <v>1</v>
      </c>
      <c r="B7" s="119" t="s">
        <v>623</v>
      </c>
      <c r="C7" s="119" t="s">
        <v>187</v>
      </c>
      <c r="D7" s="119" t="s">
        <v>211</v>
      </c>
      <c r="E7" s="120" t="s">
        <v>234</v>
      </c>
      <c r="F7" s="120">
        <v>1997</v>
      </c>
      <c r="G7" s="168" t="s">
        <v>606</v>
      </c>
      <c r="H7" s="172" t="s">
        <v>624</v>
      </c>
      <c r="I7" s="75">
        <v>1</v>
      </c>
      <c r="J7" s="120">
        <v>2</v>
      </c>
      <c r="K7" s="172">
        <v>24.3</v>
      </c>
      <c r="L7" s="137">
        <v>1</v>
      </c>
      <c r="M7" s="137">
        <v>8</v>
      </c>
    </row>
    <row r="8" spans="1:13">
      <c r="A8" s="137">
        <v>2</v>
      </c>
      <c r="B8" s="165" t="s">
        <v>604</v>
      </c>
      <c r="C8" s="165" t="s">
        <v>605</v>
      </c>
      <c r="D8" s="165" t="s">
        <v>119</v>
      </c>
      <c r="E8" s="83" t="s">
        <v>234</v>
      </c>
      <c r="F8" s="167">
        <v>1997</v>
      </c>
      <c r="G8" s="168" t="s">
        <v>606</v>
      </c>
      <c r="H8" s="172">
        <v>25.6</v>
      </c>
      <c r="I8" s="75">
        <v>2</v>
      </c>
      <c r="J8" s="172">
        <v>3</v>
      </c>
      <c r="K8" s="120">
        <v>24.8</v>
      </c>
      <c r="L8" s="137">
        <v>1</v>
      </c>
      <c r="M8" s="137">
        <v>6</v>
      </c>
    </row>
    <row r="9" spans="1:13">
      <c r="A9" s="183">
        <v>3</v>
      </c>
      <c r="B9" s="165" t="s">
        <v>669</v>
      </c>
      <c r="C9" s="165" t="s">
        <v>155</v>
      </c>
      <c r="D9" s="165" t="s">
        <v>248</v>
      </c>
      <c r="E9" s="166" t="s">
        <v>236</v>
      </c>
      <c r="F9" s="167">
        <v>1997</v>
      </c>
      <c r="G9" s="168" t="s">
        <v>606</v>
      </c>
      <c r="H9" s="172" t="s">
        <v>301</v>
      </c>
      <c r="I9" s="75">
        <v>3</v>
      </c>
      <c r="J9" s="172">
        <v>3</v>
      </c>
      <c r="K9" s="252">
        <v>25.2</v>
      </c>
      <c r="L9" s="137">
        <v>1</v>
      </c>
      <c r="M9" s="137">
        <v>5</v>
      </c>
    </row>
    <row r="10" spans="1:13">
      <c r="A10" s="137">
        <v>4</v>
      </c>
      <c r="B10" s="119" t="s">
        <v>617</v>
      </c>
      <c r="C10" s="119" t="s">
        <v>618</v>
      </c>
      <c r="D10" s="119" t="s">
        <v>118</v>
      </c>
      <c r="E10" s="120" t="s">
        <v>234</v>
      </c>
      <c r="F10" s="120">
        <v>1997</v>
      </c>
      <c r="G10" s="168" t="s">
        <v>606</v>
      </c>
      <c r="H10" s="172" t="s">
        <v>619</v>
      </c>
      <c r="I10" s="75">
        <v>1</v>
      </c>
      <c r="J10" s="120">
        <v>4</v>
      </c>
      <c r="K10" s="172">
        <v>25.3</v>
      </c>
      <c r="L10" s="137">
        <v>2</v>
      </c>
      <c r="M10" s="137">
        <v>3.5</v>
      </c>
    </row>
    <row r="11" spans="1:13">
      <c r="A11" s="183">
        <v>4</v>
      </c>
      <c r="B11" s="165" t="s">
        <v>674</v>
      </c>
      <c r="C11" s="165" t="s">
        <v>670</v>
      </c>
      <c r="D11" s="165" t="s">
        <v>249</v>
      </c>
      <c r="E11" s="83" t="s">
        <v>241</v>
      </c>
      <c r="F11" s="167">
        <v>1998</v>
      </c>
      <c r="G11" s="168" t="s">
        <v>606</v>
      </c>
      <c r="H11" s="172" t="s">
        <v>301</v>
      </c>
      <c r="I11" s="75">
        <v>3</v>
      </c>
      <c r="J11" s="172">
        <v>4</v>
      </c>
      <c r="K11" s="120">
        <v>25.3</v>
      </c>
      <c r="L11" s="137">
        <v>2</v>
      </c>
      <c r="M11" s="137">
        <v>3.5</v>
      </c>
    </row>
    <row r="12" spans="1:13">
      <c r="A12" s="137">
        <v>6</v>
      </c>
      <c r="B12" s="165" t="s">
        <v>615</v>
      </c>
      <c r="C12" s="165" t="s">
        <v>178</v>
      </c>
      <c r="D12" s="165" t="s">
        <v>245</v>
      </c>
      <c r="E12" s="83" t="s">
        <v>241</v>
      </c>
      <c r="F12" s="167">
        <v>1998</v>
      </c>
      <c r="G12" s="168" t="s">
        <v>606</v>
      </c>
      <c r="H12" s="172" t="s">
        <v>616</v>
      </c>
      <c r="I12" s="75">
        <v>1</v>
      </c>
      <c r="J12" s="172">
        <v>3</v>
      </c>
      <c r="K12" s="253">
        <v>25.6</v>
      </c>
      <c r="L12" s="137">
        <v>3</v>
      </c>
      <c r="M12" s="137">
        <v>2</v>
      </c>
    </row>
    <row r="13" spans="1:13">
      <c r="A13" s="183">
        <v>7</v>
      </c>
      <c r="B13" s="119" t="s">
        <v>640</v>
      </c>
      <c r="C13" s="119" t="s">
        <v>641</v>
      </c>
      <c r="D13" s="119" t="s">
        <v>260</v>
      </c>
      <c r="E13" s="120" t="s">
        <v>234</v>
      </c>
      <c r="F13" s="120">
        <v>1998</v>
      </c>
      <c r="G13" s="168" t="s">
        <v>606</v>
      </c>
      <c r="H13" s="172" t="s">
        <v>642</v>
      </c>
      <c r="I13" s="120">
        <v>2</v>
      </c>
      <c r="J13" s="120">
        <v>4</v>
      </c>
      <c r="K13" s="120">
        <v>26.3</v>
      </c>
      <c r="L13" s="137">
        <v>2</v>
      </c>
      <c r="M13" s="137">
        <v>1</v>
      </c>
    </row>
    <row r="14" spans="1:13">
      <c r="A14" s="137">
        <v>8</v>
      </c>
      <c r="B14" s="119" t="s">
        <v>677</v>
      </c>
      <c r="C14" s="119" t="s">
        <v>678</v>
      </c>
      <c r="D14" s="119" t="s">
        <v>260</v>
      </c>
      <c r="E14" s="120" t="s">
        <v>234</v>
      </c>
      <c r="F14" s="120">
        <v>1996</v>
      </c>
      <c r="G14" s="168" t="s">
        <v>606</v>
      </c>
      <c r="H14" s="172" t="s">
        <v>301</v>
      </c>
      <c r="I14" s="120">
        <v>2</v>
      </c>
      <c r="J14" s="120">
        <v>2</v>
      </c>
      <c r="K14" s="120">
        <v>26.6</v>
      </c>
      <c r="L14" s="137">
        <v>3</v>
      </c>
      <c r="M14" s="137">
        <v>1</v>
      </c>
    </row>
    <row r="15" spans="1:13">
      <c r="A15" s="183">
        <v>8</v>
      </c>
      <c r="B15" s="165" t="s">
        <v>609</v>
      </c>
      <c r="C15" s="165" t="s">
        <v>126</v>
      </c>
      <c r="D15" s="165" t="s">
        <v>119</v>
      </c>
      <c r="E15" s="83" t="s">
        <v>234</v>
      </c>
      <c r="F15" s="167">
        <v>1998</v>
      </c>
      <c r="G15" s="168" t="s">
        <v>606</v>
      </c>
      <c r="H15" s="172">
        <v>26.8</v>
      </c>
      <c r="I15" s="75">
        <v>2</v>
      </c>
      <c r="J15" s="172">
        <v>5</v>
      </c>
      <c r="K15" s="172">
        <v>26.6</v>
      </c>
      <c r="L15" s="137">
        <v>4</v>
      </c>
      <c r="M15" s="137">
        <v>1</v>
      </c>
    </row>
    <row r="16" spans="1:13">
      <c r="A16" s="137">
        <v>10</v>
      </c>
      <c r="B16" s="119" t="s">
        <v>640</v>
      </c>
      <c r="C16" s="119" t="s">
        <v>676</v>
      </c>
      <c r="D16" s="119" t="s">
        <v>260</v>
      </c>
      <c r="E16" s="120" t="s">
        <v>234</v>
      </c>
      <c r="F16" s="120">
        <v>1997</v>
      </c>
      <c r="G16" s="168" t="s">
        <v>606</v>
      </c>
      <c r="H16" s="172" t="s">
        <v>301</v>
      </c>
      <c r="I16" s="120">
        <v>3</v>
      </c>
      <c r="J16" s="120">
        <v>5</v>
      </c>
      <c r="K16" s="120">
        <v>28.1</v>
      </c>
      <c r="L16" s="137">
        <v>3</v>
      </c>
      <c r="M16" s="137">
        <v>1</v>
      </c>
    </row>
    <row r="17" spans="1:13">
      <c r="A17" s="183"/>
      <c r="B17" s="119" t="s">
        <v>629</v>
      </c>
      <c r="C17" s="119" t="s">
        <v>187</v>
      </c>
      <c r="D17" s="119" t="s">
        <v>211</v>
      </c>
      <c r="E17" s="120" t="s">
        <v>234</v>
      </c>
      <c r="F17" s="120">
        <v>1997</v>
      </c>
      <c r="G17" s="168" t="s">
        <v>606</v>
      </c>
      <c r="H17" s="172" t="s">
        <v>630</v>
      </c>
      <c r="I17" s="75">
        <v>1</v>
      </c>
      <c r="J17" s="120">
        <v>5</v>
      </c>
      <c r="K17" s="120"/>
      <c r="L17" s="137" t="s">
        <v>1098</v>
      </c>
      <c r="M17" s="137"/>
    </row>
    <row r="18" spans="1:13">
      <c r="A18" s="137"/>
      <c r="B18" s="165" t="s">
        <v>666</v>
      </c>
      <c r="C18" s="165" t="s">
        <v>667</v>
      </c>
      <c r="D18" s="165" t="s">
        <v>239</v>
      </c>
      <c r="E18" s="83" t="s">
        <v>234</v>
      </c>
      <c r="F18" s="167">
        <v>1997</v>
      </c>
      <c r="G18" s="168" t="s">
        <v>606</v>
      </c>
      <c r="H18" s="172" t="s">
        <v>301</v>
      </c>
      <c r="I18" s="75">
        <v>3</v>
      </c>
      <c r="J18" s="172">
        <v>2</v>
      </c>
      <c r="K18" s="172"/>
      <c r="L18" s="137" t="s">
        <v>1098</v>
      </c>
      <c r="M18" s="137"/>
    </row>
    <row r="19" spans="1:13">
      <c r="A19" s="50" t="s">
        <v>80</v>
      </c>
      <c r="B19" s="50" t="s">
        <v>5</v>
      </c>
      <c r="C19" s="50" t="s">
        <v>4</v>
      </c>
      <c r="D19" s="141" t="s">
        <v>6</v>
      </c>
      <c r="E19" s="50" t="s">
        <v>222</v>
      </c>
      <c r="F19" s="50" t="s">
        <v>12</v>
      </c>
      <c r="G19" s="50" t="s">
        <v>83</v>
      </c>
      <c r="H19" s="50" t="s">
        <v>82</v>
      </c>
      <c r="I19" s="50" t="s">
        <v>81</v>
      </c>
      <c r="J19" s="50" t="s">
        <v>8</v>
      </c>
      <c r="K19" s="50" t="s">
        <v>9</v>
      </c>
      <c r="L19" s="50" t="s">
        <v>10</v>
      </c>
      <c r="M19" s="70" t="s">
        <v>11</v>
      </c>
    </row>
    <row r="20" spans="1:13">
      <c r="A20" s="254">
        <v>1</v>
      </c>
      <c r="B20" s="165" t="s">
        <v>613</v>
      </c>
      <c r="C20" s="165" t="s">
        <v>529</v>
      </c>
      <c r="D20" s="165" t="s">
        <v>233</v>
      </c>
      <c r="E20" s="83" t="s">
        <v>234</v>
      </c>
      <c r="F20" s="167">
        <v>1996</v>
      </c>
      <c r="G20" s="168" t="s">
        <v>608</v>
      </c>
      <c r="H20" s="172" t="s">
        <v>614</v>
      </c>
      <c r="I20" s="75">
        <v>4</v>
      </c>
      <c r="J20" s="172">
        <v>3</v>
      </c>
      <c r="K20" s="255">
        <v>23.9</v>
      </c>
      <c r="L20" s="137">
        <v>1</v>
      </c>
      <c r="M20" s="137">
        <v>8</v>
      </c>
    </row>
    <row r="21" spans="1:13">
      <c r="A21" s="83">
        <v>2</v>
      </c>
      <c r="B21" s="119" t="s">
        <v>482</v>
      </c>
      <c r="C21" s="119" t="s">
        <v>126</v>
      </c>
      <c r="D21" s="119" t="s">
        <v>257</v>
      </c>
      <c r="E21" s="120" t="s">
        <v>234</v>
      </c>
      <c r="F21" s="120">
        <v>1996</v>
      </c>
      <c r="G21" s="168" t="s">
        <v>608</v>
      </c>
      <c r="H21" s="172" t="s">
        <v>301</v>
      </c>
      <c r="I21" s="120">
        <v>5</v>
      </c>
      <c r="J21" s="120">
        <v>6</v>
      </c>
      <c r="K21" s="120">
        <v>24.7</v>
      </c>
      <c r="L21" s="137">
        <v>1</v>
      </c>
      <c r="M21" s="137">
        <v>6</v>
      </c>
    </row>
    <row r="22" spans="1:13">
      <c r="A22" s="254">
        <v>3</v>
      </c>
      <c r="B22" s="119" t="s">
        <v>634</v>
      </c>
      <c r="C22" s="119" t="s">
        <v>635</v>
      </c>
      <c r="D22" s="119" t="s">
        <v>260</v>
      </c>
      <c r="E22" s="120" t="s">
        <v>234</v>
      </c>
      <c r="F22" s="120">
        <v>1988</v>
      </c>
      <c r="G22" s="168" t="s">
        <v>608</v>
      </c>
      <c r="H22" s="172" t="s">
        <v>636</v>
      </c>
      <c r="I22" s="120">
        <v>1</v>
      </c>
      <c r="J22" s="120">
        <v>6</v>
      </c>
      <c r="K22" s="120">
        <v>25.8</v>
      </c>
      <c r="L22" s="137">
        <v>4</v>
      </c>
      <c r="M22" s="137">
        <v>5</v>
      </c>
    </row>
    <row r="23" spans="1:13">
      <c r="A23" s="83">
        <v>4</v>
      </c>
      <c r="B23" s="165" t="s">
        <v>620</v>
      </c>
      <c r="C23" s="165" t="s">
        <v>621</v>
      </c>
      <c r="D23" s="165" t="s">
        <v>245</v>
      </c>
      <c r="E23" s="83" t="s">
        <v>241</v>
      </c>
      <c r="F23" s="167">
        <v>1992</v>
      </c>
      <c r="G23" s="168" t="s">
        <v>608</v>
      </c>
      <c r="H23" s="172" t="s">
        <v>622</v>
      </c>
      <c r="I23" s="75">
        <v>4</v>
      </c>
      <c r="J23" s="172">
        <v>4</v>
      </c>
      <c r="K23" s="172">
        <v>25.8</v>
      </c>
      <c r="L23" s="137">
        <v>2</v>
      </c>
      <c r="M23" s="137">
        <v>4</v>
      </c>
    </row>
    <row r="24" spans="1:13">
      <c r="A24" s="254">
        <v>5</v>
      </c>
      <c r="B24" s="165" t="s">
        <v>632</v>
      </c>
      <c r="C24" s="165" t="s">
        <v>127</v>
      </c>
      <c r="D24" s="165" t="s">
        <v>245</v>
      </c>
      <c r="E24" s="83" t="s">
        <v>241</v>
      </c>
      <c r="F24" s="167">
        <v>1981</v>
      </c>
      <c r="G24" s="168" t="s">
        <v>608</v>
      </c>
      <c r="H24" s="172" t="s">
        <v>633</v>
      </c>
      <c r="I24" s="75">
        <v>4</v>
      </c>
      <c r="J24" s="172">
        <v>2</v>
      </c>
      <c r="K24" s="172">
        <v>26.2</v>
      </c>
      <c r="L24" s="137">
        <v>3</v>
      </c>
      <c r="M24" s="137">
        <v>3</v>
      </c>
    </row>
    <row r="25" spans="1:13">
      <c r="A25" s="83">
        <v>6</v>
      </c>
      <c r="B25" s="165" t="s">
        <v>607</v>
      </c>
      <c r="C25" s="165" t="s">
        <v>206</v>
      </c>
      <c r="D25" s="165" t="s">
        <v>119</v>
      </c>
      <c r="E25" s="83" t="s">
        <v>234</v>
      </c>
      <c r="F25" s="167">
        <v>1991</v>
      </c>
      <c r="G25" s="168" t="s">
        <v>608</v>
      </c>
      <c r="H25" s="172">
        <v>26.6</v>
      </c>
      <c r="I25" s="75">
        <v>4</v>
      </c>
      <c r="J25" s="172">
        <v>6</v>
      </c>
      <c r="K25" s="172">
        <v>27.1</v>
      </c>
      <c r="L25" s="137">
        <v>4</v>
      </c>
      <c r="M25" s="137">
        <v>2</v>
      </c>
    </row>
    <row r="26" spans="1:13">
      <c r="A26" s="254">
        <v>7</v>
      </c>
      <c r="B26" s="119" t="s">
        <v>125</v>
      </c>
      <c r="C26" s="119" t="s">
        <v>187</v>
      </c>
      <c r="D26" s="119" t="s">
        <v>211</v>
      </c>
      <c r="E26" s="120" t="s">
        <v>234</v>
      </c>
      <c r="F26" s="120">
        <v>1995</v>
      </c>
      <c r="G26" s="168" t="s">
        <v>608</v>
      </c>
      <c r="H26" s="172" t="s">
        <v>631</v>
      </c>
      <c r="I26" s="75">
        <v>4</v>
      </c>
      <c r="J26" s="120">
        <v>5</v>
      </c>
      <c r="K26" s="120">
        <v>27.1</v>
      </c>
      <c r="L26" s="137">
        <v>5</v>
      </c>
      <c r="M26" s="137">
        <v>1</v>
      </c>
    </row>
    <row r="27" spans="1:13">
      <c r="A27" s="83">
        <v>8</v>
      </c>
      <c r="B27" s="165" t="s">
        <v>670</v>
      </c>
      <c r="C27" s="165" t="s">
        <v>200</v>
      </c>
      <c r="D27" s="165" t="s">
        <v>248</v>
      </c>
      <c r="E27" s="166" t="s">
        <v>236</v>
      </c>
      <c r="F27" s="167">
        <v>1984</v>
      </c>
      <c r="G27" s="168" t="s">
        <v>608</v>
      </c>
      <c r="H27" s="172" t="s">
        <v>301</v>
      </c>
      <c r="I27" s="120">
        <v>5</v>
      </c>
      <c r="J27" s="172">
        <v>5</v>
      </c>
      <c r="K27" s="172">
        <v>30.1</v>
      </c>
      <c r="L27" s="137">
        <v>2</v>
      </c>
      <c r="M27" s="137">
        <v>1</v>
      </c>
    </row>
    <row r="28" spans="1:13">
      <c r="A28" s="254">
        <v>9</v>
      </c>
      <c r="B28" s="165" t="s">
        <v>665</v>
      </c>
      <c r="C28" s="165" t="s">
        <v>372</v>
      </c>
      <c r="D28" s="165" t="s">
        <v>239</v>
      </c>
      <c r="E28" s="83" t="s">
        <v>234</v>
      </c>
      <c r="F28" s="167">
        <v>1995</v>
      </c>
      <c r="G28" s="168" t="s">
        <v>608</v>
      </c>
      <c r="H28" s="172" t="s">
        <v>301</v>
      </c>
      <c r="I28" s="120">
        <v>5</v>
      </c>
      <c r="J28" s="172">
        <v>2</v>
      </c>
      <c r="K28" s="256">
        <v>38.4</v>
      </c>
      <c r="L28" s="137">
        <v>3</v>
      </c>
      <c r="M28" s="137">
        <v>1</v>
      </c>
    </row>
    <row r="29" spans="1:13">
      <c r="A29" s="137"/>
      <c r="B29" s="119" t="s">
        <v>656</v>
      </c>
      <c r="C29" s="119" t="s">
        <v>290</v>
      </c>
      <c r="D29" s="119" t="s">
        <v>255</v>
      </c>
      <c r="E29" s="120" t="s">
        <v>238</v>
      </c>
      <c r="F29" s="120">
        <v>1981</v>
      </c>
      <c r="G29" s="168" t="s">
        <v>608</v>
      </c>
      <c r="H29" s="172" t="s">
        <v>657</v>
      </c>
      <c r="I29" s="120">
        <v>5</v>
      </c>
      <c r="J29" s="120">
        <v>3</v>
      </c>
      <c r="K29" s="172"/>
      <c r="L29" s="137" t="s">
        <v>1098</v>
      </c>
      <c r="M29" s="137"/>
    </row>
    <row r="30" spans="1:13">
      <c r="A30" s="137"/>
      <c r="B30" s="165" t="s">
        <v>668</v>
      </c>
      <c r="C30" s="165" t="s">
        <v>136</v>
      </c>
      <c r="D30" s="165" t="s">
        <v>239</v>
      </c>
      <c r="E30" s="83" t="s">
        <v>234</v>
      </c>
      <c r="F30" s="167">
        <v>1987</v>
      </c>
      <c r="G30" s="168" t="s">
        <v>608</v>
      </c>
      <c r="H30" s="172" t="s">
        <v>301</v>
      </c>
      <c r="I30" s="120">
        <v>5</v>
      </c>
      <c r="J30" s="172">
        <v>4</v>
      </c>
      <c r="K30" s="172"/>
      <c r="L30" s="137" t="s">
        <v>1098</v>
      </c>
      <c r="M30" s="137"/>
    </row>
    <row r="31" spans="1:13">
      <c r="A31" s="103"/>
      <c r="B31" s="121"/>
      <c r="C31" s="121"/>
      <c r="D31" s="121"/>
      <c r="E31" s="132"/>
      <c r="F31" s="132"/>
      <c r="G31" s="171"/>
      <c r="H31" s="173"/>
      <c r="I31" s="132"/>
      <c r="J31" s="132"/>
      <c r="K31" s="132"/>
      <c r="L31" s="103"/>
      <c r="M31" s="103"/>
    </row>
    <row r="32" spans="1:13" ht="23.25">
      <c r="A32" s="287" t="s">
        <v>317</v>
      </c>
      <c r="B32" s="287"/>
      <c r="C32" s="287"/>
      <c r="D32" s="287"/>
      <c r="E32" s="287"/>
      <c r="F32" s="287" t="s">
        <v>682</v>
      </c>
      <c r="G32" s="287"/>
      <c r="H32" s="287"/>
      <c r="I32" s="287"/>
      <c r="J32" s="287"/>
      <c r="K32" s="1"/>
    </row>
    <row r="33" spans="1:13">
      <c r="D33"/>
      <c r="E33"/>
      <c r="K33" s="1"/>
    </row>
    <row r="34" spans="1:13" ht="18.75">
      <c r="A34" s="286" t="s">
        <v>0</v>
      </c>
      <c r="B34" s="286"/>
      <c r="C34" s="286"/>
      <c r="D34" s="139" t="s">
        <v>601</v>
      </c>
      <c r="E34" s="163"/>
      <c r="F34" s="161"/>
      <c r="H34" s="1"/>
      <c r="K34" s="1"/>
    </row>
    <row r="35" spans="1:13" ht="18.75">
      <c r="A35" s="286" t="s">
        <v>2</v>
      </c>
      <c r="B35" s="286"/>
      <c r="C35" s="286"/>
      <c r="D35" s="139" t="s">
        <v>681</v>
      </c>
      <c r="E35" s="163"/>
      <c r="F35" s="161"/>
      <c r="H35" s="1"/>
      <c r="K35" s="1"/>
    </row>
    <row r="36" spans="1:13" ht="18">
      <c r="A36" s="286" t="s">
        <v>3</v>
      </c>
      <c r="B36" s="286"/>
      <c r="C36" s="286"/>
      <c r="D36" s="208">
        <v>0.625</v>
      </c>
      <c r="E36" s="67"/>
      <c r="H36" s="1"/>
      <c r="K36" s="1"/>
    </row>
    <row r="37" spans="1:13">
      <c r="A37" s="50" t="s">
        <v>80</v>
      </c>
      <c r="B37" s="50" t="s">
        <v>5</v>
      </c>
      <c r="C37" s="50" t="s">
        <v>4</v>
      </c>
      <c r="D37" s="141" t="s">
        <v>6</v>
      </c>
      <c r="E37" s="50" t="s">
        <v>222</v>
      </c>
      <c r="F37" s="50" t="s">
        <v>12</v>
      </c>
      <c r="G37" s="50" t="s">
        <v>83</v>
      </c>
      <c r="H37" s="50" t="s">
        <v>82</v>
      </c>
      <c r="I37" s="50" t="s">
        <v>81</v>
      </c>
      <c r="J37" s="50" t="s">
        <v>8</v>
      </c>
      <c r="K37" s="50" t="s">
        <v>9</v>
      </c>
      <c r="L37" s="50" t="s">
        <v>10</v>
      </c>
      <c r="M37" s="70" t="s">
        <v>11</v>
      </c>
    </row>
    <row r="38" spans="1:13">
      <c r="A38" s="140"/>
      <c r="B38" s="70" t="s">
        <v>1203</v>
      </c>
      <c r="C38" s="70" t="s">
        <v>1206</v>
      </c>
      <c r="D38" s="70"/>
      <c r="E38" s="70"/>
      <c r="F38" s="70"/>
      <c r="G38" s="70"/>
      <c r="H38" s="50"/>
      <c r="I38" s="50"/>
      <c r="J38" s="50"/>
      <c r="K38" s="50"/>
      <c r="L38" s="50"/>
      <c r="M38" s="70"/>
    </row>
    <row r="39" spans="1:13">
      <c r="A39" s="137">
        <v>1</v>
      </c>
      <c r="B39" s="119" t="s">
        <v>146</v>
      </c>
      <c r="C39" s="119" t="s">
        <v>136</v>
      </c>
      <c r="D39" s="119" t="s">
        <v>118</v>
      </c>
      <c r="E39" s="120" t="s">
        <v>234</v>
      </c>
      <c r="F39" s="120">
        <v>1971</v>
      </c>
      <c r="G39" s="168" t="s">
        <v>627</v>
      </c>
      <c r="H39" s="172" t="s">
        <v>645</v>
      </c>
      <c r="I39" s="75">
        <v>1</v>
      </c>
      <c r="J39" s="120">
        <v>4</v>
      </c>
      <c r="K39" s="120">
        <v>26.9</v>
      </c>
      <c r="L39" s="137">
        <v>2</v>
      </c>
      <c r="M39" s="137">
        <v>8</v>
      </c>
    </row>
    <row r="40" spans="1:13">
      <c r="A40" s="137">
        <v>2</v>
      </c>
      <c r="B40" s="119" t="s">
        <v>661</v>
      </c>
      <c r="C40" s="119" t="s">
        <v>200</v>
      </c>
      <c r="D40" s="119" t="s">
        <v>250</v>
      </c>
      <c r="E40" s="120" t="s">
        <v>234</v>
      </c>
      <c r="F40" s="120">
        <v>1975</v>
      </c>
      <c r="G40" s="168" t="s">
        <v>627</v>
      </c>
      <c r="H40" s="172" t="s">
        <v>662</v>
      </c>
      <c r="I40" s="75">
        <v>1</v>
      </c>
      <c r="J40" s="120">
        <v>2</v>
      </c>
      <c r="K40" s="120">
        <v>27.5</v>
      </c>
      <c r="L40" s="137">
        <v>3</v>
      </c>
      <c r="M40" s="137">
        <v>6</v>
      </c>
    </row>
    <row r="41" spans="1:13">
      <c r="A41" s="137">
        <v>3</v>
      </c>
      <c r="B41" s="165" t="s">
        <v>664</v>
      </c>
      <c r="C41" s="165" t="s">
        <v>122</v>
      </c>
      <c r="D41" s="165" t="s">
        <v>237</v>
      </c>
      <c r="E41" s="83" t="s">
        <v>238</v>
      </c>
      <c r="F41" s="167">
        <v>1977</v>
      </c>
      <c r="G41" s="168" t="s">
        <v>627</v>
      </c>
      <c r="H41" s="172" t="s">
        <v>297</v>
      </c>
      <c r="I41" s="75">
        <v>1</v>
      </c>
      <c r="J41" s="172">
        <v>6</v>
      </c>
      <c r="K41" s="172">
        <v>27.9</v>
      </c>
      <c r="L41" s="137">
        <v>4</v>
      </c>
      <c r="M41" s="137">
        <v>5</v>
      </c>
    </row>
    <row r="42" spans="1:13">
      <c r="A42" s="137">
        <v>4</v>
      </c>
      <c r="B42" s="165" t="s">
        <v>274</v>
      </c>
      <c r="C42" s="165" t="s">
        <v>648</v>
      </c>
      <c r="D42" s="165" t="s">
        <v>237</v>
      </c>
      <c r="E42" s="83" t="s">
        <v>238</v>
      </c>
      <c r="F42" s="167">
        <v>1971</v>
      </c>
      <c r="G42" s="168" t="s">
        <v>627</v>
      </c>
      <c r="H42" s="172" t="s">
        <v>649</v>
      </c>
      <c r="I42" s="75">
        <v>1</v>
      </c>
      <c r="J42" s="172">
        <v>5</v>
      </c>
      <c r="K42" s="255">
        <v>29</v>
      </c>
      <c r="L42" s="137">
        <v>5</v>
      </c>
      <c r="M42" s="137">
        <v>4</v>
      </c>
    </row>
    <row r="43" spans="1:13">
      <c r="A43" s="137">
        <v>5</v>
      </c>
      <c r="B43" s="165" t="s">
        <v>671</v>
      </c>
      <c r="C43" s="165" t="s">
        <v>572</v>
      </c>
      <c r="D43" s="165" t="s">
        <v>248</v>
      </c>
      <c r="E43" s="166" t="s">
        <v>236</v>
      </c>
      <c r="F43" s="167">
        <v>1971</v>
      </c>
      <c r="G43" s="168" t="s">
        <v>627</v>
      </c>
      <c r="H43" s="172" t="s">
        <v>301</v>
      </c>
      <c r="I43" s="75">
        <v>1</v>
      </c>
      <c r="J43" s="172">
        <v>1</v>
      </c>
      <c r="K43" s="255">
        <v>34</v>
      </c>
      <c r="L43" s="137">
        <v>6</v>
      </c>
      <c r="M43" s="137">
        <v>3</v>
      </c>
    </row>
    <row r="44" spans="1:13">
      <c r="A44" s="137"/>
      <c r="B44" s="280" t="s">
        <v>1203</v>
      </c>
      <c r="C44" s="280" t="s">
        <v>1205</v>
      </c>
      <c r="D44" s="165"/>
      <c r="E44" s="166"/>
      <c r="F44" s="167"/>
      <c r="G44" s="168"/>
      <c r="H44" s="172"/>
      <c r="I44" s="75"/>
      <c r="J44" s="172"/>
      <c r="K44" s="255"/>
      <c r="L44" s="137"/>
      <c r="M44" s="137"/>
    </row>
    <row r="45" spans="1:13">
      <c r="A45" s="50" t="s">
        <v>80</v>
      </c>
      <c r="B45" s="50" t="s">
        <v>5</v>
      </c>
      <c r="C45" s="50" t="s">
        <v>4</v>
      </c>
      <c r="D45" s="141" t="s">
        <v>6</v>
      </c>
      <c r="E45" s="50" t="s">
        <v>222</v>
      </c>
      <c r="F45" s="50" t="s">
        <v>12</v>
      </c>
      <c r="G45" s="50" t="s">
        <v>83</v>
      </c>
      <c r="H45" s="50" t="s">
        <v>82</v>
      </c>
      <c r="I45" s="50" t="s">
        <v>81</v>
      </c>
      <c r="J45" s="50" t="s">
        <v>8</v>
      </c>
      <c r="K45" s="50" t="s">
        <v>9</v>
      </c>
      <c r="L45" s="50" t="s">
        <v>10</v>
      </c>
      <c r="M45" s="70" t="s">
        <v>11</v>
      </c>
    </row>
    <row r="46" spans="1:13">
      <c r="A46" s="137">
        <v>1</v>
      </c>
      <c r="B46" s="165" t="s">
        <v>625</v>
      </c>
      <c r="C46" s="165" t="s">
        <v>626</v>
      </c>
      <c r="D46" s="133" t="s">
        <v>235</v>
      </c>
      <c r="E46" s="83" t="s">
        <v>236</v>
      </c>
      <c r="F46" s="167">
        <v>1962</v>
      </c>
      <c r="G46" s="168" t="s">
        <v>611</v>
      </c>
      <c r="H46" s="172" t="s">
        <v>628</v>
      </c>
      <c r="I46" s="75">
        <v>1</v>
      </c>
      <c r="J46" s="172">
        <v>3</v>
      </c>
      <c r="K46" s="172">
        <v>26.3</v>
      </c>
      <c r="L46" s="137">
        <v>1</v>
      </c>
      <c r="M46" s="137">
        <v>8</v>
      </c>
    </row>
    <row r="47" spans="1:13">
      <c r="A47" s="183">
        <v>2</v>
      </c>
      <c r="B47" s="165" t="s">
        <v>643</v>
      </c>
      <c r="C47" s="165" t="s">
        <v>132</v>
      </c>
      <c r="D47" s="165" t="s">
        <v>245</v>
      </c>
      <c r="E47" s="83" t="s">
        <v>241</v>
      </c>
      <c r="F47" s="167">
        <v>1967</v>
      </c>
      <c r="G47" s="168" t="s">
        <v>611</v>
      </c>
      <c r="H47" s="172" t="s">
        <v>644</v>
      </c>
      <c r="I47" s="75">
        <v>2</v>
      </c>
      <c r="J47" s="172">
        <v>4</v>
      </c>
      <c r="K47" s="120">
        <v>27.5</v>
      </c>
      <c r="L47" s="137">
        <v>1</v>
      </c>
      <c r="M47" s="137">
        <v>6</v>
      </c>
    </row>
    <row r="48" spans="1:13">
      <c r="A48" s="183">
        <v>3</v>
      </c>
      <c r="B48" s="119" t="s">
        <v>658</v>
      </c>
      <c r="C48" s="119" t="s">
        <v>659</v>
      </c>
      <c r="D48" s="119" t="s">
        <v>250</v>
      </c>
      <c r="E48" s="120" t="s">
        <v>234</v>
      </c>
      <c r="F48" s="120">
        <v>1965</v>
      </c>
      <c r="G48" s="168" t="s">
        <v>611</v>
      </c>
      <c r="H48" s="172" t="s">
        <v>660</v>
      </c>
      <c r="I48" s="120">
        <v>3</v>
      </c>
      <c r="J48" s="120">
        <v>5</v>
      </c>
      <c r="K48" s="172">
        <v>27.8</v>
      </c>
      <c r="L48" s="137">
        <v>1</v>
      </c>
      <c r="M48" s="137">
        <v>5</v>
      </c>
    </row>
    <row r="49" spans="1:13">
      <c r="A49" s="137">
        <v>4</v>
      </c>
      <c r="B49" s="119" t="s">
        <v>653</v>
      </c>
      <c r="C49" s="119" t="s">
        <v>654</v>
      </c>
      <c r="D49" s="119" t="s">
        <v>260</v>
      </c>
      <c r="E49" s="120" t="s">
        <v>234</v>
      </c>
      <c r="F49" s="120">
        <v>1964</v>
      </c>
      <c r="G49" s="168" t="s">
        <v>611</v>
      </c>
      <c r="H49" s="172" t="s">
        <v>655</v>
      </c>
      <c r="I49" s="120">
        <v>3</v>
      </c>
      <c r="J49" s="120">
        <v>3</v>
      </c>
      <c r="K49" s="120">
        <v>27.8</v>
      </c>
      <c r="L49" s="137">
        <v>2</v>
      </c>
      <c r="M49" s="137">
        <v>4</v>
      </c>
    </row>
    <row r="50" spans="1:13">
      <c r="A50" s="137">
        <v>5</v>
      </c>
      <c r="B50" s="165" t="s">
        <v>1040</v>
      </c>
      <c r="C50" s="165" t="s">
        <v>1064</v>
      </c>
      <c r="D50" s="165" t="s">
        <v>1057</v>
      </c>
      <c r="E50" s="166" t="s">
        <v>241</v>
      </c>
      <c r="F50" s="167">
        <v>1967</v>
      </c>
      <c r="G50" s="168" t="s">
        <v>611</v>
      </c>
      <c r="H50" s="172" t="s">
        <v>301</v>
      </c>
      <c r="I50" s="75">
        <v>4</v>
      </c>
      <c r="J50" s="172">
        <v>4</v>
      </c>
      <c r="K50" s="172">
        <v>28.6</v>
      </c>
      <c r="L50" s="137">
        <v>1</v>
      </c>
      <c r="M50" s="137">
        <v>3</v>
      </c>
    </row>
    <row r="51" spans="1:13">
      <c r="A51" s="183">
        <v>6</v>
      </c>
      <c r="B51" s="119" t="s">
        <v>650</v>
      </c>
      <c r="C51" s="119" t="s">
        <v>675</v>
      </c>
      <c r="D51" s="119" t="s">
        <v>118</v>
      </c>
      <c r="E51" s="120" t="s">
        <v>234</v>
      </c>
      <c r="F51" s="120">
        <v>1966</v>
      </c>
      <c r="G51" s="168" t="s">
        <v>611</v>
      </c>
      <c r="H51" s="172" t="s">
        <v>301</v>
      </c>
      <c r="I51" s="120">
        <v>4</v>
      </c>
      <c r="J51" s="120">
        <v>2</v>
      </c>
      <c r="K51" s="256">
        <v>29</v>
      </c>
      <c r="L51" s="137">
        <v>2</v>
      </c>
      <c r="M51" s="137">
        <v>2</v>
      </c>
    </row>
    <row r="52" spans="1:13">
      <c r="A52" s="137">
        <v>7</v>
      </c>
      <c r="B52" s="165" t="s">
        <v>142</v>
      </c>
      <c r="C52" s="165" t="s">
        <v>612</v>
      </c>
      <c r="D52" s="165" t="s">
        <v>119</v>
      </c>
      <c r="E52" s="83" t="s">
        <v>234</v>
      </c>
      <c r="F52" s="167">
        <v>1970</v>
      </c>
      <c r="G52" s="168" t="s">
        <v>611</v>
      </c>
      <c r="H52" s="172">
        <v>30.5</v>
      </c>
      <c r="I52" s="75">
        <v>3</v>
      </c>
      <c r="J52" s="172">
        <v>4</v>
      </c>
      <c r="K52" s="120">
        <v>29.2</v>
      </c>
      <c r="L52" s="137">
        <v>3</v>
      </c>
      <c r="M52" s="137">
        <v>1</v>
      </c>
    </row>
    <row r="53" spans="1:13">
      <c r="A53" s="183">
        <v>8</v>
      </c>
      <c r="B53" s="165" t="s">
        <v>646</v>
      </c>
      <c r="C53" s="165" t="s">
        <v>136</v>
      </c>
      <c r="D53" s="165" t="s">
        <v>237</v>
      </c>
      <c r="E53" s="83" t="s">
        <v>238</v>
      </c>
      <c r="F53" s="167">
        <v>1968</v>
      </c>
      <c r="G53" s="168" t="s">
        <v>611</v>
      </c>
      <c r="H53" s="172" t="s">
        <v>647</v>
      </c>
      <c r="I53" s="75">
        <v>2</v>
      </c>
      <c r="J53" s="172">
        <v>6</v>
      </c>
      <c r="K53" s="255">
        <v>31</v>
      </c>
      <c r="L53" s="137">
        <v>3</v>
      </c>
      <c r="M53" s="137">
        <v>1</v>
      </c>
    </row>
    <row r="54" spans="1:13">
      <c r="A54" s="183">
        <v>8</v>
      </c>
      <c r="B54" s="119" t="s">
        <v>364</v>
      </c>
      <c r="C54" s="119" t="s">
        <v>612</v>
      </c>
      <c r="D54" s="119" t="s">
        <v>250</v>
      </c>
      <c r="E54" s="120" t="s">
        <v>234</v>
      </c>
      <c r="F54" s="120">
        <v>1961</v>
      </c>
      <c r="G54" s="168" t="s">
        <v>611</v>
      </c>
      <c r="H54" s="172" t="s">
        <v>663</v>
      </c>
      <c r="I54" s="120">
        <v>3</v>
      </c>
      <c r="J54" s="120">
        <v>2</v>
      </c>
      <c r="K54" s="256">
        <v>31</v>
      </c>
      <c r="L54" s="137">
        <v>4</v>
      </c>
      <c r="M54" s="137">
        <v>1</v>
      </c>
    </row>
    <row r="55" spans="1:13">
      <c r="A55" s="137">
        <v>8</v>
      </c>
      <c r="B55" s="165" t="s">
        <v>607</v>
      </c>
      <c r="C55" s="165" t="s">
        <v>610</v>
      </c>
      <c r="D55" s="165" t="s">
        <v>119</v>
      </c>
      <c r="E55" s="83" t="s">
        <v>234</v>
      </c>
      <c r="F55" s="167">
        <v>1962</v>
      </c>
      <c r="G55" s="168" t="s">
        <v>611</v>
      </c>
      <c r="H55" s="172">
        <v>28</v>
      </c>
      <c r="I55" s="75">
        <v>2</v>
      </c>
      <c r="J55" s="172">
        <v>5</v>
      </c>
      <c r="K55" s="255">
        <v>31</v>
      </c>
      <c r="L55" s="137">
        <v>4</v>
      </c>
      <c r="M55" s="137">
        <v>1</v>
      </c>
    </row>
    <row r="56" spans="1:13">
      <c r="A56" s="137">
        <v>11</v>
      </c>
      <c r="B56" s="119" t="s">
        <v>637</v>
      </c>
      <c r="C56" s="119" t="s">
        <v>638</v>
      </c>
      <c r="D56" s="119" t="s">
        <v>118</v>
      </c>
      <c r="E56" s="120" t="s">
        <v>234</v>
      </c>
      <c r="F56" s="120">
        <v>1964</v>
      </c>
      <c r="G56" s="168" t="s">
        <v>611</v>
      </c>
      <c r="H56" s="172" t="s">
        <v>639</v>
      </c>
      <c r="I56" s="120">
        <v>2</v>
      </c>
      <c r="J56" s="120">
        <v>3</v>
      </c>
      <c r="K56" s="172"/>
      <c r="L56" s="137" t="s">
        <v>1098</v>
      </c>
      <c r="M56" s="137"/>
    </row>
    <row r="57" spans="1:13">
      <c r="A57" s="137"/>
      <c r="B57" s="154" t="s">
        <v>1203</v>
      </c>
      <c r="C57" s="154" t="s">
        <v>1204</v>
      </c>
      <c r="D57" s="119"/>
      <c r="E57" s="120"/>
      <c r="F57" s="120"/>
      <c r="G57" s="168"/>
      <c r="H57" s="172"/>
      <c r="I57" s="120"/>
      <c r="J57" s="120"/>
      <c r="K57" s="172"/>
      <c r="L57" s="137"/>
      <c r="M57" s="137"/>
    </row>
    <row r="58" spans="1:13">
      <c r="A58" s="50" t="s">
        <v>80</v>
      </c>
      <c r="B58" s="50" t="s">
        <v>5</v>
      </c>
      <c r="C58" s="50" t="s">
        <v>4</v>
      </c>
      <c r="D58" s="141" t="s">
        <v>6</v>
      </c>
      <c r="E58" s="50" t="s">
        <v>222</v>
      </c>
      <c r="F58" s="50" t="s">
        <v>12</v>
      </c>
      <c r="G58" s="50" t="s">
        <v>83</v>
      </c>
      <c r="H58" s="50" t="s">
        <v>82</v>
      </c>
      <c r="I58" s="50" t="s">
        <v>81</v>
      </c>
      <c r="J58" s="50" t="s">
        <v>8</v>
      </c>
      <c r="K58" s="50" t="s">
        <v>9</v>
      </c>
      <c r="L58" s="50" t="s">
        <v>10</v>
      </c>
      <c r="M58" s="70" t="s">
        <v>11</v>
      </c>
    </row>
    <row r="59" spans="1:13">
      <c r="A59" s="137">
        <v>1</v>
      </c>
      <c r="B59" s="119" t="s">
        <v>650</v>
      </c>
      <c r="C59" s="119" t="s">
        <v>572</v>
      </c>
      <c r="D59" s="119" t="s">
        <v>118</v>
      </c>
      <c r="E59" s="120" t="s">
        <v>234</v>
      </c>
      <c r="F59" s="120">
        <v>1956</v>
      </c>
      <c r="G59" s="168" t="s">
        <v>651</v>
      </c>
      <c r="H59" s="172" t="s">
        <v>652</v>
      </c>
      <c r="I59" s="120">
        <v>2</v>
      </c>
      <c r="J59" s="120">
        <v>2</v>
      </c>
      <c r="K59" s="172">
        <v>28.1</v>
      </c>
      <c r="L59" s="137">
        <v>2</v>
      </c>
      <c r="M59" s="137">
        <v>8</v>
      </c>
    </row>
    <row r="60" spans="1:13">
      <c r="A60" s="137">
        <v>2</v>
      </c>
      <c r="B60" s="165" t="s">
        <v>1062</v>
      </c>
      <c r="C60" s="165" t="s">
        <v>1063</v>
      </c>
      <c r="D60" s="165" t="s">
        <v>1057</v>
      </c>
      <c r="E60" s="166" t="s">
        <v>241</v>
      </c>
      <c r="F60" s="167">
        <v>1953</v>
      </c>
      <c r="G60" s="168" t="s">
        <v>651</v>
      </c>
      <c r="H60" s="172" t="s">
        <v>301</v>
      </c>
      <c r="I60" s="75">
        <v>4</v>
      </c>
      <c r="J60" s="172">
        <v>6</v>
      </c>
      <c r="K60" s="172">
        <v>31.2</v>
      </c>
      <c r="L60" s="137">
        <v>3</v>
      </c>
      <c r="M60" s="137">
        <v>6</v>
      </c>
    </row>
    <row r="61" spans="1:13">
      <c r="A61" s="137">
        <v>3</v>
      </c>
      <c r="B61" s="165" t="s">
        <v>679</v>
      </c>
      <c r="C61" s="165" t="s">
        <v>680</v>
      </c>
      <c r="D61" s="165" t="s">
        <v>260</v>
      </c>
      <c r="E61" s="166" t="s">
        <v>234</v>
      </c>
      <c r="F61" s="167">
        <v>1960</v>
      </c>
      <c r="G61" s="168" t="s">
        <v>651</v>
      </c>
      <c r="H61" s="172" t="s">
        <v>301</v>
      </c>
      <c r="I61" s="75">
        <v>4</v>
      </c>
      <c r="J61" s="172">
        <v>5</v>
      </c>
      <c r="K61" s="172">
        <v>37.6</v>
      </c>
      <c r="L61" s="137">
        <v>4</v>
      </c>
      <c r="M61" s="137">
        <v>5</v>
      </c>
    </row>
    <row r="62" spans="1:13">
      <c r="A62" s="137">
        <v>4</v>
      </c>
      <c r="B62" s="165" t="s">
        <v>516</v>
      </c>
      <c r="C62" s="165" t="s">
        <v>638</v>
      </c>
      <c r="D62" s="165" t="s">
        <v>248</v>
      </c>
      <c r="E62" s="166" t="s">
        <v>236</v>
      </c>
      <c r="F62" s="167">
        <v>1950</v>
      </c>
      <c r="G62" s="168" t="s">
        <v>651</v>
      </c>
      <c r="H62" s="172" t="s">
        <v>301</v>
      </c>
      <c r="I62" s="75">
        <v>4</v>
      </c>
      <c r="J62" s="172">
        <v>3</v>
      </c>
      <c r="K62" s="172">
        <v>39.700000000000003</v>
      </c>
      <c r="L62" s="137">
        <v>5</v>
      </c>
      <c r="M62" s="137">
        <v>4</v>
      </c>
    </row>
    <row r="63" spans="1:13">
      <c r="A63" s="137">
        <v>5</v>
      </c>
      <c r="B63" s="165" t="s">
        <v>672</v>
      </c>
      <c r="C63" s="165" t="s">
        <v>673</v>
      </c>
      <c r="D63" s="165" t="s">
        <v>248</v>
      </c>
      <c r="E63" s="166" t="s">
        <v>236</v>
      </c>
      <c r="F63" s="167">
        <v>1946</v>
      </c>
      <c r="G63" s="168" t="s">
        <v>651</v>
      </c>
      <c r="H63" s="172" t="s">
        <v>301</v>
      </c>
      <c r="I63" s="75">
        <v>3</v>
      </c>
      <c r="J63" s="172">
        <v>6</v>
      </c>
      <c r="K63" s="120">
        <v>40.200000000000003</v>
      </c>
      <c r="L63" s="137">
        <v>5</v>
      </c>
      <c r="M63" s="137">
        <v>3</v>
      </c>
    </row>
  </sheetData>
  <sheetProtection selectLockedCells="1" selectUnlockedCells="1"/>
  <autoFilter ref="A41:M63"/>
  <sortState ref="B42:J62">
    <sortCondition ref="I42:I62"/>
    <sortCondition ref="J42:J62"/>
  </sortState>
  <mergeCells count="10">
    <mergeCell ref="A1:E1"/>
    <mergeCell ref="F1:J1"/>
    <mergeCell ref="A3:C3"/>
    <mergeCell ref="A4:C4"/>
    <mergeCell ref="A5:C5"/>
    <mergeCell ref="A32:E32"/>
    <mergeCell ref="F32:J32"/>
    <mergeCell ref="A34:C34"/>
    <mergeCell ref="A35:C35"/>
    <mergeCell ref="A36:C36"/>
  </mergeCells>
  <phoneticPr fontId="5" type="noConversion"/>
  <dataValidations count="1">
    <dataValidation type="list" operator="equal" allowBlank="1" showErrorMessage="1" error="CATEGORIA NON CORRETTA!!!_x000a_VEDI MENU' A TENDINA" sqref="G8:G12 G14:G17 G25:G31 G62:G63 G20:G23 G59:G60 G46 G39:G44 G48:G51 G53:G57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7"/>
  <sheetViews>
    <sheetView topLeftCell="A7" zoomScale="120" zoomScaleNormal="120" workbookViewId="0">
      <selection activeCell="H17" sqref="H17"/>
    </sheetView>
  </sheetViews>
  <sheetFormatPr defaultColWidth="11.5703125" defaultRowHeight="12.75"/>
  <cols>
    <col min="1" max="1" width="6" style="1" customWidth="1"/>
    <col min="2" max="2" width="17.85546875" customWidth="1"/>
    <col min="3" max="3" width="16" customWidth="1"/>
    <col min="4" max="4" width="35.7109375" bestFit="1" customWidth="1"/>
    <col min="5" max="6" width="6.85546875" style="1" customWidth="1"/>
    <col min="7" max="7" width="5.85546875" style="1" customWidth="1"/>
    <col min="8" max="8" width="7.28515625" style="1" customWidth="1"/>
    <col min="9" max="9" width="4.7109375" style="1" customWidth="1"/>
    <col min="10" max="10" width="9" style="1" customWidth="1"/>
    <col min="11" max="11" width="7.42578125" style="1" bestFit="1" customWidth="1"/>
    <col min="12" max="12" width="6.7109375" style="1" customWidth="1"/>
  </cols>
  <sheetData>
    <row r="1" spans="1:13" ht="23.25">
      <c r="A1" s="287" t="s">
        <v>317</v>
      </c>
      <c r="B1" s="287"/>
      <c r="C1" s="287"/>
      <c r="D1" s="287"/>
      <c r="E1" s="287"/>
      <c r="F1" s="287" t="s">
        <v>780</v>
      </c>
      <c r="G1" s="287"/>
      <c r="H1" s="287"/>
      <c r="I1" s="287"/>
      <c r="J1" s="287"/>
      <c r="M1" s="1"/>
    </row>
    <row r="2" spans="1:13">
      <c r="E2"/>
      <c r="H2" s="65"/>
      <c r="M2" s="1"/>
    </row>
    <row r="3" spans="1:13" ht="18.75">
      <c r="A3" s="286" t="s">
        <v>0</v>
      </c>
      <c r="B3" s="286"/>
      <c r="C3" s="286"/>
      <c r="D3" s="139" t="s">
        <v>779</v>
      </c>
      <c r="E3" s="163"/>
      <c r="F3" s="161"/>
      <c r="M3" s="1"/>
    </row>
    <row r="4" spans="1:13" ht="18.75">
      <c r="A4" s="286" t="s">
        <v>2</v>
      </c>
      <c r="B4" s="286"/>
      <c r="C4" s="286"/>
      <c r="D4" s="139" t="s">
        <v>1071</v>
      </c>
      <c r="E4" s="163"/>
      <c r="F4" s="161"/>
      <c r="M4" s="1"/>
    </row>
    <row r="5" spans="1:13" ht="18">
      <c r="A5" s="286" t="s">
        <v>3</v>
      </c>
      <c r="B5" s="286"/>
      <c r="C5" s="286"/>
      <c r="D5" s="208">
        <v>0.5</v>
      </c>
      <c r="E5" s="67"/>
      <c r="M5" s="1"/>
    </row>
    <row r="6" spans="1:13" ht="18">
      <c r="A6" s="275"/>
      <c r="B6" s="275" t="s">
        <v>1212</v>
      </c>
      <c r="C6" s="275"/>
      <c r="D6" s="208"/>
      <c r="E6" s="67"/>
      <c r="M6" s="1"/>
    </row>
    <row r="7" spans="1:13">
      <c r="A7" s="50" t="s">
        <v>80</v>
      </c>
      <c r="B7" s="50" t="s">
        <v>5</v>
      </c>
      <c r="C7" s="50" t="s">
        <v>4</v>
      </c>
      <c r="D7" s="50" t="s">
        <v>6</v>
      </c>
      <c r="E7" s="50" t="s">
        <v>222</v>
      </c>
      <c r="F7" s="50" t="s">
        <v>12</v>
      </c>
      <c r="G7" s="50" t="s">
        <v>83</v>
      </c>
      <c r="H7" s="50" t="s">
        <v>82</v>
      </c>
      <c r="I7" s="50" t="s">
        <v>81</v>
      </c>
      <c r="J7" s="50" t="s">
        <v>8</v>
      </c>
      <c r="K7" s="50" t="s">
        <v>9</v>
      </c>
      <c r="L7" s="50" t="s">
        <v>10</v>
      </c>
      <c r="M7" s="70" t="s">
        <v>11</v>
      </c>
    </row>
    <row r="8" spans="1:13">
      <c r="A8" s="137">
        <v>1</v>
      </c>
      <c r="B8" s="119" t="s">
        <v>722</v>
      </c>
      <c r="C8" s="119" t="s">
        <v>157</v>
      </c>
      <c r="D8" s="119" t="s">
        <v>259</v>
      </c>
      <c r="E8" s="120" t="s">
        <v>241</v>
      </c>
      <c r="F8" s="120">
        <v>1985</v>
      </c>
      <c r="G8" s="168" t="s">
        <v>687</v>
      </c>
      <c r="H8" s="120">
        <v>54.97</v>
      </c>
      <c r="I8" s="75">
        <v>1</v>
      </c>
      <c r="J8" s="120">
        <v>3</v>
      </c>
      <c r="K8" s="120">
        <v>59.9</v>
      </c>
      <c r="L8" s="172">
        <v>1</v>
      </c>
      <c r="M8" s="120">
        <v>8</v>
      </c>
    </row>
    <row r="9" spans="1:13" s="157" customFormat="1">
      <c r="A9" s="137">
        <v>2</v>
      </c>
      <c r="B9" s="165" t="s">
        <v>685</v>
      </c>
      <c r="C9" s="165" t="s">
        <v>686</v>
      </c>
      <c r="D9" s="165" t="s">
        <v>248</v>
      </c>
      <c r="E9" s="166" t="s">
        <v>236</v>
      </c>
      <c r="F9" s="167">
        <v>1996</v>
      </c>
      <c r="G9" s="168" t="s">
        <v>687</v>
      </c>
      <c r="H9" s="172" t="s">
        <v>688</v>
      </c>
      <c r="I9" s="75">
        <v>1</v>
      </c>
      <c r="J9" s="172">
        <v>4</v>
      </c>
      <c r="K9" s="75" t="s">
        <v>1100</v>
      </c>
      <c r="L9" s="172">
        <v>2</v>
      </c>
      <c r="M9" s="120">
        <v>6</v>
      </c>
    </row>
    <row r="10" spans="1:13">
      <c r="A10" s="137">
        <v>3</v>
      </c>
      <c r="B10" s="165" t="s">
        <v>736</v>
      </c>
      <c r="C10" s="165" t="s">
        <v>197</v>
      </c>
      <c r="D10" s="165" t="s">
        <v>239</v>
      </c>
      <c r="E10" s="83" t="s">
        <v>234</v>
      </c>
      <c r="F10" s="167">
        <v>1992</v>
      </c>
      <c r="G10" s="168" t="s">
        <v>687</v>
      </c>
      <c r="H10" s="172" t="s">
        <v>301</v>
      </c>
      <c r="I10" s="75">
        <v>1</v>
      </c>
      <c r="J10" s="172">
        <v>2</v>
      </c>
      <c r="K10" s="75" t="s">
        <v>1101</v>
      </c>
      <c r="L10" s="172">
        <v>3</v>
      </c>
      <c r="M10" s="172">
        <v>5</v>
      </c>
    </row>
    <row r="11" spans="1:13">
      <c r="A11" s="137">
        <v>4</v>
      </c>
      <c r="B11" s="119" t="s">
        <v>772</v>
      </c>
      <c r="C11" s="119" t="s">
        <v>157</v>
      </c>
      <c r="D11" s="119" t="s">
        <v>257</v>
      </c>
      <c r="E11" s="120" t="s">
        <v>234</v>
      </c>
      <c r="F11" s="120">
        <v>1991</v>
      </c>
      <c r="G11" s="168" t="s">
        <v>687</v>
      </c>
      <c r="H11" s="172" t="s">
        <v>301</v>
      </c>
      <c r="I11" s="75">
        <v>1</v>
      </c>
      <c r="J11" s="120">
        <v>6</v>
      </c>
      <c r="K11" s="120" t="s">
        <v>1102</v>
      </c>
      <c r="L11" s="172">
        <v>4</v>
      </c>
      <c r="M11" s="120">
        <v>4</v>
      </c>
    </row>
    <row r="12" spans="1:13">
      <c r="A12" s="137"/>
      <c r="B12" s="165" t="s">
        <v>757</v>
      </c>
      <c r="C12" s="165" t="s">
        <v>167</v>
      </c>
      <c r="D12" s="165" t="s">
        <v>248</v>
      </c>
      <c r="E12" s="166" t="s">
        <v>236</v>
      </c>
      <c r="F12" s="167">
        <v>1995</v>
      </c>
      <c r="G12" s="168" t="s">
        <v>687</v>
      </c>
      <c r="H12" s="172" t="s">
        <v>301</v>
      </c>
      <c r="I12" s="75">
        <v>1</v>
      </c>
      <c r="J12" s="172">
        <v>5</v>
      </c>
      <c r="K12" s="172"/>
      <c r="L12" s="75" t="s">
        <v>1098</v>
      </c>
      <c r="M12" s="120">
        <v>0</v>
      </c>
    </row>
    <row r="13" spans="1:13">
      <c r="A13" s="137"/>
      <c r="B13" s="280" t="s">
        <v>1211</v>
      </c>
      <c r="C13" s="165"/>
      <c r="D13" s="165"/>
      <c r="E13" s="166"/>
      <c r="F13" s="167"/>
      <c r="G13" s="168"/>
      <c r="H13" s="172"/>
      <c r="I13" s="75"/>
      <c r="J13" s="172"/>
      <c r="K13" s="172"/>
      <c r="L13" s="75"/>
      <c r="M13" s="120"/>
    </row>
    <row r="14" spans="1:13" ht="14.25" customHeight="1">
      <c r="A14" s="50" t="s">
        <v>80</v>
      </c>
      <c r="B14" s="50" t="s">
        <v>5</v>
      </c>
      <c r="C14" s="50" t="s">
        <v>4</v>
      </c>
      <c r="D14" s="50" t="s">
        <v>6</v>
      </c>
      <c r="E14" s="50" t="s">
        <v>222</v>
      </c>
      <c r="F14" s="50" t="s">
        <v>12</v>
      </c>
      <c r="G14" s="50" t="s">
        <v>83</v>
      </c>
      <c r="H14" s="50" t="s">
        <v>82</v>
      </c>
      <c r="I14" s="50" t="s">
        <v>81</v>
      </c>
      <c r="J14" s="50" t="s">
        <v>8</v>
      </c>
      <c r="K14" s="50" t="s">
        <v>9</v>
      </c>
      <c r="L14" s="50" t="s">
        <v>10</v>
      </c>
      <c r="M14" s="70" t="s">
        <v>11</v>
      </c>
    </row>
    <row r="15" spans="1:13">
      <c r="A15" s="137">
        <v>1</v>
      </c>
      <c r="B15" s="165" t="s">
        <v>700</v>
      </c>
      <c r="C15" s="165" t="s">
        <v>701</v>
      </c>
      <c r="D15" s="165" t="s">
        <v>245</v>
      </c>
      <c r="E15" s="83" t="s">
        <v>241</v>
      </c>
      <c r="F15" s="167">
        <v>1998</v>
      </c>
      <c r="G15" s="168" t="s">
        <v>684</v>
      </c>
      <c r="H15" s="172" t="s">
        <v>1103</v>
      </c>
      <c r="I15" s="75">
        <v>2</v>
      </c>
      <c r="J15" s="172">
        <v>3</v>
      </c>
      <c r="K15" s="75" t="s">
        <v>1104</v>
      </c>
      <c r="L15" s="172">
        <v>1</v>
      </c>
      <c r="M15" s="172">
        <v>8</v>
      </c>
    </row>
    <row r="16" spans="1:13">
      <c r="A16" s="137">
        <v>2</v>
      </c>
      <c r="B16" s="119" t="s">
        <v>683</v>
      </c>
      <c r="C16" s="119" t="s">
        <v>159</v>
      </c>
      <c r="D16" s="119" t="s">
        <v>211</v>
      </c>
      <c r="E16" s="120" t="s">
        <v>234</v>
      </c>
      <c r="F16" s="120">
        <v>1998</v>
      </c>
      <c r="G16" s="168" t="s">
        <v>684</v>
      </c>
      <c r="H16" s="120" t="s">
        <v>1105</v>
      </c>
      <c r="I16" s="120">
        <v>2</v>
      </c>
      <c r="J16" s="120">
        <v>4</v>
      </c>
      <c r="K16" s="120" t="s">
        <v>1106</v>
      </c>
      <c r="L16" s="172">
        <v>2</v>
      </c>
      <c r="M16" s="120">
        <v>6</v>
      </c>
    </row>
    <row r="17" spans="1:13">
      <c r="A17" s="137"/>
      <c r="B17" s="119" t="s">
        <v>778</v>
      </c>
      <c r="C17" s="119" t="s">
        <v>411</v>
      </c>
      <c r="D17" s="119" t="s">
        <v>260</v>
      </c>
      <c r="E17" s="120" t="s">
        <v>234</v>
      </c>
      <c r="F17" s="120">
        <v>1997</v>
      </c>
      <c r="G17" s="168" t="s">
        <v>684</v>
      </c>
      <c r="H17" s="172" t="s">
        <v>301</v>
      </c>
      <c r="I17" s="120">
        <v>2</v>
      </c>
      <c r="J17" s="120">
        <v>2</v>
      </c>
      <c r="K17" s="120"/>
      <c r="L17" s="75" t="s">
        <v>1098</v>
      </c>
      <c r="M17" s="120">
        <v>0</v>
      </c>
    </row>
    <row r="18" spans="1:13">
      <c r="A18" s="137"/>
      <c r="B18" s="154" t="s">
        <v>1210</v>
      </c>
      <c r="C18" s="119"/>
      <c r="D18" s="119"/>
      <c r="E18" s="120"/>
      <c r="F18" s="120"/>
      <c r="G18" s="168"/>
      <c r="H18" s="172"/>
      <c r="I18" s="120"/>
      <c r="J18" s="120"/>
      <c r="K18" s="120"/>
      <c r="L18" s="75"/>
      <c r="M18" s="120"/>
    </row>
    <row r="19" spans="1:13" ht="14.25" customHeight="1">
      <c r="A19" s="50" t="s">
        <v>80</v>
      </c>
      <c r="B19" s="50" t="s">
        <v>5</v>
      </c>
      <c r="C19" s="50" t="s">
        <v>4</v>
      </c>
      <c r="D19" s="50" t="s">
        <v>6</v>
      </c>
      <c r="E19" s="50" t="s">
        <v>222</v>
      </c>
      <c r="F19" s="50" t="s">
        <v>12</v>
      </c>
      <c r="G19" s="50" t="s">
        <v>83</v>
      </c>
      <c r="H19" s="50" t="s">
        <v>82</v>
      </c>
      <c r="I19" s="50" t="s">
        <v>81</v>
      </c>
      <c r="J19" s="50" t="s">
        <v>8</v>
      </c>
      <c r="K19" s="50" t="s">
        <v>9</v>
      </c>
      <c r="L19" s="50" t="s">
        <v>10</v>
      </c>
      <c r="M19" s="70" t="s">
        <v>11</v>
      </c>
    </row>
    <row r="20" spans="1:13">
      <c r="A20" s="137">
        <v>1</v>
      </c>
      <c r="B20" s="119" t="s">
        <v>694</v>
      </c>
      <c r="C20" s="119" t="s">
        <v>695</v>
      </c>
      <c r="D20" s="119" t="s">
        <v>259</v>
      </c>
      <c r="E20" s="120" t="s">
        <v>241</v>
      </c>
      <c r="F20" s="120">
        <v>2000</v>
      </c>
      <c r="G20" s="168" t="s">
        <v>189</v>
      </c>
      <c r="H20" s="120" t="s">
        <v>1107</v>
      </c>
      <c r="I20" s="120">
        <v>3</v>
      </c>
      <c r="J20" s="120">
        <v>4</v>
      </c>
      <c r="K20" s="120" t="s">
        <v>1108</v>
      </c>
      <c r="L20" s="172">
        <v>1</v>
      </c>
      <c r="M20" s="120">
        <v>8</v>
      </c>
    </row>
    <row r="21" spans="1:13">
      <c r="A21" s="137">
        <v>2</v>
      </c>
      <c r="B21" s="119" t="s">
        <v>763</v>
      </c>
      <c r="C21" s="119" t="s">
        <v>158</v>
      </c>
      <c r="D21" s="119" t="s">
        <v>118</v>
      </c>
      <c r="E21" s="120" t="s">
        <v>234</v>
      </c>
      <c r="F21" s="120">
        <v>1999</v>
      </c>
      <c r="G21" s="168" t="s">
        <v>189</v>
      </c>
      <c r="H21" s="172" t="s">
        <v>301</v>
      </c>
      <c r="I21" s="120">
        <v>5</v>
      </c>
      <c r="J21" s="120">
        <v>5</v>
      </c>
      <c r="K21" s="120" t="s">
        <v>1109</v>
      </c>
      <c r="L21" s="172">
        <v>1</v>
      </c>
      <c r="M21" s="120">
        <v>6</v>
      </c>
    </row>
    <row r="22" spans="1:13">
      <c r="A22" s="137">
        <v>3</v>
      </c>
      <c r="B22" s="119" t="s">
        <v>703</v>
      </c>
      <c r="C22" s="119" t="s">
        <v>166</v>
      </c>
      <c r="D22" s="119" t="s">
        <v>260</v>
      </c>
      <c r="E22" s="120" t="s">
        <v>234</v>
      </c>
      <c r="F22" s="120">
        <v>2000</v>
      </c>
      <c r="G22" s="168" t="s">
        <v>189</v>
      </c>
      <c r="H22" s="120" t="s">
        <v>704</v>
      </c>
      <c r="I22" s="120">
        <v>3</v>
      </c>
      <c r="J22" s="120">
        <v>2</v>
      </c>
      <c r="K22" s="120" t="s">
        <v>1110</v>
      </c>
      <c r="L22" s="172">
        <v>2</v>
      </c>
      <c r="M22" s="120">
        <v>5</v>
      </c>
    </row>
    <row r="23" spans="1:13">
      <c r="A23" s="137">
        <v>4</v>
      </c>
      <c r="B23" s="165" t="s">
        <v>183</v>
      </c>
      <c r="C23" s="165" t="s">
        <v>180</v>
      </c>
      <c r="D23" s="165" t="s">
        <v>239</v>
      </c>
      <c r="E23" s="83" t="s">
        <v>234</v>
      </c>
      <c r="F23" s="167">
        <v>2000</v>
      </c>
      <c r="G23" s="168" t="s">
        <v>189</v>
      </c>
      <c r="H23" s="172" t="s">
        <v>301</v>
      </c>
      <c r="I23" s="75">
        <v>5</v>
      </c>
      <c r="J23" s="172">
        <v>3</v>
      </c>
      <c r="K23" s="75" t="s">
        <v>1111</v>
      </c>
      <c r="L23" s="172">
        <v>2</v>
      </c>
      <c r="M23" s="120">
        <v>4</v>
      </c>
    </row>
    <row r="24" spans="1:13">
      <c r="A24" s="137">
        <v>5</v>
      </c>
      <c r="B24" s="165" t="s">
        <v>741</v>
      </c>
      <c r="C24" s="165" t="s">
        <v>186</v>
      </c>
      <c r="D24" s="165" t="s">
        <v>246</v>
      </c>
      <c r="E24" s="83" t="s">
        <v>236</v>
      </c>
      <c r="F24" s="167">
        <v>2000</v>
      </c>
      <c r="G24" s="168" t="s">
        <v>189</v>
      </c>
      <c r="H24" s="172" t="s">
        <v>301</v>
      </c>
      <c r="I24" s="75">
        <v>4</v>
      </c>
      <c r="J24" s="172">
        <v>2</v>
      </c>
      <c r="K24" s="75" t="s">
        <v>1112</v>
      </c>
      <c r="L24" s="172">
        <v>1</v>
      </c>
      <c r="M24" s="120">
        <v>3</v>
      </c>
    </row>
    <row r="25" spans="1:13">
      <c r="A25" s="137">
        <v>6</v>
      </c>
      <c r="B25" s="165" t="s">
        <v>182</v>
      </c>
      <c r="C25" s="165" t="s">
        <v>164</v>
      </c>
      <c r="D25" s="165" t="s">
        <v>239</v>
      </c>
      <c r="E25" s="83" t="s">
        <v>234</v>
      </c>
      <c r="F25" s="167">
        <v>2000</v>
      </c>
      <c r="G25" s="168" t="s">
        <v>189</v>
      </c>
      <c r="H25" s="172" t="s">
        <v>301</v>
      </c>
      <c r="I25" s="75">
        <v>4</v>
      </c>
      <c r="J25" s="172">
        <v>4</v>
      </c>
      <c r="K25" s="75" t="s">
        <v>1113</v>
      </c>
      <c r="L25" s="172">
        <v>2</v>
      </c>
      <c r="M25" s="120">
        <v>2</v>
      </c>
    </row>
    <row r="26" spans="1:13">
      <c r="A26" s="137">
        <v>7</v>
      </c>
      <c r="B26" s="119" t="s">
        <v>766</v>
      </c>
      <c r="C26" s="119" t="s">
        <v>145</v>
      </c>
      <c r="D26" s="119" t="s">
        <v>253</v>
      </c>
      <c r="E26" s="120" t="s">
        <v>236</v>
      </c>
      <c r="F26" s="120">
        <v>1999</v>
      </c>
      <c r="G26" s="168" t="s">
        <v>189</v>
      </c>
      <c r="H26" s="172" t="s">
        <v>301</v>
      </c>
      <c r="I26" s="120">
        <v>5</v>
      </c>
      <c r="J26" s="120">
        <v>6</v>
      </c>
      <c r="K26" s="120" t="s">
        <v>1114</v>
      </c>
      <c r="L26" s="172">
        <v>3</v>
      </c>
      <c r="M26" s="120">
        <v>1</v>
      </c>
    </row>
    <row r="27" spans="1:13">
      <c r="A27" s="137">
        <v>8</v>
      </c>
      <c r="B27" s="119" t="s">
        <v>710</v>
      </c>
      <c r="C27" s="119" t="s">
        <v>327</v>
      </c>
      <c r="D27" s="119" t="s">
        <v>211</v>
      </c>
      <c r="E27" s="120" t="s">
        <v>234</v>
      </c>
      <c r="F27" s="120">
        <v>1999</v>
      </c>
      <c r="G27" s="168" t="s">
        <v>189</v>
      </c>
      <c r="H27" s="120" t="s">
        <v>1115</v>
      </c>
      <c r="I27" s="120">
        <v>3</v>
      </c>
      <c r="J27" s="120">
        <v>6</v>
      </c>
      <c r="K27" s="120" t="s">
        <v>1116</v>
      </c>
      <c r="L27" s="172">
        <v>3</v>
      </c>
      <c r="M27" s="120">
        <v>1</v>
      </c>
    </row>
    <row r="28" spans="1:13">
      <c r="A28" s="137">
        <v>9</v>
      </c>
      <c r="B28" s="165" t="s">
        <v>742</v>
      </c>
      <c r="C28" s="165" t="s">
        <v>145</v>
      </c>
      <c r="D28" s="165" t="s">
        <v>246</v>
      </c>
      <c r="E28" s="83" t="s">
        <v>236</v>
      </c>
      <c r="F28" s="167">
        <v>2000</v>
      </c>
      <c r="G28" s="168" t="s">
        <v>189</v>
      </c>
      <c r="H28" s="172" t="s">
        <v>301</v>
      </c>
      <c r="I28" s="75">
        <v>5</v>
      </c>
      <c r="J28" s="172">
        <v>4</v>
      </c>
      <c r="K28" s="120" t="s">
        <v>1101</v>
      </c>
      <c r="L28" s="172">
        <v>4</v>
      </c>
      <c r="M28" s="120">
        <v>1</v>
      </c>
    </row>
    <row r="29" spans="1:13">
      <c r="A29" s="137">
        <v>10</v>
      </c>
      <c r="B29" s="119" t="s">
        <v>708</v>
      </c>
      <c r="C29" s="119" t="s">
        <v>709</v>
      </c>
      <c r="D29" s="119" t="s">
        <v>259</v>
      </c>
      <c r="E29" s="120" t="s">
        <v>241</v>
      </c>
      <c r="F29" s="120">
        <v>1999</v>
      </c>
      <c r="G29" s="168" t="s">
        <v>189</v>
      </c>
      <c r="H29" s="120" t="s">
        <v>1117</v>
      </c>
      <c r="I29" s="120">
        <v>3</v>
      </c>
      <c r="J29" s="120">
        <v>5</v>
      </c>
      <c r="K29" s="120" t="s">
        <v>1118</v>
      </c>
      <c r="L29" s="172">
        <v>4</v>
      </c>
      <c r="M29" s="120">
        <v>1</v>
      </c>
    </row>
    <row r="30" spans="1:13">
      <c r="A30" s="137">
        <v>11</v>
      </c>
      <c r="B30" s="119" t="s">
        <v>770</v>
      </c>
      <c r="C30" s="119" t="s">
        <v>771</v>
      </c>
      <c r="D30" s="119" t="s">
        <v>255</v>
      </c>
      <c r="E30" s="120" t="s">
        <v>238</v>
      </c>
      <c r="F30" s="120">
        <v>2000</v>
      </c>
      <c r="G30" s="168" t="s">
        <v>189</v>
      </c>
      <c r="H30" s="172" t="s">
        <v>301</v>
      </c>
      <c r="I30" s="120">
        <v>5</v>
      </c>
      <c r="J30" s="120">
        <v>1</v>
      </c>
      <c r="K30" s="75" t="s">
        <v>1119</v>
      </c>
      <c r="L30" s="172">
        <v>5</v>
      </c>
      <c r="M30" s="120">
        <v>1</v>
      </c>
    </row>
    <row r="31" spans="1:13">
      <c r="A31" s="137">
        <v>12</v>
      </c>
      <c r="B31" s="165" t="s">
        <v>184</v>
      </c>
      <c r="C31" s="165" t="s">
        <v>185</v>
      </c>
      <c r="D31" s="165" t="s">
        <v>246</v>
      </c>
      <c r="E31" s="83" t="s">
        <v>236</v>
      </c>
      <c r="F31" s="167">
        <v>2000</v>
      </c>
      <c r="G31" s="168" t="s">
        <v>189</v>
      </c>
      <c r="H31" s="172" t="s">
        <v>301</v>
      </c>
      <c r="I31" s="75">
        <v>5</v>
      </c>
      <c r="J31" s="172">
        <v>2</v>
      </c>
      <c r="K31" s="75" t="s">
        <v>1106</v>
      </c>
      <c r="L31" s="172">
        <v>6</v>
      </c>
      <c r="M31" s="120">
        <v>1</v>
      </c>
    </row>
    <row r="32" spans="1:13">
      <c r="A32" s="137">
        <v>13</v>
      </c>
      <c r="B32" s="119" t="s">
        <v>716</v>
      </c>
      <c r="C32" s="119" t="s">
        <v>165</v>
      </c>
      <c r="D32" s="119" t="s">
        <v>251</v>
      </c>
      <c r="E32" s="120" t="s">
        <v>236</v>
      </c>
      <c r="F32" s="120">
        <v>2000</v>
      </c>
      <c r="G32" s="168" t="s">
        <v>189</v>
      </c>
      <c r="H32" s="120" t="s">
        <v>717</v>
      </c>
      <c r="I32" s="120">
        <v>4</v>
      </c>
      <c r="J32" s="120">
        <v>3</v>
      </c>
      <c r="K32" s="75" t="s">
        <v>1120</v>
      </c>
      <c r="L32" s="172">
        <v>3</v>
      </c>
      <c r="M32" s="120">
        <v>1</v>
      </c>
    </row>
    <row r="33" spans="1:13">
      <c r="A33" s="137">
        <v>14</v>
      </c>
      <c r="B33" s="165" t="s">
        <v>755</v>
      </c>
      <c r="C33" s="165" t="s">
        <v>756</v>
      </c>
      <c r="D33" s="165" t="s">
        <v>248</v>
      </c>
      <c r="E33" s="166" t="s">
        <v>236</v>
      </c>
      <c r="F33" s="167">
        <v>1999</v>
      </c>
      <c r="G33" s="168" t="s">
        <v>189</v>
      </c>
      <c r="H33" s="172" t="s">
        <v>301</v>
      </c>
      <c r="I33" s="75">
        <v>4</v>
      </c>
      <c r="J33" s="172">
        <v>6</v>
      </c>
      <c r="K33" s="75" t="s">
        <v>1121</v>
      </c>
      <c r="L33" s="172">
        <v>4</v>
      </c>
      <c r="M33" s="120">
        <v>1</v>
      </c>
    </row>
    <row r="34" spans="1:13">
      <c r="A34" s="137">
        <v>15</v>
      </c>
      <c r="B34" s="165" t="s">
        <v>754</v>
      </c>
      <c r="C34" s="165" t="s">
        <v>158</v>
      </c>
      <c r="D34" s="165" t="s">
        <v>248</v>
      </c>
      <c r="E34" s="166" t="s">
        <v>236</v>
      </c>
      <c r="F34" s="167">
        <v>1999</v>
      </c>
      <c r="G34" s="168" t="s">
        <v>189</v>
      </c>
      <c r="H34" s="172" t="s">
        <v>301</v>
      </c>
      <c r="I34" s="75">
        <v>4</v>
      </c>
      <c r="J34" s="172">
        <v>5</v>
      </c>
      <c r="K34" s="75" t="s">
        <v>1122</v>
      </c>
      <c r="L34" s="172">
        <v>5</v>
      </c>
      <c r="M34" s="120">
        <v>1</v>
      </c>
    </row>
    <row r="35" spans="1:13">
      <c r="A35" s="137">
        <v>16</v>
      </c>
      <c r="B35" s="133" t="s">
        <v>1074</v>
      </c>
      <c r="C35" s="133" t="s">
        <v>327</v>
      </c>
      <c r="D35" s="165" t="s">
        <v>248</v>
      </c>
      <c r="E35" s="83" t="s">
        <v>236</v>
      </c>
      <c r="F35" s="167">
        <v>1999</v>
      </c>
      <c r="G35" s="168" t="s">
        <v>189</v>
      </c>
      <c r="H35" s="75" t="s">
        <v>301</v>
      </c>
      <c r="I35" s="75">
        <v>4</v>
      </c>
      <c r="J35" s="172">
        <v>1</v>
      </c>
      <c r="K35" s="120" t="s">
        <v>1123</v>
      </c>
      <c r="L35" s="172">
        <v>6</v>
      </c>
      <c r="M35" s="120">
        <v>1</v>
      </c>
    </row>
    <row r="36" spans="1:13">
      <c r="A36" s="103"/>
      <c r="B36" s="119" t="s">
        <v>692</v>
      </c>
      <c r="C36" s="119" t="s">
        <v>693</v>
      </c>
      <c r="D36" s="119" t="s">
        <v>259</v>
      </c>
      <c r="E36" s="120" t="s">
        <v>241</v>
      </c>
      <c r="F36" s="120">
        <v>2000</v>
      </c>
      <c r="G36" s="168" t="s">
        <v>189</v>
      </c>
      <c r="H36" s="120" t="s">
        <v>1107</v>
      </c>
      <c r="I36" s="120">
        <v>3</v>
      </c>
      <c r="J36" s="120">
        <v>3</v>
      </c>
      <c r="K36" s="120"/>
      <c r="L36" s="75" t="s">
        <v>1098</v>
      </c>
      <c r="M36" s="120">
        <v>0</v>
      </c>
    </row>
    <row r="37" spans="1:13">
      <c r="A37" s="257"/>
      <c r="B37" s="70"/>
      <c r="C37" s="70"/>
      <c r="D37" s="70"/>
      <c r="E37" s="70"/>
      <c r="F37" s="70"/>
      <c r="G37" s="70"/>
      <c r="H37" s="50"/>
      <c r="I37" s="50"/>
      <c r="J37" s="50"/>
      <c r="K37" s="50"/>
      <c r="L37" s="50"/>
      <c r="M37" s="70"/>
    </row>
    <row r="38" spans="1:13">
      <c r="A38" s="257"/>
      <c r="B38" s="70"/>
      <c r="C38" s="70"/>
      <c r="D38" s="70"/>
      <c r="E38" s="70"/>
      <c r="F38" s="70"/>
      <c r="G38" s="70"/>
      <c r="H38" s="50"/>
      <c r="I38" s="50"/>
      <c r="J38" s="50"/>
      <c r="K38" s="50"/>
      <c r="L38" s="50"/>
      <c r="M38" s="70"/>
    </row>
    <row r="39" spans="1:13">
      <c r="B39" s="121"/>
      <c r="C39" s="121"/>
      <c r="D39" s="121"/>
      <c r="E39" s="132"/>
      <c r="F39" s="132"/>
      <c r="G39" s="171"/>
      <c r="H39" s="173"/>
      <c r="I39" s="132"/>
      <c r="J39" s="132"/>
      <c r="K39" s="132"/>
      <c r="L39" s="173"/>
      <c r="M39" s="132"/>
    </row>
    <row r="40" spans="1:13" ht="23.25">
      <c r="A40" s="287" t="s">
        <v>317</v>
      </c>
      <c r="B40" s="287"/>
      <c r="C40" s="287"/>
      <c r="D40" s="287"/>
      <c r="E40" s="287"/>
      <c r="F40" s="287" t="s">
        <v>782</v>
      </c>
      <c r="G40" s="287"/>
      <c r="H40" s="287"/>
      <c r="I40" s="287"/>
      <c r="J40" s="287"/>
      <c r="M40" s="1"/>
    </row>
    <row r="41" spans="1:13">
      <c r="E41"/>
      <c r="H41" s="65"/>
      <c r="M41" s="1"/>
    </row>
    <row r="42" spans="1:13" ht="18.75">
      <c r="A42" s="286" t="s">
        <v>0</v>
      </c>
      <c r="B42" s="286"/>
      <c r="C42" s="286"/>
      <c r="D42" s="139" t="s">
        <v>779</v>
      </c>
      <c r="E42" s="163"/>
      <c r="F42" s="161"/>
      <c r="M42" s="1"/>
    </row>
    <row r="43" spans="1:13" ht="18.75">
      <c r="A43" s="286" t="s">
        <v>2</v>
      </c>
      <c r="B43" s="286"/>
      <c r="C43" s="286"/>
      <c r="D43" s="139" t="s">
        <v>781</v>
      </c>
      <c r="E43" s="163"/>
      <c r="F43" s="161"/>
      <c r="M43" s="1"/>
    </row>
    <row r="44" spans="1:13" ht="18">
      <c r="A44" s="286" t="s">
        <v>3</v>
      </c>
      <c r="B44" s="286"/>
      <c r="C44" s="286"/>
      <c r="D44" s="208">
        <v>0.5083333333333333</v>
      </c>
      <c r="E44" s="67"/>
      <c r="M44" s="1"/>
    </row>
    <row r="45" spans="1:13" ht="18">
      <c r="A45" s="275"/>
      <c r="B45" s="275" t="s">
        <v>1209</v>
      </c>
      <c r="C45" s="275"/>
      <c r="D45" s="208"/>
      <c r="E45" s="67"/>
      <c r="M45" s="1"/>
    </row>
    <row r="46" spans="1:13">
      <c r="A46" s="50" t="s">
        <v>80</v>
      </c>
      <c r="B46" s="50" t="s">
        <v>5</v>
      </c>
      <c r="C46" s="50" t="s">
        <v>4</v>
      </c>
      <c r="D46" s="50" t="s">
        <v>6</v>
      </c>
      <c r="E46" s="50" t="s">
        <v>222</v>
      </c>
      <c r="F46" s="50" t="s">
        <v>12</v>
      </c>
      <c r="G46" s="50" t="s">
        <v>83</v>
      </c>
      <c r="H46" s="50" t="s">
        <v>82</v>
      </c>
      <c r="I46" s="50" t="s">
        <v>81</v>
      </c>
      <c r="J46" s="50" t="s">
        <v>8</v>
      </c>
      <c r="K46" s="50" t="s">
        <v>9</v>
      </c>
      <c r="L46" s="50" t="s">
        <v>10</v>
      </c>
      <c r="M46" s="70" t="s">
        <v>11</v>
      </c>
    </row>
    <row r="47" spans="1:13">
      <c r="A47" s="258">
        <v>1</v>
      </c>
      <c r="B47" s="165" t="s">
        <v>669</v>
      </c>
      <c r="C47" s="165" t="s">
        <v>758</v>
      </c>
      <c r="D47" s="165" t="s">
        <v>248</v>
      </c>
      <c r="E47" s="166" t="s">
        <v>236</v>
      </c>
      <c r="F47" s="167">
        <v>1980</v>
      </c>
      <c r="G47" s="168" t="s">
        <v>706</v>
      </c>
      <c r="H47" s="172" t="s">
        <v>301</v>
      </c>
      <c r="I47" s="75">
        <v>2</v>
      </c>
      <c r="J47" s="172">
        <v>3</v>
      </c>
      <c r="K47" s="75" t="s">
        <v>1124</v>
      </c>
      <c r="L47" s="172">
        <v>1</v>
      </c>
      <c r="M47" s="120">
        <v>8</v>
      </c>
    </row>
    <row r="48" spans="1:13">
      <c r="A48" s="258">
        <v>2</v>
      </c>
      <c r="B48" s="165" t="s">
        <v>734</v>
      </c>
      <c r="C48" s="165" t="s">
        <v>735</v>
      </c>
      <c r="D48" s="165" t="s">
        <v>237</v>
      </c>
      <c r="E48" s="83" t="s">
        <v>238</v>
      </c>
      <c r="F48" s="167">
        <v>1974</v>
      </c>
      <c r="G48" s="168" t="s">
        <v>706</v>
      </c>
      <c r="H48" s="172" t="s">
        <v>297</v>
      </c>
      <c r="I48" s="75">
        <v>2</v>
      </c>
      <c r="J48" s="172">
        <v>1</v>
      </c>
      <c r="K48" s="75" t="s">
        <v>1125</v>
      </c>
      <c r="L48" s="172">
        <v>2</v>
      </c>
      <c r="M48" s="120">
        <v>6</v>
      </c>
    </row>
    <row r="49" spans="1:13">
      <c r="A49" s="258">
        <v>3</v>
      </c>
      <c r="B49" s="165" t="s">
        <v>705</v>
      </c>
      <c r="C49" s="165" t="s">
        <v>137</v>
      </c>
      <c r="D49" s="165" t="s">
        <v>239</v>
      </c>
      <c r="E49" s="83" t="s">
        <v>234</v>
      </c>
      <c r="F49" s="167">
        <v>1978</v>
      </c>
      <c r="G49" s="168" t="s">
        <v>706</v>
      </c>
      <c r="H49" s="172" t="s">
        <v>707</v>
      </c>
      <c r="I49" s="75">
        <v>1</v>
      </c>
      <c r="J49" s="172">
        <v>3</v>
      </c>
      <c r="K49" s="75" t="s">
        <v>1126</v>
      </c>
      <c r="L49" s="172">
        <v>1</v>
      </c>
      <c r="M49" s="120">
        <v>5</v>
      </c>
    </row>
    <row r="50" spans="1:13">
      <c r="A50" s="258">
        <v>4</v>
      </c>
      <c r="B50" s="165" t="s">
        <v>739</v>
      </c>
      <c r="C50" s="165" t="s">
        <v>740</v>
      </c>
      <c r="D50" s="165" t="s">
        <v>240</v>
      </c>
      <c r="E50" s="83" t="s">
        <v>241</v>
      </c>
      <c r="F50" s="167">
        <v>1973</v>
      </c>
      <c r="G50" s="168" t="s">
        <v>706</v>
      </c>
      <c r="H50" s="172" t="s">
        <v>301</v>
      </c>
      <c r="I50" s="75">
        <v>2</v>
      </c>
      <c r="J50" s="172">
        <v>6</v>
      </c>
      <c r="K50" s="75" t="s">
        <v>1127</v>
      </c>
      <c r="L50" s="172">
        <v>3</v>
      </c>
      <c r="M50" s="120">
        <v>4</v>
      </c>
    </row>
    <row r="51" spans="1:13">
      <c r="A51" s="258">
        <v>5</v>
      </c>
      <c r="B51" s="165" t="s">
        <v>714</v>
      </c>
      <c r="C51" s="165" t="s">
        <v>715</v>
      </c>
      <c r="D51" s="165" t="s">
        <v>237</v>
      </c>
      <c r="E51" s="83" t="s">
        <v>238</v>
      </c>
      <c r="F51" s="167">
        <v>1973</v>
      </c>
      <c r="G51" s="168" t="s">
        <v>706</v>
      </c>
      <c r="H51" s="172" t="s">
        <v>1128</v>
      </c>
      <c r="I51" s="75">
        <v>1</v>
      </c>
      <c r="J51" s="172">
        <v>5</v>
      </c>
      <c r="K51" s="120" t="s">
        <v>1129</v>
      </c>
      <c r="L51" s="172">
        <v>3</v>
      </c>
      <c r="M51" s="120">
        <v>3</v>
      </c>
    </row>
    <row r="52" spans="1:13">
      <c r="A52" s="258">
        <v>6</v>
      </c>
      <c r="B52" s="165" t="s">
        <v>712</v>
      </c>
      <c r="C52" s="165" t="s">
        <v>713</v>
      </c>
      <c r="D52" s="165" t="s">
        <v>237</v>
      </c>
      <c r="E52" s="83" t="s">
        <v>238</v>
      </c>
      <c r="F52" s="167">
        <v>1980</v>
      </c>
      <c r="G52" s="168" t="s">
        <v>706</v>
      </c>
      <c r="H52" s="172" t="s">
        <v>1130</v>
      </c>
      <c r="I52" s="75">
        <v>1</v>
      </c>
      <c r="J52" s="172">
        <v>2</v>
      </c>
      <c r="K52" s="75" t="s">
        <v>1131</v>
      </c>
      <c r="L52" s="172">
        <v>4</v>
      </c>
      <c r="M52" s="120">
        <v>2</v>
      </c>
    </row>
    <row r="53" spans="1:13">
      <c r="A53" s="258">
        <v>7</v>
      </c>
      <c r="B53" s="165" t="s">
        <v>705</v>
      </c>
      <c r="C53" s="165" t="s">
        <v>738</v>
      </c>
      <c r="D53" s="165" t="s">
        <v>239</v>
      </c>
      <c r="E53" s="83" t="s">
        <v>234</v>
      </c>
      <c r="F53" s="167">
        <v>1974</v>
      </c>
      <c r="G53" s="168" t="s">
        <v>706</v>
      </c>
      <c r="H53" s="172" t="s">
        <v>301</v>
      </c>
      <c r="I53" s="75">
        <v>1</v>
      </c>
      <c r="J53" s="172">
        <v>6</v>
      </c>
      <c r="K53" s="120" t="s">
        <v>1132</v>
      </c>
      <c r="L53" s="172">
        <v>5</v>
      </c>
      <c r="M53" s="120">
        <v>1</v>
      </c>
    </row>
    <row r="54" spans="1:13">
      <c r="A54" s="258">
        <v>8</v>
      </c>
      <c r="B54" s="119" t="s">
        <v>761</v>
      </c>
      <c r="C54" s="119" t="s">
        <v>762</v>
      </c>
      <c r="D54" s="119" t="s">
        <v>250</v>
      </c>
      <c r="E54" s="120" t="s">
        <v>234</v>
      </c>
      <c r="F54" s="120">
        <v>1974</v>
      </c>
      <c r="G54" s="168" t="s">
        <v>706</v>
      </c>
      <c r="H54" s="172" t="s">
        <v>301</v>
      </c>
      <c r="I54" s="120">
        <v>2</v>
      </c>
      <c r="J54" s="120">
        <v>4</v>
      </c>
      <c r="K54" s="120" t="s">
        <v>1133</v>
      </c>
      <c r="L54" s="172">
        <v>4</v>
      </c>
      <c r="M54" s="120">
        <v>1</v>
      </c>
    </row>
    <row r="55" spans="1:13">
      <c r="A55" s="258">
        <v>9</v>
      </c>
      <c r="B55" s="119" t="s">
        <v>163</v>
      </c>
      <c r="C55" s="119" t="s">
        <v>740</v>
      </c>
      <c r="D55" s="119" t="s">
        <v>250</v>
      </c>
      <c r="E55" s="120" t="s">
        <v>234</v>
      </c>
      <c r="F55" s="120">
        <v>1974</v>
      </c>
      <c r="G55" s="168" t="s">
        <v>706</v>
      </c>
      <c r="H55" s="172" t="s">
        <v>301</v>
      </c>
      <c r="I55" s="120">
        <v>1</v>
      </c>
      <c r="J55" s="120">
        <v>1</v>
      </c>
      <c r="K55" s="75" t="s">
        <v>1134</v>
      </c>
      <c r="L55" s="172">
        <v>6</v>
      </c>
      <c r="M55" s="172">
        <v>1</v>
      </c>
    </row>
    <row r="56" spans="1:13">
      <c r="A56" s="258"/>
      <c r="B56" s="154" t="s">
        <v>1208</v>
      </c>
      <c r="C56" s="119"/>
      <c r="D56" s="119"/>
      <c r="E56" s="120"/>
      <c r="F56" s="120"/>
      <c r="G56" s="168"/>
      <c r="H56" s="172"/>
      <c r="I56" s="120"/>
      <c r="J56" s="120"/>
      <c r="K56" s="75"/>
      <c r="L56" s="172"/>
      <c r="M56" s="172"/>
    </row>
    <row r="57" spans="1:13">
      <c r="A57" s="50" t="s">
        <v>80</v>
      </c>
      <c r="B57" s="50" t="s">
        <v>5</v>
      </c>
      <c r="C57" s="50" t="s">
        <v>4</v>
      </c>
      <c r="D57" s="50" t="s">
        <v>6</v>
      </c>
      <c r="E57" s="50" t="s">
        <v>222</v>
      </c>
      <c r="F57" s="50" t="s">
        <v>12</v>
      </c>
      <c r="G57" s="50" t="s">
        <v>83</v>
      </c>
      <c r="H57" s="50" t="s">
        <v>82</v>
      </c>
      <c r="I57" s="50" t="s">
        <v>81</v>
      </c>
      <c r="J57" s="50" t="s">
        <v>8</v>
      </c>
      <c r="K57" s="50" t="s">
        <v>9</v>
      </c>
      <c r="L57" s="50" t="s">
        <v>10</v>
      </c>
      <c r="M57" s="70" t="s">
        <v>11</v>
      </c>
    </row>
    <row r="58" spans="1:13">
      <c r="A58" s="258">
        <v>1</v>
      </c>
      <c r="B58" s="119" t="s">
        <v>711</v>
      </c>
      <c r="C58" s="119" t="s">
        <v>467</v>
      </c>
      <c r="D58" s="119" t="s">
        <v>250</v>
      </c>
      <c r="E58" s="120" t="s">
        <v>234</v>
      </c>
      <c r="F58" s="120">
        <v>1966</v>
      </c>
      <c r="G58" s="168" t="s">
        <v>196</v>
      </c>
      <c r="H58" s="120" t="s">
        <v>1135</v>
      </c>
      <c r="I58" s="120">
        <v>1</v>
      </c>
      <c r="J58" s="120">
        <v>4</v>
      </c>
      <c r="K58" s="75" t="s">
        <v>1136</v>
      </c>
      <c r="L58" s="172">
        <v>2</v>
      </c>
      <c r="M58" s="120">
        <v>8</v>
      </c>
    </row>
    <row r="59" spans="1:13">
      <c r="A59" s="258">
        <v>2</v>
      </c>
      <c r="B59" s="165" t="s">
        <v>747</v>
      </c>
      <c r="C59" s="165" t="s">
        <v>151</v>
      </c>
      <c r="D59" s="165" t="s">
        <v>247</v>
      </c>
      <c r="E59" s="83" t="s">
        <v>238</v>
      </c>
      <c r="F59" s="167">
        <v>1967</v>
      </c>
      <c r="G59" s="168" t="s">
        <v>196</v>
      </c>
      <c r="H59" s="172" t="s">
        <v>301</v>
      </c>
      <c r="I59" s="75">
        <v>2</v>
      </c>
      <c r="J59" s="172">
        <v>2</v>
      </c>
      <c r="K59" s="75" t="s">
        <v>1137</v>
      </c>
      <c r="L59" s="172">
        <v>5</v>
      </c>
      <c r="M59" s="120">
        <v>6</v>
      </c>
    </row>
    <row r="60" spans="1:13">
      <c r="A60" s="258">
        <v>3</v>
      </c>
      <c r="B60" s="165" t="s">
        <v>746</v>
      </c>
      <c r="C60" s="165" t="s">
        <v>158</v>
      </c>
      <c r="D60" s="165" t="s">
        <v>247</v>
      </c>
      <c r="E60" s="83" t="s">
        <v>238</v>
      </c>
      <c r="F60" s="167">
        <v>1969</v>
      </c>
      <c r="G60" s="168" t="s">
        <v>196</v>
      </c>
      <c r="H60" s="172" t="s">
        <v>301</v>
      </c>
      <c r="I60" s="75">
        <v>2</v>
      </c>
      <c r="J60" s="172">
        <v>5</v>
      </c>
      <c r="K60" s="75" t="s">
        <v>1138</v>
      </c>
      <c r="L60" s="172">
        <v>6</v>
      </c>
      <c r="M60" s="120">
        <v>5</v>
      </c>
    </row>
    <row r="61" spans="1:13">
      <c r="A61" s="140"/>
      <c r="B61" s="70"/>
      <c r="C61" s="70"/>
      <c r="D61" s="70"/>
      <c r="E61" s="70"/>
      <c r="F61" s="70"/>
      <c r="G61" s="70"/>
      <c r="H61" s="50"/>
      <c r="I61" s="50"/>
      <c r="J61" s="50"/>
      <c r="K61" s="50"/>
      <c r="L61" s="50"/>
      <c r="M61" s="70"/>
    </row>
    <row r="62" spans="1:13">
      <c r="A62" s="140"/>
      <c r="B62" s="70"/>
      <c r="C62" s="70"/>
      <c r="D62" s="70"/>
      <c r="E62" s="70"/>
      <c r="F62" s="70"/>
      <c r="G62" s="70"/>
      <c r="H62" s="50"/>
      <c r="I62" s="50"/>
      <c r="J62" s="50"/>
      <c r="K62" s="50"/>
      <c r="L62" s="50"/>
      <c r="M62" s="70"/>
    </row>
    <row r="63" spans="1:13">
      <c r="M63" s="1"/>
    </row>
    <row r="64" spans="1:13" ht="23.25">
      <c r="A64" s="287" t="s">
        <v>317</v>
      </c>
      <c r="B64" s="287"/>
      <c r="C64" s="287"/>
      <c r="D64" s="287"/>
      <c r="E64" s="287"/>
      <c r="F64" s="287" t="s">
        <v>1072</v>
      </c>
      <c r="G64" s="287"/>
      <c r="H64" s="287"/>
      <c r="I64" s="287"/>
      <c r="J64" s="287"/>
      <c r="M64" s="1"/>
    </row>
    <row r="65" spans="1:13">
      <c r="E65"/>
      <c r="H65" s="65"/>
      <c r="M65" s="1"/>
    </row>
    <row r="66" spans="1:13" ht="18.75">
      <c r="A66" s="286" t="s">
        <v>0</v>
      </c>
      <c r="B66" s="286"/>
      <c r="C66" s="286"/>
      <c r="D66" s="139" t="s">
        <v>779</v>
      </c>
      <c r="E66" s="163"/>
      <c r="F66" s="161"/>
      <c r="M66" s="1"/>
    </row>
    <row r="67" spans="1:13" ht="18.75">
      <c r="A67" s="286" t="s">
        <v>2</v>
      </c>
      <c r="B67" s="286"/>
      <c r="C67" s="286"/>
      <c r="D67" s="139" t="s">
        <v>690</v>
      </c>
      <c r="E67" s="163"/>
      <c r="F67" s="161"/>
      <c r="M67" s="1"/>
    </row>
    <row r="68" spans="1:13" ht="18">
      <c r="A68" s="286" t="s">
        <v>3</v>
      </c>
      <c r="B68" s="286"/>
      <c r="C68" s="286"/>
      <c r="D68" s="208">
        <v>0.4513888888888889</v>
      </c>
      <c r="E68" s="67"/>
      <c r="M68" s="1"/>
    </row>
    <row r="69" spans="1:13" ht="18">
      <c r="A69" s="275"/>
      <c r="B69" s="275" t="s">
        <v>1207</v>
      </c>
      <c r="C69" s="275"/>
      <c r="D69" s="208"/>
      <c r="E69" s="67"/>
      <c r="M69" s="1"/>
    </row>
    <row r="70" spans="1:13">
      <c r="A70" s="50" t="s">
        <v>80</v>
      </c>
      <c r="B70" s="50" t="s">
        <v>5</v>
      </c>
      <c r="C70" s="50" t="s">
        <v>4</v>
      </c>
      <c r="D70" s="50" t="s">
        <v>6</v>
      </c>
      <c r="E70" s="50" t="s">
        <v>222</v>
      </c>
      <c r="F70" s="50" t="s">
        <v>12</v>
      </c>
      <c r="G70" s="50" t="s">
        <v>83</v>
      </c>
      <c r="H70" s="50" t="s">
        <v>82</v>
      </c>
      <c r="I70" s="50" t="s">
        <v>81</v>
      </c>
      <c r="J70" s="50" t="s">
        <v>8</v>
      </c>
      <c r="K70" s="50" t="s">
        <v>9</v>
      </c>
      <c r="L70" s="50" t="s">
        <v>10</v>
      </c>
      <c r="M70" s="70" t="s">
        <v>11</v>
      </c>
    </row>
    <row r="71" spans="1:13">
      <c r="A71" s="183">
        <v>1</v>
      </c>
      <c r="B71" s="165" t="s">
        <v>192</v>
      </c>
      <c r="C71" s="165" t="s">
        <v>155</v>
      </c>
      <c r="D71" s="165" t="s">
        <v>249</v>
      </c>
      <c r="E71" s="83" t="s">
        <v>241</v>
      </c>
      <c r="F71" s="167">
        <v>1999</v>
      </c>
      <c r="G71" s="168" t="s">
        <v>690</v>
      </c>
      <c r="H71" s="172" t="s">
        <v>720</v>
      </c>
      <c r="I71" s="75">
        <v>1</v>
      </c>
      <c r="J71" s="172">
        <v>4</v>
      </c>
      <c r="K71" s="120">
        <v>52.9</v>
      </c>
      <c r="L71" s="172">
        <v>1</v>
      </c>
      <c r="M71" s="120">
        <v>8</v>
      </c>
    </row>
    <row r="72" spans="1:13">
      <c r="A72" s="137">
        <v>2</v>
      </c>
      <c r="B72" s="165" t="s">
        <v>194</v>
      </c>
      <c r="C72" s="165" t="s">
        <v>124</v>
      </c>
      <c r="D72" s="165" t="s">
        <v>246</v>
      </c>
      <c r="E72" s="83" t="s">
        <v>236</v>
      </c>
      <c r="F72" s="167">
        <v>2000</v>
      </c>
      <c r="G72" s="168" t="s">
        <v>690</v>
      </c>
      <c r="H72" s="172">
        <v>54.93</v>
      </c>
      <c r="I72" s="75">
        <v>1</v>
      </c>
      <c r="J72" s="172">
        <v>5</v>
      </c>
      <c r="K72" s="75">
        <v>53.8</v>
      </c>
      <c r="L72" s="172">
        <v>2</v>
      </c>
      <c r="M72" s="120">
        <v>6</v>
      </c>
    </row>
    <row r="73" spans="1:13">
      <c r="A73" s="183">
        <v>3</v>
      </c>
      <c r="B73" s="119" t="s">
        <v>188</v>
      </c>
      <c r="C73" s="119" t="s">
        <v>193</v>
      </c>
      <c r="D73" s="119" t="s">
        <v>211</v>
      </c>
      <c r="E73" s="120" t="s">
        <v>234</v>
      </c>
      <c r="F73" s="120">
        <v>1999</v>
      </c>
      <c r="G73" s="168" t="s">
        <v>690</v>
      </c>
      <c r="H73" s="120">
        <v>56</v>
      </c>
      <c r="I73" s="120">
        <v>2</v>
      </c>
      <c r="J73" s="120">
        <v>3</v>
      </c>
      <c r="K73" s="120">
        <v>54</v>
      </c>
      <c r="L73" s="172">
        <v>1</v>
      </c>
      <c r="M73" s="120">
        <v>5</v>
      </c>
    </row>
    <row r="74" spans="1:13">
      <c r="A74" s="137">
        <v>4</v>
      </c>
      <c r="B74" s="119" t="s">
        <v>727</v>
      </c>
      <c r="C74" s="119" t="s">
        <v>376</v>
      </c>
      <c r="D74" s="119" t="s">
        <v>251</v>
      </c>
      <c r="E74" s="120" t="s">
        <v>236</v>
      </c>
      <c r="F74" s="120">
        <v>2000</v>
      </c>
      <c r="G74" s="168" t="s">
        <v>690</v>
      </c>
      <c r="H74" s="120" t="s">
        <v>728</v>
      </c>
      <c r="I74" s="120">
        <v>2</v>
      </c>
      <c r="J74" s="120">
        <v>4</v>
      </c>
      <c r="K74" s="75">
        <v>54.5</v>
      </c>
      <c r="L74" s="172">
        <v>2</v>
      </c>
      <c r="M74" s="120">
        <v>4</v>
      </c>
    </row>
    <row r="75" spans="1:13">
      <c r="A75" s="183">
        <v>5</v>
      </c>
      <c r="B75" s="119" t="s">
        <v>725</v>
      </c>
      <c r="C75" s="119" t="s">
        <v>726</v>
      </c>
      <c r="D75" s="119" t="s">
        <v>258</v>
      </c>
      <c r="E75" s="120" t="s">
        <v>241</v>
      </c>
      <c r="F75" s="120">
        <v>1999</v>
      </c>
      <c r="G75" s="168" t="s">
        <v>690</v>
      </c>
      <c r="H75" s="120" t="s">
        <v>1139</v>
      </c>
      <c r="I75" s="120">
        <v>2</v>
      </c>
      <c r="J75" s="120">
        <v>6</v>
      </c>
      <c r="K75" s="120">
        <v>55.3</v>
      </c>
      <c r="L75" s="172">
        <v>3</v>
      </c>
      <c r="M75" s="120">
        <v>3</v>
      </c>
    </row>
    <row r="76" spans="1:13">
      <c r="A76" s="137">
        <v>6</v>
      </c>
      <c r="B76" s="165" t="s">
        <v>749</v>
      </c>
      <c r="C76" s="165" t="s">
        <v>750</v>
      </c>
      <c r="D76" s="165" t="s">
        <v>248</v>
      </c>
      <c r="E76" s="166" t="s">
        <v>236</v>
      </c>
      <c r="F76" s="167">
        <v>2000</v>
      </c>
      <c r="G76" s="168" t="s">
        <v>690</v>
      </c>
      <c r="H76" s="172" t="s">
        <v>301</v>
      </c>
      <c r="I76" s="75">
        <v>5</v>
      </c>
      <c r="J76" s="172">
        <v>3</v>
      </c>
      <c r="K76" s="75">
        <v>55.4</v>
      </c>
      <c r="L76" s="172">
        <v>1</v>
      </c>
      <c r="M76" s="120">
        <v>2</v>
      </c>
    </row>
    <row r="77" spans="1:13">
      <c r="A77" s="183">
        <v>7</v>
      </c>
      <c r="B77" s="165" t="s">
        <v>751</v>
      </c>
      <c r="C77" s="165" t="s">
        <v>178</v>
      </c>
      <c r="D77" s="165" t="s">
        <v>248</v>
      </c>
      <c r="E77" s="166" t="s">
        <v>236</v>
      </c>
      <c r="F77" s="167">
        <v>1999</v>
      </c>
      <c r="G77" s="168" t="s">
        <v>690</v>
      </c>
      <c r="H77" s="172" t="s">
        <v>301</v>
      </c>
      <c r="I77" s="75">
        <v>6</v>
      </c>
      <c r="J77" s="172">
        <v>3</v>
      </c>
      <c r="K77" s="75">
        <v>55.5</v>
      </c>
      <c r="L77" s="172">
        <v>1</v>
      </c>
      <c r="M77" s="120">
        <v>1</v>
      </c>
    </row>
    <row r="78" spans="1:13">
      <c r="A78" s="137">
        <v>8</v>
      </c>
      <c r="B78" s="119" t="s">
        <v>721</v>
      </c>
      <c r="C78" s="119" t="s">
        <v>127</v>
      </c>
      <c r="D78" s="119" t="s">
        <v>259</v>
      </c>
      <c r="E78" s="120" t="s">
        <v>241</v>
      </c>
      <c r="F78" s="120">
        <v>2000</v>
      </c>
      <c r="G78" s="168" t="s">
        <v>690</v>
      </c>
      <c r="H78" s="120">
        <v>54</v>
      </c>
      <c r="I78" s="120">
        <v>1</v>
      </c>
      <c r="J78" s="120">
        <v>2</v>
      </c>
      <c r="K78" s="120">
        <v>55.8</v>
      </c>
      <c r="L78" s="172">
        <v>3</v>
      </c>
      <c r="M78" s="120">
        <v>1</v>
      </c>
    </row>
    <row r="79" spans="1:13">
      <c r="A79" s="183">
        <v>9</v>
      </c>
      <c r="B79" s="119" t="s">
        <v>723</v>
      </c>
      <c r="C79" s="119" t="s">
        <v>724</v>
      </c>
      <c r="D79" s="119" t="s">
        <v>259</v>
      </c>
      <c r="E79" s="120" t="s">
        <v>241</v>
      </c>
      <c r="F79" s="120">
        <v>1999</v>
      </c>
      <c r="G79" s="168" t="s">
        <v>690</v>
      </c>
      <c r="H79" s="120">
        <v>55.2</v>
      </c>
      <c r="I79" s="120">
        <v>1</v>
      </c>
      <c r="J79" s="120">
        <v>6</v>
      </c>
      <c r="K79" s="120">
        <v>56.5</v>
      </c>
      <c r="L79" s="172">
        <v>4</v>
      </c>
      <c r="M79" s="120">
        <v>1</v>
      </c>
    </row>
    <row r="80" spans="1:13">
      <c r="A80" s="137">
        <v>10</v>
      </c>
      <c r="B80" s="165" t="s">
        <v>207</v>
      </c>
      <c r="C80" s="165" t="s">
        <v>200</v>
      </c>
      <c r="D80" s="165" t="s">
        <v>246</v>
      </c>
      <c r="E80" s="83" t="s">
        <v>236</v>
      </c>
      <c r="F80" s="167">
        <v>1999</v>
      </c>
      <c r="G80" s="168" t="s">
        <v>690</v>
      </c>
      <c r="H80" s="172">
        <v>56.3</v>
      </c>
      <c r="I80" s="75">
        <v>2</v>
      </c>
      <c r="J80" s="172">
        <v>5</v>
      </c>
      <c r="K80" s="120">
        <v>56.8</v>
      </c>
      <c r="L80" s="172">
        <v>4</v>
      </c>
      <c r="M80" s="120">
        <v>1</v>
      </c>
    </row>
    <row r="81" spans="1:13">
      <c r="A81" s="183">
        <v>11</v>
      </c>
      <c r="B81" s="119" t="s">
        <v>730</v>
      </c>
      <c r="C81" s="119" t="s">
        <v>605</v>
      </c>
      <c r="D81" s="119" t="s">
        <v>250</v>
      </c>
      <c r="E81" s="120" t="s">
        <v>234</v>
      </c>
      <c r="F81" s="120">
        <v>2000</v>
      </c>
      <c r="G81" s="168" t="s">
        <v>690</v>
      </c>
      <c r="H81" s="120">
        <v>58.49</v>
      </c>
      <c r="I81" s="120">
        <v>3</v>
      </c>
      <c r="J81" s="120">
        <v>4</v>
      </c>
      <c r="K81" s="120">
        <v>57.2</v>
      </c>
      <c r="L81" s="172">
        <v>1</v>
      </c>
      <c r="M81" s="120">
        <v>1</v>
      </c>
    </row>
    <row r="82" spans="1:13">
      <c r="A82" s="137">
        <v>12</v>
      </c>
      <c r="B82" s="119" t="s">
        <v>148</v>
      </c>
      <c r="C82" s="119" t="s">
        <v>127</v>
      </c>
      <c r="D82" s="119" t="s">
        <v>251</v>
      </c>
      <c r="E82" s="120" t="s">
        <v>236</v>
      </c>
      <c r="F82" s="120">
        <v>2000</v>
      </c>
      <c r="G82" s="168" t="s">
        <v>690</v>
      </c>
      <c r="H82" s="120" t="s">
        <v>731</v>
      </c>
      <c r="I82" s="120">
        <v>3</v>
      </c>
      <c r="J82" s="120">
        <v>2</v>
      </c>
      <c r="K82" s="120">
        <v>57.5</v>
      </c>
      <c r="L82" s="172">
        <v>2</v>
      </c>
      <c r="M82" s="120">
        <v>1</v>
      </c>
    </row>
    <row r="83" spans="1:13">
      <c r="A83" s="183">
        <v>13</v>
      </c>
      <c r="B83" s="165" t="s">
        <v>729</v>
      </c>
      <c r="C83" s="165" t="s">
        <v>128</v>
      </c>
      <c r="D83" s="165" t="s">
        <v>246</v>
      </c>
      <c r="E83" s="83" t="s">
        <v>236</v>
      </c>
      <c r="F83" s="167">
        <v>1999</v>
      </c>
      <c r="G83" s="168" t="s">
        <v>690</v>
      </c>
      <c r="H83" s="172">
        <v>57.24</v>
      </c>
      <c r="I83" s="75">
        <v>3</v>
      </c>
      <c r="J83" s="172">
        <v>3</v>
      </c>
      <c r="K83" s="75">
        <v>57.8</v>
      </c>
      <c r="L83" s="172">
        <v>3</v>
      </c>
      <c r="M83" s="120">
        <v>1</v>
      </c>
    </row>
    <row r="84" spans="1:13">
      <c r="A84" s="137">
        <v>14</v>
      </c>
      <c r="B84" s="119" t="s">
        <v>697</v>
      </c>
      <c r="C84" s="119" t="s">
        <v>408</v>
      </c>
      <c r="D84" s="119" t="s">
        <v>251</v>
      </c>
      <c r="E84" s="120" t="s">
        <v>236</v>
      </c>
      <c r="F84" s="120">
        <v>1999</v>
      </c>
      <c r="G84" s="168" t="s">
        <v>690</v>
      </c>
      <c r="H84" s="120" t="s">
        <v>698</v>
      </c>
      <c r="I84" s="120">
        <v>4</v>
      </c>
      <c r="J84" s="120">
        <v>4</v>
      </c>
      <c r="K84" s="120">
        <v>58.2</v>
      </c>
      <c r="L84" s="172">
        <v>1</v>
      </c>
      <c r="M84" s="120">
        <v>1</v>
      </c>
    </row>
    <row r="85" spans="1:13">
      <c r="A85" s="183">
        <v>15</v>
      </c>
      <c r="B85" s="165" t="s">
        <v>760</v>
      </c>
      <c r="C85" s="165" t="s">
        <v>621</v>
      </c>
      <c r="D85" s="165" t="s">
        <v>249</v>
      </c>
      <c r="E85" s="83" t="s">
        <v>241</v>
      </c>
      <c r="F85" s="167">
        <v>1999</v>
      </c>
      <c r="G85" s="168" t="s">
        <v>690</v>
      </c>
      <c r="H85" s="172" t="s">
        <v>301</v>
      </c>
      <c r="I85" s="75">
        <v>5</v>
      </c>
      <c r="J85" s="172">
        <v>5</v>
      </c>
      <c r="K85" s="75">
        <v>58.4</v>
      </c>
      <c r="L85" s="172">
        <v>2</v>
      </c>
      <c r="M85" s="120">
        <v>1</v>
      </c>
    </row>
    <row r="86" spans="1:13">
      <c r="A86" s="137">
        <v>16</v>
      </c>
      <c r="B86" s="165" t="s">
        <v>743</v>
      </c>
      <c r="C86" s="165" t="s">
        <v>744</v>
      </c>
      <c r="D86" s="165" t="s">
        <v>246</v>
      </c>
      <c r="E86" s="83" t="s">
        <v>236</v>
      </c>
      <c r="F86" s="167">
        <v>2000</v>
      </c>
      <c r="G86" s="168" t="s">
        <v>690</v>
      </c>
      <c r="H86" s="172" t="s">
        <v>301</v>
      </c>
      <c r="I86" s="75">
        <v>5</v>
      </c>
      <c r="J86" s="172">
        <v>2</v>
      </c>
      <c r="K86" s="75" t="s">
        <v>1140</v>
      </c>
      <c r="L86" s="172">
        <v>3</v>
      </c>
      <c r="M86" s="120">
        <v>1</v>
      </c>
    </row>
    <row r="87" spans="1:13">
      <c r="A87" s="183">
        <v>17</v>
      </c>
      <c r="B87" s="119" t="s">
        <v>551</v>
      </c>
      <c r="C87" s="119" t="s">
        <v>190</v>
      </c>
      <c r="D87" s="119" t="s">
        <v>251</v>
      </c>
      <c r="E87" s="120" t="s">
        <v>236</v>
      </c>
      <c r="F87" s="120">
        <v>1999</v>
      </c>
      <c r="G87" s="168" t="s">
        <v>690</v>
      </c>
      <c r="H87" s="120" t="s">
        <v>699</v>
      </c>
      <c r="I87" s="120">
        <v>4</v>
      </c>
      <c r="J87" s="120">
        <v>2</v>
      </c>
      <c r="K87" s="120" t="s">
        <v>1141</v>
      </c>
      <c r="L87" s="172">
        <v>2</v>
      </c>
      <c r="M87" s="120">
        <v>1</v>
      </c>
    </row>
    <row r="88" spans="1:13">
      <c r="A88" s="137">
        <v>18</v>
      </c>
      <c r="B88" s="165" t="s">
        <v>191</v>
      </c>
      <c r="C88" s="165" t="s">
        <v>122</v>
      </c>
      <c r="D88" s="165" t="s">
        <v>249</v>
      </c>
      <c r="E88" s="83" t="s">
        <v>241</v>
      </c>
      <c r="F88" s="167">
        <v>2000</v>
      </c>
      <c r="G88" s="168" t="s">
        <v>690</v>
      </c>
      <c r="H88" s="172" t="s">
        <v>301</v>
      </c>
      <c r="I88" s="75">
        <v>7</v>
      </c>
      <c r="J88" s="172">
        <v>3</v>
      </c>
      <c r="K88" s="75" t="s">
        <v>1142</v>
      </c>
      <c r="L88" s="172">
        <v>1</v>
      </c>
      <c r="M88" s="120">
        <v>1</v>
      </c>
    </row>
    <row r="89" spans="1:13">
      <c r="A89" s="183">
        <v>19</v>
      </c>
      <c r="B89" s="119" t="s">
        <v>768</v>
      </c>
      <c r="C89" s="119" t="s">
        <v>769</v>
      </c>
      <c r="D89" s="119" t="s">
        <v>255</v>
      </c>
      <c r="E89" s="120" t="s">
        <v>238</v>
      </c>
      <c r="F89" s="120">
        <v>2000</v>
      </c>
      <c r="G89" s="168" t="s">
        <v>690</v>
      </c>
      <c r="H89" s="172" t="s">
        <v>301</v>
      </c>
      <c r="I89" s="120">
        <v>7</v>
      </c>
      <c r="J89" s="120">
        <v>5</v>
      </c>
      <c r="K89" s="120" t="s">
        <v>1143</v>
      </c>
      <c r="L89" s="172">
        <v>2</v>
      </c>
      <c r="M89" s="120">
        <v>1</v>
      </c>
    </row>
    <row r="90" spans="1:13">
      <c r="A90" s="137">
        <v>20</v>
      </c>
      <c r="B90" s="165" t="s">
        <v>745</v>
      </c>
      <c r="C90" s="165" t="s">
        <v>127</v>
      </c>
      <c r="D90" s="165" t="s">
        <v>246</v>
      </c>
      <c r="E90" s="83" t="s">
        <v>236</v>
      </c>
      <c r="F90" s="167">
        <v>1999</v>
      </c>
      <c r="G90" s="168" t="s">
        <v>690</v>
      </c>
      <c r="H90" s="172" t="s">
        <v>301</v>
      </c>
      <c r="I90" s="75">
        <v>7</v>
      </c>
      <c r="J90" s="172">
        <v>1</v>
      </c>
      <c r="K90" s="75" t="s">
        <v>1166</v>
      </c>
      <c r="L90" s="172">
        <v>3</v>
      </c>
      <c r="M90" s="120">
        <v>1</v>
      </c>
    </row>
    <row r="91" spans="1:13">
      <c r="A91" s="183">
        <v>21</v>
      </c>
      <c r="B91" s="119" t="s">
        <v>764</v>
      </c>
      <c r="C91" s="119" t="s">
        <v>262</v>
      </c>
      <c r="D91" s="119" t="s">
        <v>118</v>
      </c>
      <c r="E91" s="120" t="s">
        <v>234</v>
      </c>
      <c r="F91" s="120">
        <v>2000</v>
      </c>
      <c r="G91" s="168" t="s">
        <v>690</v>
      </c>
      <c r="H91" s="172" t="s">
        <v>301</v>
      </c>
      <c r="I91" s="120">
        <v>7</v>
      </c>
      <c r="J91" s="120">
        <v>4</v>
      </c>
      <c r="K91" s="120" t="s">
        <v>1166</v>
      </c>
      <c r="L91" s="172">
        <v>4</v>
      </c>
      <c r="M91" s="120">
        <v>1</v>
      </c>
    </row>
    <row r="92" spans="1:13">
      <c r="A92" s="137">
        <v>22</v>
      </c>
      <c r="B92" s="119" t="s">
        <v>767</v>
      </c>
      <c r="C92" s="119" t="s">
        <v>134</v>
      </c>
      <c r="D92" s="119" t="s">
        <v>255</v>
      </c>
      <c r="E92" s="120" t="s">
        <v>238</v>
      </c>
      <c r="F92" s="120">
        <v>2000</v>
      </c>
      <c r="G92" s="168" t="s">
        <v>690</v>
      </c>
      <c r="H92" s="172" t="s">
        <v>301</v>
      </c>
      <c r="I92" s="120">
        <v>6</v>
      </c>
      <c r="J92" s="120">
        <v>6</v>
      </c>
      <c r="K92" s="120" t="s">
        <v>1166</v>
      </c>
      <c r="L92" s="172">
        <v>2</v>
      </c>
      <c r="M92" s="120">
        <v>1</v>
      </c>
    </row>
    <row r="93" spans="1:13">
      <c r="A93" s="183">
        <v>23</v>
      </c>
      <c r="B93" s="119" t="s">
        <v>696</v>
      </c>
      <c r="C93" s="119" t="s">
        <v>136</v>
      </c>
      <c r="D93" s="119" t="s">
        <v>250</v>
      </c>
      <c r="E93" s="120" t="s">
        <v>234</v>
      </c>
      <c r="F93" s="120">
        <v>2000</v>
      </c>
      <c r="G93" s="168" t="s">
        <v>690</v>
      </c>
      <c r="H93" s="120" t="s">
        <v>1144</v>
      </c>
      <c r="I93" s="120">
        <v>4</v>
      </c>
      <c r="J93" s="120">
        <v>3</v>
      </c>
      <c r="K93" s="120" t="s">
        <v>1145</v>
      </c>
      <c r="L93" s="172">
        <v>3</v>
      </c>
      <c r="M93" s="120">
        <v>1</v>
      </c>
    </row>
    <row r="94" spans="1:13">
      <c r="A94" s="137">
        <v>24</v>
      </c>
      <c r="B94" s="165" t="s">
        <v>748</v>
      </c>
      <c r="C94" s="165" t="s">
        <v>290</v>
      </c>
      <c r="D94" s="165" t="s">
        <v>248</v>
      </c>
      <c r="E94" s="166" t="s">
        <v>236</v>
      </c>
      <c r="F94" s="167">
        <v>2000</v>
      </c>
      <c r="G94" s="168" t="s">
        <v>690</v>
      </c>
      <c r="H94" s="172" t="s">
        <v>301</v>
      </c>
      <c r="I94" s="75">
        <v>4</v>
      </c>
      <c r="J94" s="172">
        <v>6</v>
      </c>
      <c r="K94" s="75" t="s">
        <v>1146</v>
      </c>
      <c r="L94" s="172">
        <v>4</v>
      </c>
      <c r="M94" s="120">
        <v>1</v>
      </c>
    </row>
    <row r="95" spans="1:13">
      <c r="A95" s="183">
        <v>25</v>
      </c>
      <c r="B95" s="165" t="s">
        <v>752</v>
      </c>
      <c r="C95" s="165" t="s">
        <v>507</v>
      </c>
      <c r="D95" s="165" t="s">
        <v>248</v>
      </c>
      <c r="E95" s="166" t="s">
        <v>236</v>
      </c>
      <c r="F95" s="167">
        <v>2000</v>
      </c>
      <c r="G95" s="168" t="s">
        <v>690</v>
      </c>
      <c r="H95" s="172" t="s">
        <v>301</v>
      </c>
      <c r="I95" s="75">
        <v>5</v>
      </c>
      <c r="J95" s="172">
        <v>4</v>
      </c>
      <c r="K95" s="75" t="s">
        <v>1167</v>
      </c>
      <c r="L95" s="172">
        <v>4</v>
      </c>
      <c r="M95" s="120">
        <v>1</v>
      </c>
    </row>
    <row r="96" spans="1:13">
      <c r="A96" s="137">
        <v>26</v>
      </c>
      <c r="B96" s="119" t="s">
        <v>524</v>
      </c>
      <c r="C96" s="119" t="s">
        <v>689</v>
      </c>
      <c r="D96" s="119" t="s">
        <v>118</v>
      </c>
      <c r="E96" s="120" t="s">
        <v>234</v>
      </c>
      <c r="F96" s="120">
        <v>2000</v>
      </c>
      <c r="G96" s="168" t="s">
        <v>690</v>
      </c>
      <c r="H96" s="120" t="s">
        <v>691</v>
      </c>
      <c r="I96" s="120">
        <v>3</v>
      </c>
      <c r="J96" s="120">
        <v>6</v>
      </c>
      <c r="K96" s="120" t="s">
        <v>1167</v>
      </c>
      <c r="L96" s="172">
        <v>4</v>
      </c>
      <c r="M96" s="120">
        <v>1</v>
      </c>
    </row>
    <row r="97" spans="1:13">
      <c r="A97" s="183">
        <v>27</v>
      </c>
      <c r="B97" s="165" t="s">
        <v>759</v>
      </c>
      <c r="C97" s="165" t="s">
        <v>507</v>
      </c>
      <c r="D97" s="165" t="s">
        <v>248</v>
      </c>
      <c r="E97" s="166" t="s">
        <v>236</v>
      </c>
      <c r="F97" s="167">
        <v>2000</v>
      </c>
      <c r="G97" s="168" t="s">
        <v>690</v>
      </c>
      <c r="H97" s="172" t="s">
        <v>301</v>
      </c>
      <c r="I97" s="75">
        <v>6</v>
      </c>
      <c r="J97" s="172">
        <v>4</v>
      </c>
      <c r="K97" s="120" t="s">
        <v>1147</v>
      </c>
      <c r="L97" s="172">
        <v>3</v>
      </c>
      <c r="M97" s="120">
        <v>1</v>
      </c>
    </row>
    <row r="98" spans="1:13">
      <c r="A98" s="137">
        <v>28</v>
      </c>
      <c r="B98" s="119" t="s">
        <v>773</v>
      </c>
      <c r="C98" s="119" t="s">
        <v>605</v>
      </c>
      <c r="D98" s="119" t="s">
        <v>257</v>
      </c>
      <c r="E98" s="120" t="s">
        <v>234</v>
      </c>
      <c r="F98" s="120">
        <v>2000</v>
      </c>
      <c r="G98" s="168" t="s">
        <v>690</v>
      </c>
      <c r="H98" s="172" t="s">
        <v>301</v>
      </c>
      <c r="I98" s="120">
        <v>5</v>
      </c>
      <c r="J98" s="120">
        <v>6</v>
      </c>
      <c r="K98" s="120" t="s">
        <v>1148</v>
      </c>
      <c r="L98" s="172">
        <v>5</v>
      </c>
      <c r="M98" s="120">
        <v>1</v>
      </c>
    </row>
    <row r="99" spans="1:13">
      <c r="A99" s="183">
        <v>29</v>
      </c>
      <c r="B99" s="119" t="s">
        <v>774</v>
      </c>
      <c r="C99" s="119" t="s">
        <v>775</v>
      </c>
      <c r="D99" s="119" t="s">
        <v>257</v>
      </c>
      <c r="E99" s="120" t="s">
        <v>234</v>
      </c>
      <c r="F99" s="120">
        <v>1999</v>
      </c>
      <c r="G99" s="168" t="s">
        <v>690</v>
      </c>
      <c r="H99" s="172" t="s">
        <v>301</v>
      </c>
      <c r="I99" s="120">
        <v>6</v>
      </c>
      <c r="J99" s="120">
        <v>1</v>
      </c>
      <c r="K99" s="75" t="s">
        <v>1149</v>
      </c>
      <c r="L99" s="172">
        <v>4</v>
      </c>
      <c r="M99" s="120">
        <v>1</v>
      </c>
    </row>
    <row r="100" spans="1:13">
      <c r="A100" s="137">
        <v>30</v>
      </c>
      <c r="B100" s="165" t="s">
        <v>702</v>
      </c>
      <c r="C100" s="165" t="s">
        <v>128</v>
      </c>
      <c r="D100" s="165" t="s">
        <v>237</v>
      </c>
      <c r="E100" s="83" t="s">
        <v>238</v>
      </c>
      <c r="F100" s="167">
        <v>2000</v>
      </c>
      <c r="G100" s="168" t="s">
        <v>690</v>
      </c>
      <c r="H100" s="172" t="s">
        <v>1150</v>
      </c>
      <c r="I100" s="75">
        <v>4</v>
      </c>
      <c r="J100" s="172">
        <v>5</v>
      </c>
      <c r="K100" s="75" t="s">
        <v>1151</v>
      </c>
      <c r="L100" s="172">
        <v>5</v>
      </c>
      <c r="M100" s="120">
        <v>1</v>
      </c>
    </row>
    <row r="101" spans="1:13">
      <c r="A101" s="183">
        <v>31</v>
      </c>
      <c r="B101" s="119" t="s">
        <v>776</v>
      </c>
      <c r="C101" s="119" t="s">
        <v>777</v>
      </c>
      <c r="D101" s="119" t="s">
        <v>260</v>
      </c>
      <c r="E101" s="120" t="s">
        <v>234</v>
      </c>
      <c r="F101" s="120">
        <v>2000</v>
      </c>
      <c r="G101" s="168" t="s">
        <v>690</v>
      </c>
      <c r="H101" s="172" t="s">
        <v>301</v>
      </c>
      <c r="I101" s="120">
        <v>7</v>
      </c>
      <c r="J101" s="120">
        <v>6</v>
      </c>
      <c r="K101" s="120" t="s">
        <v>1152</v>
      </c>
      <c r="L101" s="172">
        <v>5</v>
      </c>
      <c r="M101" s="120">
        <v>1</v>
      </c>
    </row>
    <row r="102" spans="1:13">
      <c r="A102" s="137"/>
      <c r="B102" s="119" t="s">
        <v>718</v>
      </c>
      <c r="C102" s="119" t="s">
        <v>155</v>
      </c>
      <c r="D102" s="119" t="s">
        <v>260</v>
      </c>
      <c r="E102" s="120" t="s">
        <v>234</v>
      </c>
      <c r="F102" s="120">
        <v>1999</v>
      </c>
      <c r="G102" s="168" t="s">
        <v>690</v>
      </c>
      <c r="H102" s="120" t="s">
        <v>719</v>
      </c>
      <c r="I102" s="120">
        <v>1</v>
      </c>
      <c r="J102" s="120">
        <v>3</v>
      </c>
      <c r="K102" s="172"/>
      <c r="L102" s="75" t="s">
        <v>1098</v>
      </c>
      <c r="M102" s="120"/>
    </row>
    <row r="103" spans="1:13">
      <c r="A103" s="137"/>
      <c r="B103" s="119" t="s">
        <v>333</v>
      </c>
      <c r="C103" s="119" t="s">
        <v>138</v>
      </c>
      <c r="D103" s="119" t="s">
        <v>250</v>
      </c>
      <c r="E103" s="120" t="s">
        <v>234</v>
      </c>
      <c r="F103" s="120">
        <v>2000</v>
      </c>
      <c r="G103" s="168" t="s">
        <v>690</v>
      </c>
      <c r="H103" s="120">
        <v>56.29</v>
      </c>
      <c r="I103" s="120">
        <v>2</v>
      </c>
      <c r="J103" s="120">
        <v>2</v>
      </c>
      <c r="K103" s="120"/>
      <c r="L103" s="75" t="s">
        <v>1098</v>
      </c>
      <c r="M103" s="120"/>
    </row>
    <row r="104" spans="1:13">
      <c r="A104" s="137"/>
      <c r="B104" s="119" t="s">
        <v>732</v>
      </c>
      <c r="C104" s="119" t="s">
        <v>206</v>
      </c>
      <c r="D104" s="119" t="s">
        <v>260</v>
      </c>
      <c r="E104" s="120" t="s">
        <v>234</v>
      </c>
      <c r="F104" s="120">
        <v>1999</v>
      </c>
      <c r="G104" s="168" t="s">
        <v>690</v>
      </c>
      <c r="H104" s="120" t="s">
        <v>733</v>
      </c>
      <c r="I104" s="120">
        <v>3</v>
      </c>
      <c r="J104" s="120">
        <v>5</v>
      </c>
      <c r="K104" s="120"/>
      <c r="L104" s="75" t="s">
        <v>1098</v>
      </c>
      <c r="M104" s="120"/>
    </row>
    <row r="105" spans="1:13">
      <c r="A105" s="137"/>
      <c r="B105" s="165" t="s">
        <v>737</v>
      </c>
      <c r="C105" s="165" t="s">
        <v>577</v>
      </c>
      <c r="D105" s="165" t="s">
        <v>239</v>
      </c>
      <c r="E105" s="83" t="s">
        <v>234</v>
      </c>
      <c r="F105" s="167">
        <v>1999</v>
      </c>
      <c r="G105" s="168" t="s">
        <v>690</v>
      </c>
      <c r="H105" s="172" t="s">
        <v>301</v>
      </c>
      <c r="I105" s="75">
        <v>6</v>
      </c>
      <c r="J105" s="172">
        <v>2</v>
      </c>
      <c r="K105" s="172"/>
      <c r="L105" s="75" t="s">
        <v>1098</v>
      </c>
      <c r="M105" s="120"/>
    </row>
    <row r="106" spans="1:13">
      <c r="A106" s="137"/>
      <c r="B106" s="119" t="s">
        <v>490</v>
      </c>
      <c r="C106" s="119" t="s">
        <v>765</v>
      </c>
      <c r="D106" s="119" t="s">
        <v>251</v>
      </c>
      <c r="E106" s="120" t="s">
        <v>236</v>
      </c>
      <c r="F106" s="120">
        <v>2000</v>
      </c>
      <c r="G106" s="168" t="s">
        <v>690</v>
      </c>
      <c r="H106" s="172" t="s">
        <v>301</v>
      </c>
      <c r="I106" s="120">
        <v>6</v>
      </c>
      <c r="J106" s="120">
        <v>5</v>
      </c>
      <c r="K106" s="120"/>
      <c r="L106" s="75" t="s">
        <v>1098</v>
      </c>
      <c r="M106" s="120"/>
    </row>
    <row r="107" spans="1:13">
      <c r="A107" s="137"/>
      <c r="B107" s="165" t="s">
        <v>753</v>
      </c>
      <c r="C107" s="165" t="s">
        <v>370</v>
      </c>
      <c r="D107" s="165" t="s">
        <v>248</v>
      </c>
      <c r="E107" s="166" t="s">
        <v>236</v>
      </c>
      <c r="F107" s="167">
        <v>1999</v>
      </c>
      <c r="G107" s="168" t="s">
        <v>690</v>
      </c>
      <c r="H107" s="172" t="s">
        <v>301</v>
      </c>
      <c r="I107" s="75">
        <v>7</v>
      </c>
      <c r="J107" s="172">
        <v>2</v>
      </c>
      <c r="K107" s="172"/>
      <c r="L107" s="75" t="s">
        <v>1098</v>
      </c>
      <c r="M107" s="120"/>
    </row>
  </sheetData>
  <sheetProtection selectLockedCells="1" selectUnlockedCells="1"/>
  <autoFilter ref="A70:M70">
    <sortState ref="A64:M100">
      <sortCondition ref="I63"/>
    </sortState>
  </autoFilter>
  <sortState ref="A24:J29">
    <sortCondition ref="I24:I29"/>
    <sortCondition ref="J24:J29"/>
  </sortState>
  <mergeCells count="15">
    <mergeCell ref="A1:E1"/>
    <mergeCell ref="F1:J1"/>
    <mergeCell ref="A3:C3"/>
    <mergeCell ref="A4:C4"/>
    <mergeCell ref="A5:C5"/>
    <mergeCell ref="A66:C66"/>
    <mergeCell ref="A67:C67"/>
    <mergeCell ref="A68:C68"/>
    <mergeCell ref="A43:C43"/>
    <mergeCell ref="A44:C44"/>
    <mergeCell ref="A40:E40"/>
    <mergeCell ref="F40:J40"/>
    <mergeCell ref="A42:C42"/>
    <mergeCell ref="A64:E64"/>
    <mergeCell ref="F64:J64"/>
  </mergeCells>
  <phoneticPr fontId="5" type="noConversion"/>
  <dataValidations count="1">
    <dataValidation type="list" operator="equal" allowBlank="1" showErrorMessage="1" error="CATEGORIA NON CORRETTA!!!_x000a_VEDI MENU' A TENDINA" sqref="G102:G107 G8:G13 G20:G24 G26:G31 G33:G39 G15:G18 G48:G53 G72:G76 G78:G82 G84:G88 G90:G94 G96:G100 G55:G56 G58:G62">
      <formula1>"EF,EM,RF,RM,CF,CM,AF,AM,JF,JM,SF,SM,AmAF,AmAM,AmBF,AmBM,VF,VM"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N58"/>
  <sheetViews>
    <sheetView zoomScaleNormal="100" zoomScaleSheetLayoutView="80" workbookViewId="0">
      <selection activeCell="H17" sqref="H17"/>
    </sheetView>
  </sheetViews>
  <sheetFormatPr defaultColWidth="11.5703125" defaultRowHeight="12.75"/>
  <cols>
    <col min="1" max="1" width="9.140625" bestFit="1" customWidth="1"/>
    <col min="2" max="2" width="14.28515625" customWidth="1"/>
    <col min="3" max="3" width="12.7109375" customWidth="1"/>
    <col min="4" max="4" width="32.42578125" customWidth="1"/>
    <col min="5" max="5" width="13.7109375" style="1" bestFit="1" customWidth="1"/>
    <col min="6" max="6" width="5.42578125" style="1" bestFit="1" customWidth="1"/>
    <col min="7" max="7" width="9.85546875" customWidth="1"/>
    <col min="8" max="8" width="9" style="1" customWidth="1"/>
    <col min="9" max="9" width="8.140625" style="1" bestFit="1" customWidth="1"/>
    <col min="10" max="10" width="10.140625" customWidth="1"/>
    <col min="11" max="11" width="11.5703125" style="1" customWidth="1"/>
    <col min="13" max="13" width="11.5703125" style="1"/>
  </cols>
  <sheetData>
    <row r="1" spans="1:14" ht="23.25">
      <c r="A1" s="287" t="s">
        <v>317</v>
      </c>
      <c r="B1" s="287"/>
      <c r="C1" s="287"/>
      <c r="D1" s="287"/>
      <c r="E1" s="287"/>
      <c r="F1" s="287" t="s">
        <v>1070</v>
      </c>
      <c r="G1" s="287"/>
      <c r="H1" s="287"/>
      <c r="I1" s="287"/>
      <c r="J1" s="287"/>
      <c r="L1" s="1"/>
    </row>
    <row r="2" spans="1:14">
      <c r="E2"/>
      <c r="G2" s="1"/>
      <c r="H2" s="65"/>
      <c r="J2" s="1"/>
      <c r="L2" s="1"/>
    </row>
    <row r="3" spans="1:14" ht="18.75">
      <c r="A3" s="286" t="s">
        <v>0</v>
      </c>
      <c r="B3" s="286"/>
      <c r="C3" s="286"/>
      <c r="D3" s="139" t="s">
        <v>783</v>
      </c>
      <c r="E3" s="163"/>
      <c r="F3" s="161"/>
      <c r="G3" s="1"/>
      <c r="J3" s="1"/>
      <c r="L3" s="1"/>
    </row>
    <row r="4" spans="1:14" ht="18.75">
      <c r="A4" s="286" t="s">
        <v>2</v>
      </c>
      <c r="B4" s="286"/>
      <c r="C4" s="286"/>
      <c r="D4" s="139" t="s">
        <v>314</v>
      </c>
      <c r="E4" s="163"/>
      <c r="F4" s="161"/>
      <c r="G4" s="1"/>
      <c r="J4" s="1"/>
      <c r="L4" s="1"/>
    </row>
    <row r="5" spans="1:14" ht="18">
      <c r="A5" s="286" t="s">
        <v>3</v>
      </c>
      <c r="B5" s="286"/>
      <c r="C5" s="286"/>
      <c r="D5" s="208">
        <v>0.64930555555555558</v>
      </c>
      <c r="E5" s="67"/>
      <c r="G5" s="1"/>
      <c r="J5" s="1"/>
      <c r="L5" s="1"/>
    </row>
    <row r="6" spans="1:14" ht="18">
      <c r="A6" s="206"/>
      <c r="B6" s="206" t="s">
        <v>1213</v>
      </c>
      <c r="C6" s="206"/>
      <c r="D6" s="58"/>
      <c r="E6" s="67"/>
      <c r="G6" s="1"/>
      <c r="J6" s="1"/>
      <c r="L6" s="1"/>
    </row>
    <row r="7" spans="1:14">
      <c r="A7" s="72" t="s">
        <v>80</v>
      </c>
      <c r="B7" s="50" t="s">
        <v>5</v>
      </c>
      <c r="C7" s="50" t="s">
        <v>4</v>
      </c>
      <c r="D7" s="50" t="s">
        <v>6</v>
      </c>
      <c r="E7" s="50" t="s">
        <v>222</v>
      </c>
      <c r="F7" s="50" t="s">
        <v>12</v>
      </c>
      <c r="G7" s="50" t="s">
        <v>83</v>
      </c>
      <c r="H7" s="50" t="s">
        <v>82</v>
      </c>
      <c r="I7" s="50" t="s">
        <v>81</v>
      </c>
      <c r="J7" s="50" t="s">
        <v>1073</v>
      </c>
      <c r="K7" s="50" t="s">
        <v>9</v>
      </c>
      <c r="L7" s="50" t="s">
        <v>10</v>
      </c>
      <c r="M7" s="70" t="s">
        <v>11</v>
      </c>
    </row>
    <row r="8" spans="1:14">
      <c r="A8" s="120">
        <v>1</v>
      </c>
      <c r="B8" s="119" t="s">
        <v>803</v>
      </c>
      <c r="C8" s="119" t="s">
        <v>147</v>
      </c>
      <c r="D8" s="119" t="s">
        <v>251</v>
      </c>
      <c r="E8" s="120" t="s">
        <v>236</v>
      </c>
      <c r="F8" s="120">
        <v>2006</v>
      </c>
      <c r="G8" s="128" t="s">
        <v>314</v>
      </c>
      <c r="H8" s="120" t="s">
        <v>804</v>
      </c>
      <c r="I8" s="75">
        <v>1</v>
      </c>
      <c r="J8" s="120">
        <v>195</v>
      </c>
      <c r="K8" s="266">
        <v>1.3877314814814813E-3</v>
      </c>
      <c r="L8" s="172">
        <v>1</v>
      </c>
      <c r="M8" s="134">
        <v>8</v>
      </c>
    </row>
    <row r="9" spans="1:14">
      <c r="A9" s="120">
        <v>2</v>
      </c>
      <c r="B9" s="119" t="s">
        <v>801</v>
      </c>
      <c r="C9" s="119" t="s">
        <v>327</v>
      </c>
      <c r="D9" s="119" t="s">
        <v>250</v>
      </c>
      <c r="E9" s="120" t="s">
        <v>234</v>
      </c>
      <c r="F9" s="120">
        <v>2005</v>
      </c>
      <c r="G9" s="128" t="s">
        <v>314</v>
      </c>
      <c r="H9" s="120" t="s">
        <v>802</v>
      </c>
      <c r="I9" s="75">
        <v>1</v>
      </c>
      <c r="J9" s="120">
        <v>190</v>
      </c>
      <c r="K9" s="266">
        <v>1.3946759259259259E-3</v>
      </c>
      <c r="L9" s="172">
        <v>2</v>
      </c>
      <c r="M9" s="134">
        <v>6</v>
      </c>
      <c r="N9" s="175"/>
    </row>
    <row r="10" spans="1:14">
      <c r="A10" s="120">
        <v>3</v>
      </c>
      <c r="B10" s="165" t="s">
        <v>705</v>
      </c>
      <c r="C10" s="165" t="s">
        <v>784</v>
      </c>
      <c r="D10" s="133" t="s">
        <v>244</v>
      </c>
      <c r="E10" s="83" t="s">
        <v>234</v>
      </c>
      <c r="F10" s="167">
        <v>2005</v>
      </c>
      <c r="G10" s="168" t="s">
        <v>314</v>
      </c>
      <c r="H10" s="75" t="s">
        <v>1068</v>
      </c>
      <c r="I10" s="75">
        <v>1</v>
      </c>
      <c r="J10" s="120">
        <v>182</v>
      </c>
      <c r="K10" s="267">
        <v>1.4016203703703706E-3</v>
      </c>
      <c r="L10" s="172">
        <v>3</v>
      </c>
      <c r="M10" s="174">
        <v>5</v>
      </c>
      <c r="N10" s="175"/>
    </row>
    <row r="11" spans="1:14">
      <c r="A11" s="120">
        <v>4</v>
      </c>
      <c r="B11" s="165" t="s">
        <v>814</v>
      </c>
      <c r="C11" s="165" t="s">
        <v>147</v>
      </c>
      <c r="D11" s="165" t="s">
        <v>242</v>
      </c>
      <c r="E11" s="83" t="s">
        <v>234</v>
      </c>
      <c r="F11" s="167">
        <v>2005</v>
      </c>
      <c r="G11" s="168" t="s">
        <v>314</v>
      </c>
      <c r="H11" s="172" t="s">
        <v>301</v>
      </c>
      <c r="I11" s="75">
        <v>3</v>
      </c>
      <c r="J11" s="120">
        <v>173</v>
      </c>
      <c r="K11" s="268">
        <v>1.4247685185185186E-3</v>
      </c>
      <c r="L11" s="172">
        <v>1</v>
      </c>
      <c r="M11" s="174">
        <v>4</v>
      </c>
      <c r="N11" s="175"/>
    </row>
    <row r="12" spans="1:14">
      <c r="A12" s="120">
        <v>5</v>
      </c>
      <c r="B12" s="165" t="s">
        <v>856</v>
      </c>
      <c r="C12" s="165" t="s">
        <v>857</v>
      </c>
      <c r="D12" s="165" t="s">
        <v>249</v>
      </c>
      <c r="E12" s="83" t="s">
        <v>241</v>
      </c>
      <c r="F12" s="167">
        <v>2006</v>
      </c>
      <c r="G12" s="168" t="s">
        <v>314</v>
      </c>
      <c r="H12" s="172" t="s">
        <v>301</v>
      </c>
      <c r="I12" s="75">
        <v>3</v>
      </c>
      <c r="J12" s="120">
        <v>189</v>
      </c>
      <c r="K12" s="268">
        <v>1.4351851851851854E-3</v>
      </c>
      <c r="L12" s="172">
        <v>2</v>
      </c>
      <c r="M12" s="174">
        <v>3</v>
      </c>
      <c r="N12" s="175"/>
    </row>
    <row r="13" spans="1:14">
      <c r="A13" s="120">
        <v>6</v>
      </c>
      <c r="B13" s="119" t="s">
        <v>490</v>
      </c>
      <c r="C13" s="119" t="s">
        <v>157</v>
      </c>
      <c r="D13" s="119" t="s">
        <v>260</v>
      </c>
      <c r="E13" s="120" t="s">
        <v>234</v>
      </c>
      <c r="F13" s="120">
        <v>2005</v>
      </c>
      <c r="G13" s="128" t="s">
        <v>314</v>
      </c>
      <c r="H13" s="120" t="s">
        <v>793</v>
      </c>
      <c r="I13" s="75">
        <v>1</v>
      </c>
      <c r="J13" s="120">
        <v>171</v>
      </c>
      <c r="K13" s="268">
        <v>1.4444444444444444E-3</v>
      </c>
      <c r="L13" s="172">
        <v>4</v>
      </c>
      <c r="M13" s="134">
        <v>2</v>
      </c>
      <c r="N13" s="175"/>
    </row>
    <row r="14" spans="1:14">
      <c r="A14" s="120">
        <v>7</v>
      </c>
      <c r="B14" s="119" t="s">
        <v>794</v>
      </c>
      <c r="C14" s="119" t="s">
        <v>137</v>
      </c>
      <c r="D14" s="119" t="s">
        <v>260</v>
      </c>
      <c r="E14" s="120" t="s">
        <v>234</v>
      </c>
      <c r="F14" s="120">
        <v>2005</v>
      </c>
      <c r="G14" s="128" t="s">
        <v>314</v>
      </c>
      <c r="H14" s="120" t="s">
        <v>795</v>
      </c>
      <c r="I14" s="75">
        <v>1</v>
      </c>
      <c r="J14" s="120">
        <v>172</v>
      </c>
      <c r="K14" s="266">
        <v>1.4490740740740742E-3</v>
      </c>
      <c r="L14" s="172">
        <v>5</v>
      </c>
      <c r="M14" s="134">
        <v>1</v>
      </c>
      <c r="N14" s="176"/>
    </row>
    <row r="15" spans="1:14">
      <c r="A15" s="120">
        <v>8</v>
      </c>
      <c r="B15" s="119" t="s">
        <v>1040</v>
      </c>
      <c r="C15" s="119" t="s">
        <v>158</v>
      </c>
      <c r="D15" s="119" t="s">
        <v>1057</v>
      </c>
      <c r="E15" s="120" t="s">
        <v>241</v>
      </c>
      <c r="F15" s="120">
        <v>2006</v>
      </c>
      <c r="G15" s="128" t="s">
        <v>314</v>
      </c>
      <c r="H15" s="75" t="s">
        <v>1065</v>
      </c>
      <c r="I15" s="75">
        <v>1</v>
      </c>
      <c r="J15" s="120">
        <v>152</v>
      </c>
      <c r="K15" s="266">
        <v>1.4710648148148148E-3</v>
      </c>
      <c r="L15" s="172">
        <v>6</v>
      </c>
      <c r="M15" s="134">
        <v>1</v>
      </c>
      <c r="N15" s="176"/>
    </row>
    <row r="16" spans="1:14">
      <c r="A16" s="120">
        <v>9</v>
      </c>
      <c r="B16" s="165" t="s">
        <v>855</v>
      </c>
      <c r="C16" s="165" t="s">
        <v>374</v>
      </c>
      <c r="D16" s="165" t="s">
        <v>249</v>
      </c>
      <c r="E16" s="83" t="s">
        <v>241</v>
      </c>
      <c r="F16" s="167">
        <v>2006</v>
      </c>
      <c r="G16" s="168" t="s">
        <v>314</v>
      </c>
      <c r="H16" s="172" t="s">
        <v>301</v>
      </c>
      <c r="I16" s="75">
        <v>3</v>
      </c>
      <c r="J16" s="120">
        <v>188</v>
      </c>
      <c r="K16" s="268">
        <v>1.4756944444444444E-3</v>
      </c>
      <c r="L16" s="172">
        <v>3</v>
      </c>
      <c r="M16" s="134">
        <v>1</v>
      </c>
      <c r="N16" s="175"/>
    </row>
    <row r="17" spans="1:14">
      <c r="A17" s="120">
        <v>10</v>
      </c>
      <c r="B17" s="165" t="s">
        <v>292</v>
      </c>
      <c r="C17" s="165" t="s">
        <v>327</v>
      </c>
      <c r="D17" s="165" t="s">
        <v>240</v>
      </c>
      <c r="E17" s="83" t="s">
        <v>241</v>
      </c>
      <c r="F17" s="167">
        <v>2006</v>
      </c>
      <c r="G17" s="168" t="s">
        <v>314</v>
      </c>
      <c r="H17" s="172" t="s">
        <v>797</v>
      </c>
      <c r="I17" s="75">
        <v>1</v>
      </c>
      <c r="J17" s="120">
        <v>166</v>
      </c>
      <c r="K17" s="268">
        <v>1.5127314814814814E-3</v>
      </c>
      <c r="L17" s="172">
        <v>7</v>
      </c>
      <c r="M17" s="134">
        <v>1</v>
      </c>
      <c r="N17" s="175"/>
    </row>
    <row r="18" spans="1:14">
      <c r="A18" s="120">
        <v>11</v>
      </c>
      <c r="B18" s="165" t="s">
        <v>810</v>
      </c>
      <c r="C18" s="165" t="s">
        <v>147</v>
      </c>
      <c r="D18" s="165" t="s">
        <v>247</v>
      </c>
      <c r="E18" s="83" t="s">
        <v>238</v>
      </c>
      <c r="F18" s="167">
        <v>2005</v>
      </c>
      <c r="G18" s="168" t="s">
        <v>314</v>
      </c>
      <c r="H18" s="172" t="s">
        <v>811</v>
      </c>
      <c r="I18" s="75">
        <v>1</v>
      </c>
      <c r="J18" s="120">
        <v>183</v>
      </c>
      <c r="K18" s="268">
        <v>1.5185185185185182E-3</v>
      </c>
      <c r="L18" s="172">
        <v>8</v>
      </c>
      <c r="M18" s="134">
        <v>1</v>
      </c>
      <c r="N18" s="176"/>
    </row>
    <row r="19" spans="1:14">
      <c r="A19" s="120">
        <v>12</v>
      </c>
      <c r="B19" s="165" t="s">
        <v>693</v>
      </c>
      <c r="C19" s="165" t="s">
        <v>137</v>
      </c>
      <c r="D19" s="165" t="s">
        <v>239</v>
      </c>
      <c r="E19" s="83" t="s">
        <v>234</v>
      </c>
      <c r="F19" s="167">
        <v>2006</v>
      </c>
      <c r="G19" s="168" t="s">
        <v>314</v>
      </c>
      <c r="H19" s="172" t="s">
        <v>301</v>
      </c>
      <c r="I19" s="75">
        <v>3</v>
      </c>
      <c r="J19" s="120">
        <v>165</v>
      </c>
      <c r="K19" s="268">
        <v>1.5324074074074075E-3</v>
      </c>
      <c r="L19" s="172">
        <v>4</v>
      </c>
      <c r="M19" s="134">
        <v>1</v>
      </c>
      <c r="N19" s="176"/>
    </row>
    <row r="20" spans="1:14">
      <c r="A20" s="120">
        <v>13</v>
      </c>
      <c r="B20" s="165" t="s">
        <v>440</v>
      </c>
      <c r="C20" s="165" t="s">
        <v>756</v>
      </c>
      <c r="D20" s="165" t="s">
        <v>237</v>
      </c>
      <c r="E20" s="83" t="s">
        <v>238</v>
      </c>
      <c r="F20" s="167">
        <v>2005</v>
      </c>
      <c r="G20" s="168" t="s">
        <v>314</v>
      </c>
      <c r="H20" s="172" t="s">
        <v>796</v>
      </c>
      <c r="I20" s="75">
        <v>1</v>
      </c>
      <c r="J20" s="120">
        <v>155</v>
      </c>
      <c r="K20" s="268">
        <v>1.5358796296296294E-3</v>
      </c>
      <c r="L20" s="172">
        <v>9</v>
      </c>
      <c r="M20" s="134">
        <v>1</v>
      </c>
      <c r="N20" s="176"/>
    </row>
    <row r="21" spans="1:14">
      <c r="A21" s="120">
        <v>14</v>
      </c>
      <c r="B21" s="119" t="s">
        <v>1058</v>
      </c>
      <c r="C21" s="119" t="s">
        <v>1059</v>
      </c>
      <c r="D21" s="119" t="s">
        <v>1057</v>
      </c>
      <c r="E21" s="120" t="s">
        <v>241</v>
      </c>
      <c r="F21" s="120">
        <v>2006</v>
      </c>
      <c r="G21" s="128" t="s">
        <v>314</v>
      </c>
      <c r="H21" s="75" t="s">
        <v>1066</v>
      </c>
      <c r="I21" s="120">
        <v>2</v>
      </c>
      <c r="J21" s="120">
        <v>153</v>
      </c>
      <c r="K21" s="266">
        <v>1.5624999999999999E-3</v>
      </c>
      <c r="L21" s="172">
        <v>1</v>
      </c>
      <c r="M21" s="134">
        <v>1</v>
      </c>
      <c r="N21" s="175"/>
    </row>
    <row r="22" spans="1:14">
      <c r="A22" s="120">
        <v>15</v>
      </c>
      <c r="B22" s="165" t="s">
        <v>451</v>
      </c>
      <c r="C22" s="165" t="s">
        <v>805</v>
      </c>
      <c r="D22" s="165" t="s">
        <v>240</v>
      </c>
      <c r="E22" s="83" t="s">
        <v>241</v>
      </c>
      <c r="F22" s="167">
        <v>2006</v>
      </c>
      <c r="G22" s="168" t="s">
        <v>314</v>
      </c>
      <c r="H22" s="172" t="s">
        <v>806</v>
      </c>
      <c r="I22" s="75">
        <v>1</v>
      </c>
      <c r="J22" s="120">
        <v>167</v>
      </c>
      <c r="K22" s="268">
        <v>1.5694444444444443E-3</v>
      </c>
      <c r="L22" s="172">
        <v>10</v>
      </c>
      <c r="M22" s="134">
        <v>1</v>
      </c>
      <c r="N22" s="176"/>
    </row>
    <row r="23" spans="1:14">
      <c r="A23" s="120">
        <v>16</v>
      </c>
      <c r="B23" s="165" t="s">
        <v>820</v>
      </c>
      <c r="C23" s="165" t="s">
        <v>411</v>
      </c>
      <c r="D23" s="165" t="s">
        <v>237</v>
      </c>
      <c r="E23" s="83" t="s">
        <v>238</v>
      </c>
      <c r="F23" s="167">
        <v>2005</v>
      </c>
      <c r="G23" s="168" t="s">
        <v>314</v>
      </c>
      <c r="H23" s="172" t="s">
        <v>821</v>
      </c>
      <c r="I23" s="75">
        <v>1</v>
      </c>
      <c r="J23" s="120">
        <v>157</v>
      </c>
      <c r="K23" s="268">
        <v>1.5717592592592591E-3</v>
      </c>
      <c r="L23" s="172">
        <v>11</v>
      </c>
      <c r="M23" s="134">
        <v>1</v>
      </c>
      <c r="N23" s="175"/>
    </row>
    <row r="24" spans="1:14">
      <c r="A24" s="120">
        <v>17</v>
      </c>
      <c r="B24" s="119" t="s">
        <v>864</v>
      </c>
      <c r="C24" s="119" t="s">
        <v>164</v>
      </c>
      <c r="D24" s="119" t="s">
        <v>255</v>
      </c>
      <c r="E24" s="120" t="s">
        <v>238</v>
      </c>
      <c r="F24" s="120">
        <v>2005</v>
      </c>
      <c r="G24" s="128" t="s">
        <v>314</v>
      </c>
      <c r="H24" s="172" t="s">
        <v>301</v>
      </c>
      <c r="I24" s="75">
        <v>3</v>
      </c>
      <c r="J24" s="120">
        <v>199</v>
      </c>
      <c r="K24" s="266">
        <v>1.5821759259259259E-3</v>
      </c>
      <c r="L24" s="172">
        <v>5</v>
      </c>
      <c r="M24" s="134">
        <v>1</v>
      </c>
      <c r="N24" s="175"/>
    </row>
    <row r="25" spans="1:14">
      <c r="A25" s="120">
        <v>18</v>
      </c>
      <c r="B25" s="165" t="s">
        <v>817</v>
      </c>
      <c r="C25" s="165" t="s">
        <v>818</v>
      </c>
      <c r="D25" s="165" t="s">
        <v>240</v>
      </c>
      <c r="E25" s="83" t="s">
        <v>241</v>
      </c>
      <c r="F25" s="167">
        <v>2005</v>
      </c>
      <c r="G25" s="168" t="s">
        <v>314</v>
      </c>
      <c r="H25" s="172" t="s">
        <v>819</v>
      </c>
      <c r="I25" s="75">
        <v>1</v>
      </c>
      <c r="J25" s="120">
        <v>168</v>
      </c>
      <c r="K25" s="268">
        <v>1.5868055555555557E-3</v>
      </c>
      <c r="L25" s="172">
        <v>12</v>
      </c>
      <c r="M25" s="134">
        <v>1</v>
      </c>
    </row>
    <row r="26" spans="1:14">
      <c r="A26" s="120">
        <v>19</v>
      </c>
      <c r="B26" s="119" t="s">
        <v>592</v>
      </c>
      <c r="C26" s="119" t="s">
        <v>861</v>
      </c>
      <c r="D26" s="119" t="s">
        <v>255</v>
      </c>
      <c r="E26" s="120" t="s">
        <v>238</v>
      </c>
      <c r="F26" s="120">
        <v>2005</v>
      </c>
      <c r="G26" s="128" t="s">
        <v>314</v>
      </c>
      <c r="H26" s="172" t="s">
        <v>301</v>
      </c>
      <c r="I26" s="75">
        <v>3</v>
      </c>
      <c r="J26" s="120">
        <v>197</v>
      </c>
      <c r="K26" s="266">
        <v>1.5949074074074075E-3</v>
      </c>
      <c r="L26" s="172">
        <v>6</v>
      </c>
      <c r="M26" s="134">
        <v>1</v>
      </c>
      <c r="N26" s="176"/>
    </row>
    <row r="27" spans="1:14">
      <c r="A27" s="120">
        <v>20</v>
      </c>
      <c r="B27" s="119" t="s">
        <v>807</v>
      </c>
      <c r="C27" s="119" t="s">
        <v>808</v>
      </c>
      <c r="D27" s="119" t="s">
        <v>250</v>
      </c>
      <c r="E27" s="120" t="s">
        <v>234</v>
      </c>
      <c r="F27" s="120">
        <v>2006</v>
      </c>
      <c r="G27" s="128" t="s">
        <v>314</v>
      </c>
      <c r="H27" s="120" t="s">
        <v>809</v>
      </c>
      <c r="I27" s="75">
        <v>1</v>
      </c>
      <c r="J27" s="120">
        <v>191</v>
      </c>
      <c r="K27" s="266">
        <v>1.6041666666666667E-3</v>
      </c>
      <c r="L27" s="172">
        <v>13</v>
      </c>
      <c r="M27" s="134">
        <v>1</v>
      </c>
      <c r="N27" s="175"/>
    </row>
    <row r="28" spans="1:14">
      <c r="A28" s="120">
        <v>21</v>
      </c>
      <c r="B28" s="119" t="s">
        <v>798</v>
      </c>
      <c r="C28" s="119" t="s">
        <v>799</v>
      </c>
      <c r="D28" s="119" t="s">
        <v>118</v>
      </c>
      <c r="E28" s="120" t="s">
        <v>234</v>
      </c>
      <c r="F28" s="120">
        <v>2005</v>
      </c>
      <c r="G28" s="128" t="s">
        <v>314</v>
      </c>
      <c r="H28" s="120" t="s">
        <v>800</v>
      </c>
      <c r="I28" s="75">
        <v>1</v>
      </c>
      <c r="J28" s="120">
        <v>194</v>
      </c>
      <c r="K28" s="266">
        <v>1.6145833333333333E-3</v>
      </c>
      <c r="L28" s="172">
        <v>14</v>
      </c>
      <c r="M28" s="134">
        <v>1</v>
      </c>
      <c r="N28" s="175"/>
    </row>
    <row r="29" spans="1:14">
      <c r="A29" s="120">
        <v>22</v>
      </c>
      <c r="B29" s="165" t="s">
        <v>833</v>
      </c>
      <c r="C29" s="165" t="s">
        <v>365</v>
      </c>
      <c r="D29" s="165" t="s">
        <v>247</v>
      </c>
      <c r="E29" s="83" t="s">
        <v>238</v>
      </c>
      <c r="F29" s="167">
        <v>2006</v>
      </c>
      <c r="G29" s="168" t="s">
        <v>314</v>
      </c>
      <c r="H29" s="172" t="s">
        <v>834</v>
      </c>
      <c r="I29" s="120">
        <v>2</v>
      </c>
      <c r="J29" s="120">
        <v>184</v>
      </c>
      <c r="K29" s="268">
        <v>1.6203703703703703E-3</v>
      </c>
      <c r="L29" s="172">
        <v>2</v>
      </c>
      <c r="M29" s="134">
        <v>1</v>
      </c>
      <c r="N29" s="176"/>
    </row>
    <row r="30" spans="1:14">
      <c r="A30" s="120">
        <v>23</v>
      </c>
      <c r="B30" s="165" t="s">
        <v>812</v>
      </c>
      <c r="C30" s="165" t="s">
        <v>153</v>
      </c>
      <c r="D30" s="165" t="s">
        <v>237</v>
      </c>
      <c r="E30" s="83" t="s">
        <v>238</v>
      </c>
      <c r="F30" s="167">
        <v>2005</v>
      </c>
      <c r="G30" s="168" t="s">
        <v>314</v>
      </c>
      <c r="H30" s="172" t="s">
        <v>813</v>
      </c>
      <c r="I30" s="75">
        <v>1</v>
      </c>
      <c r="J30" s="120">
        <v>156</v>
      </c>
      <c r="K30" s="268">
        <v>1.6226851851851853E-3</v>
      </c>
      <c r="L30" s="172">
        <v>15</v>
      </c>
      <c r="M30" s="134">
        <v>1</v>
      </c>
      <c r="N30" s="175"/>
    </row>
    <row r="31" spans="1:14">
      <c r="A31" s="120">
        <v>24</v>
      </c>
      <c r="B31" s="119" t="s">
        <v>828</v>
      </c>
      <c r="C31" s="119" t="s">
        <v>829</v>
      </c>
      <c r="D31" s="119" t="s">
        <v>250</v>
      </c>
      <c r="E31" s="120" t="s">
        <v>234</v>
      </c>
      <c r="F31" s="120">
        <v>2006</v>
      </c>
      <c r="G31" s="128" t="s">
        <v>314</v>
      </c>
      <c r="H31" s="120" t="s">
        <v>827</v>
      </c>
      <c r="I31" s="120">
        <v>2</v>
      </c>
      <c r="J31" s="120">
        <v>193</v>
      </c>
      <c r="K31" s="266">
        <v>1.6423611111111111E-3</v>
      </c>
      <c r="L31" s="172">
        <v>3</v>
      </c>
      <c r="M31" s="134">
        <v>1</v>
      </c>
      <c r="N31" s="176"/>
    </row>
    <row r="32" spans="1:14">
      <c r="A32" s="120">
        <v>25</v>
      </c>
      <c r="B32" s="165" t="s">
        <v>355</v>
      </c>
      <c r="C32" s="165" t="s">
        <v>503</v>
      </c>
      <c r="D32" s="165" t="s">
        <v>240</v>
      </c>
      <c r="E32" s="83" t="s">
        <v>241</v>
      </c>
      <c r="F32" s="167">
        <v>2006</v>
      </c>
      <c r="G32" s="168" t="s">
        <v>314</v>
      </c>
      <c r="H32" s="172" t="s">
        <v>830</v>
      </c>
      <c r="I32" s="120">
        <v>2</v>
      </c>
      <c r="J32" s="120">
        <v>169</v>
      </c>
      <c r="K32" s="268">
        <v>1.6481481481481479E-3</v>
      </c>
      <c r="L32" s="172">
        <v>4</v>
      </c>
      <c r="M32" s="134">
        <v>1</v>
      </c>
      <c r="N32" s="176"/>
    </row>
    <row r="33" spans="1:14">
      <c r="A33" s="120">
        <v>26</v>
      </c>
      <c r="B33" s="119" t="s">
        <v>858</v>
      </c>
      <c r="C33" s="119" t="s">
        <v>859</v>
      </c>
      <c r="D33" s="119" t="s">
        <v>254</v>
      </c>
      <c r="E33" s="120" t="s">
        <v>241</v>
      </c>
      <c r="F33" s="120">
        <v>2006</v>
      </c>
      <c r="G33" s="128" t="s">
        <v>314</v>
      </c>
      <c r="H33" s="172" t="s">
        <v>301</v>
      </c>
      <c r="I33" s="75">
        <v>3</v>
      </c>
      <c r="J33" s="120">
        <v>154</v>
      </c>
      <c r="K33" s="266">
        <v>1.6481481481481479E-3</v>
      </c>
      <c r="L33" s="172">
        <v>7</v>
      </c>
      <c r="M33" s="134">
        <v>1</v>
      </c>
      <c r="N33" s="175"/>
    </row>
    <row r="34" spans="1:14">
      <c r="A34" s="120">
        <v>27</v>
      </c>
      <c r="B34" s="165" t="s">
        <v>142</v>
      </c>
      <c r="C34" s="165" t="s">
        <v>831</v>
      </c>
      <c r="D34" s="165" t="s">
        <v>119</v>
      </c>
      <c r="E34" s="83" t="s">
        <v>234</v>
      </c>
      <c r="F34" s="167">
        <v>2005</v>
      </c>
      <c r="G34" s="168" t="s">
        <v>314</v>
      </c>
      <c r="H34" s="172" t="s">
        <v>832</v>
      </c>
      <c r="I34" s="120">
        <v>2</v>
      </c>
      <c r="J34" s="120">
        <v>163</v>
      </c>
      <c r="K34" s="268">
        <v>1.6516203703703704E-3</v>
      </c>
      <c r="L34" s="172">
        <v>5</v>
      </c>
      <c r="M34" s="134">
        <v>1</v>
      </c>
      <c r="N34" s="175"/>
    </row>
    <row r="35" spans="1:14">
      <c r="A35" s="120">
        <v>28</v>
      </c>
      <c r="B35" s="119" t="s">
        <v>826</v>
      </c>
      <c r="C35" s="119" t="s">
        <v>177</v>
      </c>
      <c r="D35" s="119" t="s">
        <v>250</v>
      </c>
      <c r="E35" s="120" t="s">
        <v>234</v>
      </c>
      <c r="F35" s="120">
        <v>2005</v>
      </c>
      <c r="G35" s="128" t="s">
        <v>314</v>
      </c>
      <c r="H35" s="120" t="s">
        <v>827</v>
      </c>
      <c r="I35" s="120">
        <v>2</v>
      </c>
      <c r="J35" s="120">
        <v>192</v>
      </c>
      <c r="K35" s="266">
        <v>1.6608796296296296E-3</v>
      </c>
      <c r="L35" s="172">
        <v>6</v>
      </c>
      <c r="M35" s="134">
        <v>1</v>
      </c>
      <c r="N35" s="175"/>
    </row>
    <row r="36" spans="1:14">
      <c r="A36" s="120">
        <v>29</v>
      </c>
      <c r="B36" s="165" t="s">
        <v>844</v>
      </c>
      <c r="C36" s="165" t="s">
        <v>845</v>
      </c>
      <c r="D36" s="165" t="s">
        <v>237</v>
      </c>
      <c r="E36" s="83" t="s">
        <v>238</v>
      </c>
      <c r="F36" s="167">
        <v>2005</v>
      </c>
      <c r="G36" s="168" t="s">
        <v>314</v>
      </c>
      <c r="H36" s="172" t="s">
        <v>846</v>
      </c>
      <c r="I36" s="75">
        <v>3</v>
      </c>
      <c r="J36" s="120">
        <v>161</v>
      </c>
      <c r="K36" s="268">
        <v>1.675925925925926E-3</v>
      </c>
      <c r="L36" s="172">
        <v>8</v>
      </c>
      <c r="M36" s="134">
        <v>1</v>
      </c>
      <c r="N36" s="175"/>
    </row>
    <row r="37" spans="1:14">
      <c r="A37" s="120">
        <v>30</v>
      </c>
      <c r="B37" s="165" t="s">
        <v>839</v>
      </c>
      <c r="C37" s="165" t="s">
        <v>805</v>
      </c>
      <c r="D37" s="165" t="s">
        <v>247</v>
      </c>
      <c r="E37" s="83" t="s">
        <v>238</v>
      </c>
      <c r="F37" s="167">
        <v>2006</v>
      </c>
      <c r="G37" s="168" t="s">
        <v>314</v>
      </c>
      <c r="H37" s="172" t="s">
        <v>840</v>
      </c>
      <c r="I37" s="120">
        <v>2</v>
      </c>
      <c r="J37" s="120">
        <v>185</v>
      </c>
      <c r="K37" s="268">
        <v>1.6921296296296296E-3</v>
      </c>
      <c r="L37" s="172">
        <v>7</v>
      </c>
      <c r="M37" s="134">
        <v>1</v>
      </c>
      <c r="N37" s="175"/>
    </row>
    <row r="38" spans="1:14">
      <c r="A38" s="120">
        <v>31</v>
      </c>
      <c r="B38" s="119" t="s">
        <v>822</v>
      </c>
      <c r="C38" s="119" t="s">
        <v>411</v>
      </c>
      <c r="D38" s="119" t="s">
        <v>211</v>
      </c>
      <c r="E38" s="120" t="s">
        <v>234</v>
      </c>
      <c r="F38" s="120">
        <v>2005</v>
      </c>
      <c r="G38" s="128" t="s">
        <v>314</v>
      </c>
      <c r="H38" s="120" t="s">
        <v>823</v>
      </c>
      <c r="I38" s="120">
        <v>2</v>
      </c>
      <c r="J38" s="120">
        <v>175</v>
      </c>
      <c r="K38" s="266">
        <v>1.6990740740740742E-3</v>
      </c>
      <c r="L38" s="172">
        <v>8</v>
      </c>
      <c r="M38" s="134">
        <v>1</v>
      </c>
      <c r="N38" s="175"/>
    </row>
    <row r="39" spans="1:14">
      <c r="A39" s="120">
        <v>32</v>
      </c>
      <c r="B39" s="119" t="s">
        <v>865</v>
      </c>
      <c r="C39" s="119" t="s">
        <v>327</v>
      </c>
      <c r="D39" s="119" t="s">
        <v>257</v>
      </c>
      <c r="E39" s="120" t="s">
        <v>234</v>
      </c>
      <c r="F39" s="120">
        <v>2006</v>
      </c>
      <c r="G39" s="128" t="s">
        <v>314</v>
      </c>
      <c r="H39" s="172" t="s">
        <v>301</v>
      </c>
      <c r="I39" s="75">
        <v>3</v>
      </c>
      <c r="J39" s="120">
        <v>186</v>
      </c>
      <c r="K39" s="266">
        <v>1.7037037037037036E-3</v>
      </c>
      <c r="L39" s="172">
        <v>9</v>
      </c>
      <c r="M39" s="134">
        <v>1</v>
      </c>
      <c r="N39" s="175"/>
    </row>
    <row r="40" spans="1:14">
      <c r="A40" s="120">
        <v>33</v>
      </c>
      <c r="B40" s="165" t="s">
        <v>824</v>
      </c>
      <c r="C40" s="165" t="s">
        <v>164</v>
      </c>
      <c r="D40" s="165" t="s">
        <v>237</v>
      </c>
      <c r="E40" s="83" t="s">
        <v>238</v>
      </c>
      <c r="F40" s="167">
        <v>2006</v>
      </c>
      <c r="G40" s="168" t="s">
        <v>314</v>
      </c>
      <c r="H40" s="172" t="s">
        <v>825</v>
      </c>
      <c r="I40" s="120">
        <v>2</v>
      </c>
      <c r="J40" s="120">
        <v>158</v>
      </c>
      <c r="K40" s="268">
        <v>1.7245370370370372E-3</v>
      </c>
      <c r="L40" s="172">
        <v>9</v>
      </c>
      <c r="M40" s="134">
        <v>1</v>
      </c>
      <c r="N40" s="175"/>
    </row>
    <row r="41" spans="1:14">
      <c r="A41" s="120">
        <v>34</v>
      </c>
      <c r="B41" s="165" t="s">
        <v>842</v>
      </c>
      <c r="C41" s="165" t="s">
        <v>158</v>
      </c>
      <c r="D41" s="165" t="s">
        <v>119</v>
      </c>
      <c r="E41" s="83" t="s">
        <v>234</v>
      </c>
      <c r="F41" s="167">
        <v>2006</v>
      </c>
      <c r="G41" s="168" t="s">
        <v>314</v>
      </c>
      <c r="H41" s="172" t="s">
        <v>843</v>
      </c>
      <c r="I41" s="120">
        <v>2</v>
      </c>
      <c r="J41" s="120">
        <v>164</v>
      </c>
      <c r="K41" s="268">
        <v>1.7581018518518518E-3</v>
      </c>
      <c r="L41" s="172">
        <v>10</v>
      </c>
      <c r="M41" s="134">
        <v>1</v>
      </c>
      <c r="N41" s="175"/>
    </row>
    <row r="42" spans="1:14">
      <c r="A42" s="120">
        <v>35</v>
      </c>
      <c r="B42" s="165" t="s">
        <v>530</v>
      </c>
      <c r="C42" s="165" t="s">
        <v>841</v>
      </c>
      <c r="D42" s="165" t="s">
        <v>240</v>
      </c>
      <c r="E42" s="83" t="s">
        <v>241</v>
      </c>
      <c r="F42" s="167">
        <v>2005</v>
      </c>
      <c r="G42" s="168" t="s">
        <v>314</v>
      </c>
      <c r="H42" s="75" t="s">
        <v>1067</v>
      </c>
      <c r="I42" s="120">
        <v>2</v>
      </c>
      <c r="J42" s="120">
        <v>170</v>
      </c>
      <c r="K42" s="268">
        <v>1.7662037037037039E-3</v>
      </c>
      <c r="L42" s="172">
        <v>11</v>
      </c>
      <c r="M42" s="134">
        <v>1</v>
      </c>
    </row>
    <row r="43" spans="1:14">
      <c r="A43" s="120">
        <v>36</v>
      </c>
      <c r="B43" s="165" t="s">
        <v>785</v>
      </c>
      <c r="C43" s="165" t="s">
        <v>327</v>
      </c>
      <c r="D43" s="165" t="s">
        <v>220</v>
      </c>
      <c r="E43" s="83" t="s">
        <v>234</v>
      </c>
      <c r="F43" s="167">
        <v>2005</v>
      </c>
      <c r="G43" s="168" t="s">
        <v>314</v>
      </c>
      <c r="H43" s="172" t="s">
        <v>786</v>
      </c>
      <c r="I43" s="75">
        <v>2</v>
      </c>
      <c r="J43" s="120">
        <v>176</v>
      </c>
      <c r="K43" s="268">
        <v>1.7766203703703705E-3</v>
      </c>
      <c r="L43" s="172">
        <v>12</v>
      </c>
      <c r="M43" s="134">
        <v>1</v>
      </c>
      <c r="N43" s="175"/>
    </row>
    <row r="44" spans="1:14">
      <c r="A44" s="120">
        <v>37</v>
      </c>
      <c r="B44" s="165" t="s">
        <v>789</v>
      </c>
      <c r="C44" s="165" t="s">
        <v>137</v>
      </c>
      <c r="D44" s="165" t="s">
        <v>220</v>
      </c>
      <c r="E44" s="83" t="s">
        <v>234</v>
      </c>
      <c r="F44" s="167">
        <v>2006</v>
      </c>
      <c r="G44" s="168" t="s">
        <v>314</v>
      </c>
      <c r="H44" s="172" t="s">
        <v>790</v>
      </c>
      <c r="I44" s="75">
        <v>2</v>
      </c>
      <c r="J44" s="120">
        <v>178</v>
      </c>
      <c r="K44" s="268">
        <v>1.8182870370370369E-3</v>
      </c>
      <c r="L44" s="172">
        <v>13</v>
      </c>
      <c r="M44" s="134">
        <v>1</v>
      </c>
      <c r="N44" s="175"/>
    </row>
    <row r="45" spans="1:14">
      <c r="A45" s="120">
        <v>38</v>
      </c>
      <c r="B45" s="119" t="s">
        <v>860</v>
      </c>
      <c r="C45" s="119" t="s">
        <v>137</v>
      </c>
      <c r="D45" s="119" t="s">
        <v>255</v>
      </c>
      <c r="E45" s="120" t="s">
        <v>238</v>
      </c>
      <c r="F45" s="120">
        <v>2005</v>
      </c>
      <c r="G45" s="128" t="s">
        <v>314</v>
      </c>
      <c r="H45" s="172" t="s">
        <v>301</v>
      </c>
      <c r="I45" s="75">
        <v>3</v>
      </c>
      <c r="J45" s="120">
        <v>196</v>
      </c>
      <c r="K45" s="266">
        <v>1.8194444444444445E-3</v>
      </c>
      <c r="L45" s="172">
        <v>10</v>
      </c>
      <c r="M45" s="134">
        <v>1</v>
      </c>
      <c r="N45" s="175"/>
    </row>
    <row r="46" spans="1:14">
      <c r="A46" s="120">
        <v>39</v>
      </c>
      <c r="B46" s="165" t="s">
        <v>835</v>
      </c>
      <c r="C46" s="165" t="s">
        <v>154</v>
      </c>
      <c r="D46" s="165" t="s">
        <v>237</v>
      </c>
      <c r="E46" s="83" t="s">
        <v>238</v>
      </c>
      <c r="F46" s="167">
        <v>2006</v>
      </c>
      <c r="G46" s="168" t="s">
        <v>314</v>
      </c>
      <c r="H46" s="172" t="s">
        <v>836</v>
      </c>
      <c r="I46" s="120">
        <v>2</v>
      </c>
      <c r="J46" s="120">
        <v>159</v>
      </c>
      <c r="K46" s="268">
        <v>1.8449074074074073E-3</v>
      </c>
      <c r="L46" s="172">
        <v>14</v>
      </c>
      <c r="M46" s="134">
        <v>1</v>
      </c>
      <c r="N46" s="175"/>
    </row>
    <row r="47" spans="1:14">
      <c r="A47" s="120">
        <v>40</v>
      </c>
      <c r="B47" s="165" t="s">
        <v>787</v>
      </c>
      <c r="C47" s="165" t="s">
        <v>165</v>
      </c>
      <c r="D47" s="165" t="s">
        <v>220</v>
      </c>
      <c r="E47" s="83" t="s">
        <v>234</v>
      </c>
      <c r="F47" s="167">
        <v>2006</v>
      </c>
      <c r="G47" s="168" t="s">
        <v>314</v>
      </c>
      <c r="H47" s="172" t="s">
        <v>788</v>
      </c>
      <c r="I47" s="75">
        <v>2</v>
      </c>
      <c r="J47" s="120">
        <v>177</v>
      </c>
      <c r="K47" s="268">
        <v>1.8738425925925925E-3</v>
      </c>
      <c r="L47" s="172">
        <v>15</v>
      </c>
      <c r="M47" s="134">
        <v>1</v>
      </c>
      <c r="N47" s="175"/>
    </row>
    <row r="48" spans="1:14">
      <c r="A48" s="120">
        <v>41</v>
      </c>
      <c r="B48" s="165" t="s">
        <v>837</v>
      </c>
      <c r="C48" s="165" t="s">
        <v>147</v>
      </c>
      <c r="D48" s="165" t="s">
        <v>237</v>
      </c>
      <c r="E48" s="83" t="s">
        <v>238</v>
      </c>
      <c r="F48" s="167">
        <v>2006</v>
      </c>
      <c r="G48" s="168" t="s">
        <v>314</v>
      </c>
      <c r="H48" s="172" t="s">
        <v>838</v>
      </c>
      <c r="I48" s="120">
        <v>2</v>
      </c>
      <c r="J48" s="120">
        <v>160</v>
      </c>
      <c r="K48" s="268">
        <v>1.8819444444444445E-3</v>
      </c>
      <c r="L48" s="172">
        <v>16</v>
      </c>
      <c r="M48" s="134">
        <v>1</v>
      </c>
      <c r="N48" s="175"/>
    </row>
    <row r="49" spans="1:14">
      <c r="A49" s="120">
        <v>42</v>
      </c>
      <c r="B49" s="165" t="s">
        <v>791</v>
      </c>
      <c r="C49" s="165" t="s">
        <v>365</v>
      </c>
      <c r="D49" s="165" t="s">
        <v>220</v>
      </c>
      <c r="E49" s="83" t="s">
        <v>234</v>
      </c>
      <c r="F49" s="167">
        <v>2005</v>
      </c>
      <c r="G49" s="168" t="s">
        <v>314</v>
      </c>
      <c r="H49" s="172" t="s">
        <v>792</v>
      </c>
      <c r="I49" s="75">
        <v>3</v>
      </c>
      <c r="J49" s="120">
        <v>179</v>
      </c>
      <c r="K49" s="268">
        <v>1.9074074074074074E-3</v>
      </c>
      <c r="L49" s="172">
        <v>11</v>
      </c>
      <c r="M49" s="134">
        <v>1</v>
      </c>
      <c r="N49" s="175"/>
    </row>
    <row r="50" spans="1:14">
      <c r="A50" s="120">
        <v>43</v>
      </c>
      <c r="B50" s="165" t="s">
        <v>847</v>
      </c>
      <c r="C50" s="165" t="s">
        <v>848</v>
      </c>
      <c r="D50" s="165" t="s">
        <v>220</v>
      </c>
      <c r="E50" s="83" t="s">
        <v>234</v>
      </c>
      <c r="F50" s="167">
        <v>2005</v>
      </c>
      <c r="G50" s="168" t="s">
        <v>314</v>
      </c>
      <c r="H50" s="172" t="s">
        <v>849</v>
      </c>
      <c r="I50" s="75">
        <v>3</v>
      </c>
      <c r="J50" s="120">
        <v>180</v>
      </c>
      <c r="K50" s="268">
        <v>2.1250000000000002E-3</v>
      </c>
      <c r="L50" s="172">
        <v>12</v>
      </c>
      <c r="M50" s="134">
        <v>1</v>
      </c>
      <c r="N50" s="175"/>
    </row>
    <row r="51" spans="1:14">
      <c r="A51" s="120">
        <v>44</v>
      </c>
      <c r="B51" s="165" t="s">
        <v>850</v>
      </c>
      <c r="C51" s="165" t="s">
        <v>177</v>
      </c>
      <c r="D51" s="165" t="s">
        <v>220</v>
      </c>
      <c r="E51" s="83" t="s">
        <v>234</v>
      </c>
      <c r="F51" s="167">
        <v>2006</v>
      </c>
      <c r="G51" s="168" t="s">
        <v>314</v>
      </c>
      <c r="H51" s="172" t="s">
        <v>851</v>
      </c>
      <c r="I51" s="75">
        <v>3</v>
      </c>
      <c r="J51" s="120">
        <v>181</v>
      </c>
      <c r="K51" s="268">
        <v>2.2175925925925926E-3</v>
      </c>
      <c r="L51" s="172">
        <v>13</v>
      </c>
      <c r="M51" s="134">
        <v>1</v>
      </c>
      <c r="N51" s="176"/>
    </row>
    <row r="52" spans="1:14">
      <c r="A52" s="120">
        <v>45</v>
      </c>
      <c r="B52" s="165" t="s">
        <v>852</v>
      </c>
      <c r="C52" s="165" t="s">
        <v>701</v>
      </c>
      <c r="D52" s="165" t="s">
        <v>237</v>
      </c>
      <c r="E52" s="83" t="s">
        <v>238</v>
      </c>
      <c r="F52" s="167">
        <v>2006</v>
      </c>
      <c r="G52" s="168" t="s">
        <v>314</v>
      </c>
      <c r="H52" s="172" t="s">
        <v>297</v>
      </c>
      <c r="I52" s="75">
        <v>3</v>
      </c>
      <c r="J52" s="120">
        <v>162</v>
      </c>
      <c r="K52" s="268">
        <v>2.2719907407407407E-3</v>
      </c>
      <c r="L52" s="172">
        <v>14</v>
      </c>
      <c r="M52" s="134">
        <v>1</v>
      </c>
      <c r="N52" s="176"/>
    </row>
    <row r="53" spans="1:14">
      <c r="A53" s="120"/>
      <c r="B53" s="119" t="s">
        <v>814</v>
      </c>
      <c r="C53" s="119" t="s">
        <v>815</v>
      </c>
      <c r="D53" s="119" t="s">
        <v>211</v>
      </c>
      <c r="E53" s="120" t="s">
        <v>234</v>
      </c>
      <c r="F53" s="120">
        <v>2006</v>
      </c>
      <c r="G53" s="128" t="s">
        <v>314</v>
      </c>
      <c r="H53" s="120" t="s">
        <v>816</v>
      </c>
      <c r="I53" s="75">
        <v>1</v>
      </c>
      <c r="J53" s="120">
        <v>174</v>
      </c>
      <c r="K53" s="120"/>
      <c r="L53" s="75" t="s">
        <v>1098</v>
      </c>
      <c r="M53" s="134"/>
      <c r="N53" s="176"/>
    </row>
    <row r="54" spans="1:14">
      <c r="A54" s="120"/>
      <c r="B54" s="165" t="s">
        <v>853</v>
      </c>
      <c r="C54" s="165" t="s">
        <v>854</v>
      </c>
      <c r="D54" s="165" t="s">
        <v>249</v>
      </c>
      <c r="E54" s="83" t="s">
        <v>241</v>
      </c>
      <c r="F54" s="167">
        <v>2006</v>
      </c>
      <c r="G54" s="168" t="s">
        <v>314</v>
      </c>
      <c r="H54" s="172" t="s">
        <v>301</v>
      </c>
      <c r="I54" s="75">
        <v>3</v>
      </c>
      <c r="J54" s="120">
        <v>187</v>
      </c>
      <c r="K54" s="172"/>
      <c r="L54" s="75" t="s">
        <v>1098</v>
      </c>
      <c r="M54" s="174"/>
      <c r="N54" s="176"/>
    </row>
    <row r="55" spans="1:14">
      <c r="A55" s="120"/>
      <c r="B55" s="119" t="s">
        <v>862</v>
      </c>
      <c r="C55" s="119" t="s">
        <v>863</v>
      </c>
      <c r="D55" s="119" t="s">
        <v>255</v>
      </c>
      <c r="E55" s="120" t="s">
        <v>238</v>
      </c>
      <c r="F55" s="120">
        <v>2005</v>
      </c>
      <c r="G55" s="128" t="s">
        <v>314</v>
      </c>
      <c r="H55" s="172" t="s">
        <v>301</v>
      </c>
      <c r="I55" s="75">
        <v>3</v>
      </c>
      <c r="J55" s="120">
        <v>198</v>
      </c>
      <c r="K55" s="120"/>
      <c r="L55" s="75" t="s">
        <v>1098</v>
      </c>
      <c r="M55" s="134"/>
      <c r="N55" s="44"/>
    </row>
    <row r="56" spans="1:14">
      <c r="N56" s="44"/>
    </row>
    <row r="57" spans="1:14">
      <c r="N57" s="44"/>
    </row>
    <row r="58" spans="1:14">
      <c r="N58" s="44"/>
    </row>
  </sheetData>
  <sheetProtection selectLockedCells="1" selectUnlockedCells="1"/>
  <autoFilter ref="A7:M7">
    <sortState ref="A8:M55">
      <sortCondition ref="A7"/>
    </sortState>
  </autoFilter>
  <sortState ref="A7:M45">
    <sortCondition ref="I7:I45"/>
  </sortState>
  <mergeCells count="5">
    <mergeCell ref="A4:C4"/>
    <mergeCell ref="A5:C5"/>
    <mergeCell ref="A1:E1"/>
    <mergeCell ref="F1:J1"/>
    <mergeCell ref="A3:C3"/>
  </mergeCells>
  <phoneticPr fontId="5" type="noConversion"/>
  <dataValidations count="1">
    <dataValidation type="list" operator="equal" allowBlank="1" showErrorMessage="1" error="CATEGORIA NON CORRETTA!!!_x000a_VEDI MENU' A TENDINA" sqref="G9:G24 G26:G41 G43:G55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00"/>
  </sheetPr>
  <dimension ref="A1:O115"/>
  <sheetViews>
    <sheetView zoomScaleNormal="100" workbookViewId="0">
      <selection activeCell="H17" sqref="H17"/>
    </sheetView>
  </sheetViews>
  <sheetFormatPr defaultColWidth="11.5703125" defaultRowHeight="12.75"/>
  <cols>
    <col min="1" max="1" width="9.7109375" bestFit="1" customWidth="1"/>
    <col min="2" max="2" width="19" bestFit="1" customWidth="1"/>
    <col min="3" max="3" width="16.85546875" bestFit="1" customWidth="1"/>
    <col min="4" max="4" width="29.85546875" style="45" customWidth="1"/>
    <col min="5" max="5" width="6.140625" style="56" customWidth="1"/>
    <col min="6" max="6" width="6.28515625" style="56" customWidth="1"/>
    <col min="7" max="7" width="4.85546875" style="1" customWidth="1"/>
    <col min="8" max="8" width="9" style="198" customWidth="1"/>
    <col min="9" max="9" width="10.140625" style="1" customWidth="1"/>
    <col min="10" max="10" width="0" style="1" hidden="1" customWidth="1"/>
    <col min="11" max="11" width="11.5703125" style="1" customWidth="1"/>
  </cols>
  <sheetData>
    <row r="1" spans="1:15">
      <c r="D1"/>
      <c r="E1"/>
      <c r="F1" s="1"/>
      <c r="H1" s="197"/>
      <c r="L1" s="1"/>
      <c r="M1" s="1"/>
    </row>
    <row r="2" spans="1:15" ht="18.75">
      <c r="A2" s="286" t="s">
        <v>0</v>
      </c>
      <c r="B2" s="286"/>
      <c r="C2" s="286"/>
      <c r="D2" s="139" t="s">
        <v>895</v>
      </c>
      <c r="E2" s="163"/>
      <c r="F2" s="161"/>
      <c r="H2" s="103"/>
      <c r="L2" s="1"/>
      <c r="M2" s="1"/>
    </row>
    <row r="3" spans="1:15" ht="18.75">
      <c r="A3" s="286" t="s">
        <v>2</v>
      </c>
      <c r="B3" s="286"/>
      <c r="C3" s="286"/>
      <c r="D3" s="139" t="s">
        <v>690</v>
      </c>
      <c r="E3" s="163"/>
      <c r="F3" s="161"/>
      <c r="H3" s="103"/>
      <c r="L3" s="1"/>
      <c r="M3" s="1"/>
    </row>
    <row r="4" spans="1:15" ht="18">
      <c r="A4" s="286" t="s">
        <v>3</v>
      </c>
      <c r="B4" s="286"/>
      <c r="C4" s="286"/>
      <c r="D4" s="208">
        <v>0.4375</v>
      </c>
      <c r="E4" s="67"/>
      <c r="F4" s="1"/>
      <c r="H4" s="103"/>
      <c r="L4" s="1"/>
      <c r="M4" s="1"/>
    </row>
    <row r="5" spans="1:15">
      <c r="B5" s="6" t="s">
        <v>1216</v>
      </c>
    </row>
    <row r="6" spans="1:15">
      <c r="A6" s="72" t="s">
        <v>80</v>
      </c>
      <c r="B6" s="50" t="s">
        <v>5</v>
      </c>
      <c r="C6" s="50" t="s">
        <v>4</v>
      </c>
      <c r="D6" s="50" t="s">
        <v>6</v>
      </c>
      <c r="E6" s="50" t="s">
        <v>222</v>
      </c>
      <c r="F6" s="50" t="s">
        <v>12</v>
      </c>
      <c r="G6" s="140" t="s">
        <v>83</v>
      </c>
      <c r="H6" s="50" t="s">
        <v>82</v>
      </c>
      <c r="I6" s="195" t="s">
        <v>210</v>
      </c>
      <c r="J6" s="50" t="s">
        <v>8</v>
      </c>
      <c r="K6" s="50" t="s">
        <v>9</v>
      </c>
      <c r="L6" s="50" t="s">
        <v>10</v>
      </c>
      <c r="M6" s="70" t="s">
        <v>11</v>
      </c>
    </row>
    <row r="7" spans="1:15">
      <c r="A7" s="137">
        <v>1</v>
      </c>
      <c r="B7" s="165" t="s">
        <v>737</v>
      </c>
      <c r="C7" s="165" t="s">
        <v>577</v>
      </c>
      <c r="D7" s="165" t="s">
        <v>239</v>
      </c>
      <c r="E7" s="83" t="s">
        <v>234</v>
      </c>
      <c r="F7" s="167">
        <v>1999</v>
      </c>
      <c r="G7" s="194" t="s">
        <v>690</v>
      </c>
      <c r="H7" s="172" t="s">
        <v>874</v>
      </c>
      <c r="I7" s="105">
        <v>52</v>
      </c>
      <c r="J7" s="172"/>
      <c r="K7" s="210">
        <v>0.1986111111111111</v>
      </c>
      <c r="L7" s="120"/>
      <c r="M7" s="172">
        <v>8</v>
      </c>
      <c r="N7" s="173"/>
      <c r="O7" s="173"/>
    </row>
    <row r="8" spans="1:15">
      <c r="A8" s="75">
        <v>2</v>
      </c>
      <c r="B8" s="119" t="s">
        <v>868</v>
      </c>
      <c r="C8" s="119" t="s">
        <v>680</v>
      </c>
      <c r="D8" s="119" t="s">
        <v>250</v>
      </c>
      <c r="E8" s="120" t="s">
        <v>234</v>
      </c>
      <c r="F8" s="120">
        <v>1999</v>
      </c>
      <c r="G8" s="193" t="s">
        <v>690</v>
      </c>
      <c r="H8" s="120" t="s">
        <v>869</v>
      </c>
      <c r="I8" s="196">
        <v>51</v>
      </c>
      <c r="J8" s="120"/>
      <c r="K8" s="210">
        <v>0.19999999999999998</v>
      </c>
      <c r="L8" s="120"/>
      <c r="M8" s="120">
        <v>6</v>
      </c>
      <c r="N8" s="132"/>
      <c r="O8" s="132"/>
    </row>
    <row r="9" spans="1:15">
      <c r="A9" s="137">
        <v>3</v>
      </c>
      <c r="B9" s="165" t="s">
        <v>875</v>
      </c>
      <c r="C9" s="165" t="s">
        <v>122</v>
      </c>
      <c r="D9" s="165" t="s">
        <v>245</v>
      </c>
      <c r="E9" s="83" t="s">
        <v>241</v>
      </c>
      <c r="F9" s="167">
        <v>2000</v>
      </c>
      <c r="G9" s="194" t="s">
        <v>690</v>
      </c>
      <c r="H9" s="172" t="s">
        <v>876</v>
      </c>
      <c r="I9" s="105">
        <v>53</v>
      </c>
      <c r="J9" s="172"/>
      <c r="K9" s="210">
        <v>0.20486111111111113</v>
      </c>
      <c r="L9" s="120"/>
      <c r="M9" s="172">
        <v>5</v>
      </c>
      <c r="N9" s="132"/>
      <c r="O9" s="132"/>
    </row>
    <row r="10" spans="1:15">
      <c r="A10" s="137">
        <v>4</v>
      </c>
      <c r="B10" s="165" t="s">
        <v>748</v>
      </c>
      <c r="C10" s="165" t="s">
        <v>290</v>
      </c>
      <c r="D10" s="165" t="s">
        <v>248</v>
      </c>
      <c r="E10" s="166" t="s">
        <v>236</v>
      </c>
      <c r="F10" s="167">
        <v>2000</v>
      </c>
      <c r="G10" s="194" t="s">
        <v>690</v>
      </c>
      <c r="H10" s="83" t="s">
        <v>301</v>
      </c>
      <c r="I10" s="105">
        <v>54</v>
      </c>
      <c r="J10" s="172"/>
      <c r="K10" s="210">
        <v>0.20972222222222223</v>
      </c>
      <c r="L10" s="120"/>
      <c r="M10" s="172">
        <v>4</v>
      </c>
      <c r="N10" s="173"/>
      <c r="O10" s="173"/>
    </row>
    <row r="11" spans="1:15">
      <c r="A11" s="75">
        <v>5</v>
      </c>
      <c r="B11" s="119" t="s">
        <v>889</v>
      </c>
      <c r="C11" s="119" t="s">
        <v>890</v>
      </c>
      <c r="D11" s="119" t="s">
        <v>260</v>
      </c>
      <c r="E11" s="120" t="s">
        <v>234</v>
      </c>
      <c r="F11" s="120">
        <v>1999</v>
      </c>
      <c r="G11" s="193" t="s">
        <v>690</v>
      </c>
      <c r="H11" s="83" t="s">
        <v>301</v>
      </c>
      <c r="I11" s="196">
        <v>55</v>
      </c>
      <c r="J11" s="120"/>
      <c r="K11" s="210">
        <v>0.23750000000000002</v>
      </c>
      <c r="L11" s="120"/>
      <c r="M11" s="120">
        <v>3</v>
      </c>
      <c r="N11" s="173"/>
      <c r="O11" s="173"/>
    </row>
    <row r="12" spans="1:15">
      <c r="A12" s="98"/>
      <c r="B12" s="121"/>
      <c r="C12" s="121"/>
      <c r="D12" s="121"/>
      <c r="E12" s="132"/>
      <c r="F12" s="132"/>
      <c r="G12" s="209"/>
      <c r="H12" s="135"/>
      <c r="I12" s="132"/>
      <c r="J12" s="132"/>
      <c r="K12" s="132"/>
      <c r="L12" s="132"/>
      <c r="M12" s="132"/>
      <c r="N12" s="173"/>
      <c r="O12" s="173"/>
    </row>
    <row r="13" spans="1:15">
      <c r="D13"/>
      <c r="E13"/>
      <c r="F13" s="1"/>
      <c r="H13" s="197"/>
      <c r="L13" s="1"/>
      <c r="M13" s="1"/>
    </row>
    <row r="14" spans="1:15" ht="18.75">
      <c r="A14" s="286" t="s">
        <v>0</v>
      </c>
      <c r="B14" s="286"/>
      <c r="C14" s="286"/>
      <c r="D14" s="139" t="s">
        <v>895</v>
      </c>
      <c r="E14" s="163"/>
      <c r="F14" s="161"/>
      <c r="H14" s="103"/>
      <c r="L14" s="1"/>
      <c r="M14" s="1"/>
    </row>
    <row r="15" spans="1:15" ht="18.75">
      <c r="A15" s="286" t="s">
        <v>2</v>
      </c>
      <c r="B15" s="286"/>
      <c r="C15" s="286"/>
      <c r="D15" s="139" t="s">
        <v>896</v>
      </c>
      <c r="E15" s="163"/>
      <c r="F15" s="161"/>
      <c r="H15" s="103"/>
      <c r="L15" s="1"/>
      <c r="M15" s="1"/>
    </row>
    <row r="16" spans="1:15" ht="18">
      <c r="A16" s="286" t="s">
        <v>3</v>
      </c>
      <c r="B16" s="286"/>
      <c r="C16" s="286"/>
      <c r="D16" s="208">
        <v>0.4513888888888889</v>
      </c>
      <c r="E16" s="67"/>
      <c r="F16" s="1"/>
      <c r="H16" s="103"/>
      <c r="L16" s="1"/>
      <c r="M16" s="1"/>
    </row>
    <row r="17" spans="1:15">
      <c r="B17" s="6" t="s">
        <v>1210</v>
      </c>
    </row>
    <row r="18" spans="1:15">
      <c r="A18" s="72" t="s">
        <v>80</v>
      </c>
      <c r="B18" s="50" t="s">
        <v>5</v>
      </c>
      <c r="C18" s="50" t="s">
        <v>4</v>
      </c>
      <c r="D18" s="50" t="s">
        <v>6</v>
      </c>
      <c r="E18" s="50" t="s">
        <v>222</v>
      </c>
      <c r="F18" s="50" t="s">
        <v>12</v>
      </c>
      <c r="G18" s="140" t="s">
        <v>83</v>
      </c>
      <c r="H18" s="50" t="s">
        <v>82</v>
      </c>
      <c r="I18" s="195" t="s">
        <v>210</v>
      </c>
      <c r="J18" s="50" t="s">
        <v>8</v>
      </c>
      <c r="K18" s="50" t="s">
        <v>9</v>
      </c>
      <c r="L18" s="50" t="s">
        <v>10</v>
      </c>
      <c r="M18" s="70" t="s">
        <v>11</v>
      </c>
    </row>
    <row r="19" spans="1:15">
      <c r="A19" s="137">
        <v>1</v>
      </c>
      <c r="B19" s="119" t="s">
        <v>870</v>
      </c>
      <c r="C19" s="119" t="s">
        <v>871</v>
      </c>
      <c r="D19" s="119" t="s">
        <v>259</v>
      </c>
      <c r="E19" s="120" t="s">
        <v>241</v>
      </c>
      <c r="F19" s="120">
        <v>1999</v>
      </c>
      <c r="G19" s="193" t="s">
        <v>189</v>
      </c>
      <c r="H19" s="120" t="s">
        <v>872</v>
      </c>
      <c r="I19" s="196">
        <v>56</v>
      </c>
      <c r="J19" s="120"/>
      <c r="K19" s="210">
        <v>0.20486111111111113</v>
      </c>
      <c r="L19" s="120">
        <v>1</v>
      </c>
      <c r="M19" s="120">
        <v>8</v>
      </c>
      <c r="N19" s="132"/>
      <c r="O19" s="132"/>
    </row>
    <row r="20" spans="1:15">
      <c r="A20" s="137">
        <v>2</v>
      </c>
      <c r="B20" s="119" t="s">
        <v>877</v>
      </c>
      <c r="C20" s="119" t="s">
        <v>157</v>
      </c>
      <c r="D20" s="119" t="s">
        <v>259</v>
      </c>
      <c r="E20" s="120" t="s">
        <v>241</v>
      </c>
      <c r="F20" s="120">
        <v>1999</v>
      </c>
      <c r="G20" s="193" t="s">
        <v>189</v>
      </c>
      <c r="H20" s="120" t="s">
        <v>878</v>
      </c>
      <c r="I20" s="196">
        <v>57</v>
      </c>
      <c r="J20" s="120"/>
      <c r="K20" s="210">
        <v>0.21041666666666667</v>
      </c>
      <c r="L20" s="120">
        <v>2</v>
      </c>
      <c r="M20" s="120">
        <v>6</v>
      </c>
      <c r="N20" s="132"/>
      <c r="O20" s="132"/>
    </row>
    <row r="21" spans="1:15">
      <c r="A21" s="75">
        <v>3</v>
      </c>
      <c r="B21" s="119" t="s">
        <v>884</v>
      </c>
      <c r="C21" s="119" t="s">
        <v>137</v>
      </c>
      <c r="D21" s="119" t="s">
        <v>250</v>
      </c>
      <c r="E21" s="120" t="s">
        <v>234</v>
      </c>
      <c r="F21" s="120">
        <v>2000</v>
      </c>
      <c r="G21" s="193" t="s">
        <v>189</v>
      </c>
      <c r="H21" s="120" t="s">
        <v>885</v>
      </c>
      <c r="I21" s="196">
        <v>59</v>
      </c>
      <c r="J21" s="120"/>
      <c r="K21" s="210">
        <v>0.23819444444444446</v>
      </c>
      <c r="L21" s="120">
        <v>4</v>
      </c>
      <c r="M21" s="120">
        <v>5</v>
      </c>
      <c r="N21" s="132"/>
      <c r="O21" s="132"/>
    </row>
    <row r="22" spans="1:15">
      <c r="A22" s="137">
        <v>4</v>
      </c>
      <c r="B22" s="119" t="s">
        <v>703</v>
      </c>
      <c r="C22" s="119" t="s">
        <v>166</v>
      </c>
      <c r="D22" s="119" t="s">
        <v>260</v>
      </c>
      <c r="E22" s="120" t="s">
        <v>234</v>
      </c>
      <c r="F22" s="120">
        <v>2000</v>
      </c>
      <c r="G22" s="193" t="s">
        <v>189</v>
      </c>
      <c r="H22" s="83" t="s">
        <v>301</v>
      </c>
      <c r="I22" s="196">
        <v>62</v>
      </c>
      <c r="J22" s="120"/>
      <c r="K22" s="210">
        <v>0.23958333333333334</v>
      </c>
      <c r="L22" s="120">
        <v>5</v>
      </c>
      <c r="M22" s="120">
        <v>4</v>
      </c>
      <c r="N22" s="173"/>
      <c r="O22" s="173"/>
    </row>
    <row r="23" spans="1:15" ht="12" customHeight="1">
      <c r="A23" s="137" t="s">
        <v>1077</v>
      </c>
      <c r="B23" s="119" t="s">
        <v>887</v>
      </c>
      <c r="C23" s="119" t="s">
        <v>695</v>
      </c>
      <c r="D23" s="119" t="s">
        <v>251</v>
      </c>
      <c r="E23" s="120" t="s">
        <v>236</v>
      </c>
      <c r="F23" s="120">
        <v>2000</v>
      </c>
      <c r="G23" s="104" t="s">
        <v>189</v>
      </c>
      <c r="H23" s="120" t="s">
        <v>888</v>
      </c>
      <c r="I23" s="120">
        <v>61</v>
      </c>
      <c r="J23" s="120"/>
      <c r="K23" s="210"/>
      <c r="L23" s="120" t="s">
        <v>1077</v>
      </c>
      <c r="M23" s="120">
        <v>0</v>
      </c>
      <c r="N23" s="173"/>
      <c r="O23" s="173"/>
    </row>
    <row r="24" spans="1:15" s="44" customFormat="1" ht="12" customHeight="1">
      <c r="A24" s="103"/>
      <c r="B24" s="121"/>
      <c r="C24" s="121"/>
      <c r="D24" s="121"/>
      <c r="E24" s="132"/>
      <c r="F24" s="132"/>
      <c r="G24" s="209"/>
      <c r="H24" s="132"/>
      <c r="I24" s="132"/>
      <c r="J24" s="132"/>
      <c r="K24" s="215"/>
      <c r="L24" s="132"/>
      <c r="M24" s="132"/>
      <c r="N24" s="173"/>
      <c r="O24" s="173"/>
    </row>
    <row r="25" spans="1:15" s="44" customFormat="1" ht="12" customHeight="1">
      <c r="A25" s="103"/>
      <c r="B25" s="282" t="s">
        <v>1212</v>
      </c>
      <c r="C25" s="121"/>
      <c r="D25" s="121"/>
      <c r="E25" s="132"/>
      <c r="F25" s="132"/>
      <c r="G25" s="209"/>
      <c r="H25" s="132"/>
      <c r="I25" s="132"/>
      <c r="J25" s="132"/>
      <c r="K25" s="215"/>
      <c r="L25" s="132"/>
      <c r="M25" s="132"/>
      <c r="N25" s="173"/>
      <c r="O25" s="173"/>
    </row>
    <row r="26" spans="1:15">
      <c r="A26" s="72" t="s">
        <v>80</v>
      </c>
      <c r="B26" s="50" t="s">
        <v>5</v>
      </c>
      <c r="C26" s="50" t="s">
        <v>4</v>
      </c>
      <c r="D26" s="50" t="s">
        <v>6</v>
      </c>
      <c r="E26" s="50" t="s">
        <v>222</v>
      </c>
      <c r="F26" s="50" t="s">
        <v>12</v>
      </c>
      <c r="G26" s="50" t="s">
        <v>83</v>
      </c>
      <c r="H26" s="50" t="s">
        <v>82</v>
      </c>
      <c r="I26" s="50" t="s">
        <v>210</v>
      </c>
      <c r="J26" s="50" t="s">
        <v>8</v>
      </c>
      <c r="K26" s="50" t="s">
        <v>9</v>
      </c>
      <c r="L26" s="50" t="s">
        <v>10</v>
      </c>
      <c r="M26" s="70" t="s">
        <v>11</v>
      </c>
    </row>
    <row r="27" spans="1:15">
      <c r="A27" s="75">
        <v>1</v>
      </c>
      <c r="B27" s="119" t="s">
        <v>879</v>
      </c>
      <c r="C27" s="119" t="s">
        <v>735</v>
      </c>
      <c r="D27" s="119" t="s">
        <v>259</v>
      </c>
      <c r="E27" s="120" t="s">
        <v>241</v>
      </c>
      <c r="F27" s="120">
        <v>1988</v>
      </c>
      <c r="G27" s="193" t="s">
        <v>687</v>
      </c>
      <c r="H27" s="120" t="s">
        <v>880</v>
      </c>
      <c r="I27" s="196">
        <v>63</v>
      </c>
      <c r="J27" s="120"/>
      <c r="K27" s="210">
        <v>0.22430555555555556</v>
      </c>
      <c r="L27" s="120">
        <v>3</v>
      </c>
      <c r="M27" s="120">
        <v>8</v>
      </c>
      <c r="N27" s="173"/>
      <c r="O27" s="173"/>
    </row>
    <row r="28" spans="1:15">
      <c r="A28" s="137">
        <v>2</v>
      </c>
      <c r="B28" s="165" t="s">
        <v>893</v>
      </c>
      <c r="C28" s="165" t="s">
        <v>894</v>
      </c>
      <c r="D28" s="165" t="s">
        <v>220</v>
      </c>
      <c r="E28" s="83" t="s">
        <v>234</v>
      </c>
      <c r="F28" s="167">
        <v>1985</v>
      </c>
      <c r="G28" s="177" t="s">
        <v>687</v>
      </c>
      <c r="H28" s="83" t="s">
        <v>301</v>
      </c>
      <c r="I28" s="75">
        <v>64</v>
      </c>
      <c r="J28" s="172"/>
      <c r="K28" s="210">
        <v>0.28472222222222221</v>
      </c>
      <c r="L28" s="120">
        <v>6</v>
      </c>
      <c r="M28" s="172">
        <v>6</v>
      </c>
      <c r="N28" s="132"/>
      <c r="O28" s="132"/>
    </row>
    <row r="29" spans="1:15">
      <c r="A29" s="103"/>
      <c r="B29" s="178"/>
      <c r="C29" s="178"/>
      <c r="D29" s="178"/>
      <c r="E29" s="135"/>
      <c r="F29" s="179"/>
      <c r="G29" s="180"/>
      <c r="H29" s="135"/>
      <c r="I29" s="98"/>
      <c r="J29" s="173"/>
      <c r="K29" s="173"/>
      <c r="L29" s="132"/>
      <c r="M29" s="173"/>
      <c r="N29" s="132"/>
      <c r="O29" s="132"/>
    </row>
    <row r="30" spans="1:15">
      <c r="D30"/>
      <c r="E30"/>
      <c r="F30" s="1"/>
      <c r="H30" s="197"/>
      <c r="L30" s="1"/>
      <c r="M30" s="1"/>
    </row>
    <row r="31" spans="1:15" ht="18.75">
      <c r="A31" s="286" t="s">
        <v>0</v>
      </c>
      <c r="B31" s="286"/>
      <c r="C31" s="286"/>
      <c r="D31" s="139" t="s">
        <v>895</v>
      </c>
      <c r="E31" s="163"/>
      <c r="F31" s="161"/>
      <c r="H31" s="103"/>
      <c r="L31" s="1"/>
      <c r="M31" s="1"/>
    </row>
    <row r="32" spans="1:15" ht="18.75">
      <c r="A32" s="286" t="s">
        <v>2</v>
      </c>
      <c r="B32" s="286"/>
      <c r="C32" s="286"/>
      <c r="D32" s="139" t="s">
        <v>897</v>
      </c>
      <c r="E32" s="163"/>
      <c r="F32" s="161"/>
      <c r="H32" s="103"/>
      <c r="L32" s="1"/>
      <c r="M32" s="1"/>
    </row>
    <row r="33" spans="1:15" ht="18">
      <c r="A33" s="286" t="s">
        <v>3</v>
      </c>
      <c r="B33" s="286"/>
      <c r="C33" s="286"/>
      <c r="D33" s="208">
        <v>0.46180555555555558</v>
      </c>
      <c r="E33" s="67"/>
      <c r="F33" s="1"/>
      <c r="H33" s="103"/>
      <c r="L33" s="1"/>
      <c r="M33" s="1"/>
    </row>
    <row r="34" spans="1:15">
      <c r="B34" s="6" t="s">
        <v>1215</v>
      </c>
    </row>
    <row r="35" spans="1:15">
      <c r="A35" s="72" t="s">
        <v>80</v>
      </c>
      <c r="B35" s="50" t="s">
        <v>5</v>
      </c>
      <c r="C35" s="50" t="s">
        <v>4</v>
      </c>
      <c r="D35" s="50" t="s">
        <v>6</v>
      </c>
      <c r="E35" s="50" t="s">
        <v>222</v>
      </c>
      <c r="F35" s="50" t="s">
        <v>12</v>
      </c>
      <c r="G35" s="140" t="s">
        <v>83</v>
      </c>
      <c r="H35" s="50" t="s">
        <v>82</v>
      </c>
      <c r="I35" s="195" t="s">
        <v>210</v>
      </c>
      <c r="J35" s="50" t="s">
        <v>8</v>
      </c>
      <c r="K35" s="50" t="s">
        <v>9</v>
      </c>
      <c r="L35" s="50" t="s">
        <v>10</v>
      </c>
      <c r="M35" s="70" t="s">
        <v>11</v>
      </c>
    </row>
    <row r="36" spans="1:15">
      <c r="A36" s="137">
        <v>1</v>
      </c>
      <c r="B36" s="165" t="s">
        <v>734</v>
      </c>
      <c r="C36" s="165" t="s">
        <v>735</v>
      </c>
      <c r="D36" s="165" t="s">
        <v>237</v>
      </c>
      <c r="E36" s="83" t="s">
        <v>238</v>
      </c>
      <c r="F36" s="167">
        <v>1974</v>
      </c>
      <c r="G36" s="194" t="s">
        <v>706</v>
      </c>
      <c r="H36" s="172" t="s">
        <v>873</v>
      </c>
      <c r="I36" s="105">
        <v>67</v>
      </c>
      <c r="J36" s="172"/>
      <c r="K36" s="210">
        <v>0.21597222222222223</v>
      </c>
      <c r="L36" s="120">
        <v>1</v>
      </c>
      <c r="M36" s="172">
        <v>8</v>
      </c>
      <c r="N36" s="132"/>
      <c r="O36" s="132"/>
    </row>
    <row r="37" spans="1:15">
      <c r="A37" s="137">
        <v>2</v>
      </c>
      <c r="B37" s="165" t="s">
        <v>669</v>
      </c>
      <c r="C37" s="165" t="s">
        <v>758</v>
      </c>
      <c r="D37" s="165" t="s">
        <v>248</v>
      </c>
      <c r="E37" s="166" t="s">
        <v>236</v>
      </c>
      <c r="F37" s="167">
        <v>1980</v>
      </c>
      <c r="G37" s="194" t="s">
        <v>706</v>
      </c>
      <c r="H37" s="83" t="s">
        <v>301</v>
      </c>
      <c r="I37" s="105">
        <v>71</v>
      </c>
      <c r="J37" s="172"/>
      <c r="K37" s="210">
        <v>0.21736111111111112</v>
      </c>
      <c r="L37" s="120">
        <v>2</v>
      </c>
      <c r="M37" s="172">
        <v>6</v>
      </c>
      <c r="N37" s="173"/>
      <c r="O37" s="173"/>
    </row>
    <row r="38" spans="1:15">
      <c r="A38" s="137">
        <v>3</v>
      </c>
      <c r="B38" s="165" t="s">
        <v>705</v>
      </c>
      <c r="C38" s="165" t="s">
        <v>137</v>
      </c>
      <c r="D38" s="165" t="s">
        <v>239</v>
      </c>
      <c r="E38" s="83" t="s">
        <v>234</v>
      </c>
      <c r="F38" s="167">
        <v>1978</v>
      </c>
      <c r="G38" s="194" t="s">
        <v>706</v>
      </c>
      <c r="H38" s="172" t="s">
        <v>886</v>
      </c>
      <c r="I38" s="105">
        <v>70</v>
      </c>
      <c r="J38" s="172"/>
      <c r="K38" s="210">
        <v>0.21875</v>
      </c>
      <c r="L38" s="120">
        <v>3</v>
      </c>
      <c r="M38" s="172">
        <v>5</v>
      </c>
      <c r="N38" s="132"/>
      <c r="O38" s="132"/>
    </row>
    <row r="39" spans="1:15">
      <c r="A39" s="137">
        <v>4</v>
      </c>
      <c r="B39" s="165" t="s">
        <v>589</v>
      </c>
      <c r="C39" s="165" t="s">
        <v>881</v>
      </c>
      <c r="D39" s="165" t="s">
        <v>240</v>
      </c>
      <c r="E39" s="83" t="s">
        <v>241</v>
      </c>
      <c r="F39" s="167">
        <v>1973</v>
      </c>
      <c r="G39" s="194" t="s">
        <v>706</v>
      </c>
      <c r="H39" s="172" t="s">
        <v>882</v>
      </c>
      <c r="I39" s="105">
        <v>68</v>
      </c>
      <c r="J39" s="172"/>
      <c r="K39" s="210">
        <v>0.25</v>
      </c>
      <c r="L39" s="120">
        <v>4</v>
      </c>
      <c r="M39" s="172">
        <v>4</v>
      </c>
      <c r="N39" s="132"/>
      <c r="O39" s="132"/>
    </row>
    <row r="40" spans="1:15">
      <c r="A40" s="222">
        <v>5</v>
      </c>
      <c r="B40" s="216" t="s">
        <v>705</v>
      </c>
      <c r="C40" s="216" t="s">
        <v>738</v>
      </c>
      <c r="D40" s="216" t="s">
        <v>239</v>
      </c>
      <c r="E40" s="217" t="s">
        <v>234</v>
      </c>
      <c r="F40" s="218">
        <v>1974</v>
      </c>
      <c r="G40" s="219" t="s">
        <v>706</v>
      </c>
      <c r="H40" s="221" t="s">
        <v>883</v>
      </c>
      <c r="I40" s="220">
        <v>69</v>
      </c>
      <c r="J40" s="221"/>
      <c r="K40" s="214">
        <v>0.26874999999999999</v>
      </c>
      <c r="L40" s="213">
        <v>5</v>
      </c>
      <c r="M40" s="221">
        <v>3</v>
      </c>
      <c r="N40" s="173"/>
      <c r="O40" s="173"/>
    </row>
    <row r="41" spans="1:15" s="58" customFormat="1">
      <c r="A41" s="137">
        <v>6</v>
      </c>
      <c r="B41" s="165" t="s">
        <v>746</v>
      </c>
      <c r="C41" s="165" t="s">
        <v>158</v>
      </c>
      <c r="D41" s="165" t="s">
        <v>247</v>
      </c>
      <c r="E41" s="83" t="s">
        <v>238</v>
      </c>
      <c r="F41" s="167">
        <v>1969</v>
      </c>
      <c r="G41" s="177" t="s">
        <v>196</v>
      </c>
      <c r="H41" s="83" t="s">
        <v>301</v>
      </c>
      <c r="I41" s="75">
        <v>72</v>
      </c>
      <c r="J41" s="172"/>
      <c r="K41" s="210"/>
      <c r="L41" s="120" t="s">
        <v>1079</v>
      </c>
      <c r="M41" s="172">
        <v>2</v>
      </c>
      <c r="N41" s="172"/>
      <c r="O41" s="172"/>
    </row>
    <row r="42" spans="1:15" s="44" customFormat="1">
      <c r="A42" s="103"/>
      <c r="B42" s="178"/>
      <c r="C42" s="178"/>
      <c r="D42" s="178"/>
      <c r="E42" s="135"/>
      <c r="F42" s="179"/>
      <c r="G42" s="180"/>
      <c r="H42" s="135"/>
      <c r="I42" s="98"/>
      <c r="J42" s="173"/>
      <c r="K42" s="215"/>
      <c r="L42" s="132"/>
      <c r="M42" s="173"/>
      <c r="N42" s="173"/>
      <c r="O42" s="173"/>
    </row>
    <row r="43" spans="1:15" s="44" customFormat="1">
      <c r="A43" s="103"/>
      <c r="B43" s="281" t="s">
        <v>1214</v>
      </c>
      <c r="C43" s="178"/>
      <c r="D43" s="178"/>
      <c r="E43" s="135"/>
      <c r="F43" s="179"/>
      <c r="G43" s="180"/>
      <c r="H43" s="135"/>
      <c r="I43" s="98"/>
      <c r="J43" s="173"/>
      <c r="K43" s="215"/>
      <c r="L43" s="132"/>
      <c r="M43" s="173"/>
      <c r="N43" s="173"/>
      <c r="O43" s="173"/>
    </row>
    <row r="44" spans="1:15">
      <c r="A44" s="72" t="s">
        <v>80</v>
      </c>
      <c r="B44" s="50" t="s">
        <v>5</v>
      </c>
      <c r="C44" s="50" t="s">
        <v>4</v>
      </c>
      <c r="D44" s="50" t="s">
        <v>6</v>
      </c>
      <c r="E44" s="50" t="s">
        <v>222</v>
      </c>
      <c r="F44" s="50" t="s">
        <v>12</v>
      </c>
      <c r="G44" s="140" t="s">
        <v>83</v>
      </c>
      <c r="H44" s="50" t="s">
        <v>82</v>
      </c>
      <c r="I44" s="195" t="s">
        <v>210</v>
      </c>
      <c r="J44" s="50" t="s">
        <v>8</v>
      </c>
      <c r="K44" s="50" t="s">
        <v>9</v>
      </c>
      <c r="L44" s="50" t="s">
        <v>10</v>
      </c>
      <c r="M44" s="70" t="s">
        <v>11</v>
      </c>
    </row>
    <row r="45" spans="1:15" s="58" customFormat="1">
      <c r="A45" s="137">
        <v>1</v>
      </c>
      <c r="B45" s="119" t="s">
        <v>891</v>
      </c>
      <c r="C45" s="119" t="s">
        <v>892</v>
      </c>
      <c r="D45" s="119" t="s">
        <v>260</v>
      </c>
      <c r="E45" s="120" t="s">
        <v>234</v>
      </c>
      <c r="F45" s="120">
        <v>1955</v>
      </c>
      <c r="G45" s="104" t="s">
        <v>597</v>
      </c>
      <c r="H45" s="83" t="s">
        <v>301</v>
      </c>
      <c r="I45" s="120">
        <v>73</v>
      </c>
      <c r="J45" s="120"/>
      <c r="K45" s="210">
        <v>0.30763888888888891</v>
      </c>
      <c r="L45" s="120">
        <v>6</v>
      </c>
      <c r="M45" s="120">
        <v>8</v>
      </c>
    </row>
    <row r="46" spans="1:15">
      <c r="N46" s="173"/>
      <c r="O46" s="173"/>
    </row>
    <row r="47" spans="1:15">
      <c r="H47" s="155"/>
    </row>
    <row r="48" spans="1:15">
      <c r="H48" s="155"/>
    </row>
    <row r="49" spans="8:8">
      <c r="H49" s="155"/>
    </row>
    <row r="50" spans="8:8">
      <c r="H50" s="155"/>
    </row>
    <row r="51" spans="8:8">
      <c r="H51" s="155"/>
    </row>
    <row r="52" spans="8:8">
      <c r="H52" s="155"/>
    </row>
    <row r="53" spans="8:8">
      <c r="H53" s="155"/>
    </row>
    <row r="54" spans="8:8">
      <c r="H54" s="155"/>
    </row>
    <row r="55" spans="8:8">
      <c r="H55" s="155"/>
    </row>
    <row r="56" spans="8:8">
      <c r="H56" s="155"/>
    </row>
    <row r="57" spans="8:8">
      <c r="H57" s="155"/>
    </row>
    <row r="58" spans="8:8">
      <c r="H58" s="155"/>
    </row>
    <row r="59" spans="8:8">
      <c r="H59" s="155"/>
    </row>
    <row r="60" spans="8:8">
      <c r="H60" s="155"/>
    </row>
    <row r="61" spans="8:8">
      <c r="H61" s="155"/>
    </row>
    <row r="62" spans="8:8">
      <c r="H62" s="155"/>
    </row>
    <row r="63" spans="8:8">
      <c r="H63" s="155"/>
    </row>
    <row r="64" spans="8:8">
      <c r="H64" s="155"/>
    </row>
    <row r="65" spans="8:8">
      <c r="H65" s="155"/>
    </row>
    <row r="66" spans="8:8">
      <c r="H66" s="155"/>
    </row>
    <row r="67" spans="8:8">
      <c r="H67" s="155"/>
    </row>
    <row r="68" spans="8:8">
      <c r="H68" s="155"/>
    </row>
    <row r="69" spans="8:8">
      <c r="H69" s="155"/>
    </row>
    <row r="70" spans="8:8">
      <c r="H70" s="155"/>
    </row>
    <row r="71" spans="8:8">
      <c r="H71" s="155"/>
    </row>
    <row r="72" spans="8:8">
      <c r="H72" s="155"/>
    </row>
    <row r="73" spans="8:8">
      <c r="H73" s="155"/>
    </row>
    <row r="74" spans="8:8">
      <c r="H74" s="155"/>
    </row>
    <row r="75" spans="8:8">
      <c r="H75" s="155"/>
    </row>
    <row r="76" spans="8:8">
      <c r="H76" s="155"/>
    </row>
    <row r="77" spans="8:8">
      <c r="H77" s="155"/>
    </row>
    <row r="78" spans="8:8">
      <c r="H78" s="155"/>
    </row>
    <row r="79" spans="8:8">
      <c r="H79" s="155"/>
    </row>
    <row r="80" spans="8:8">
      <c r="H80" s="155"/>
    </row>
    <row r="81" spans="8:8">
      <c r="H81" s="155"/>
    </row>
    <row r="82" spans="8:8">
      <c r="H82" s="155"/>
    </row>
    <row r="83" spans="8:8">
      <c r="H83" s="155"/>
    </row>
    <row r="84" spans="8:8">
      <c r="H84" s="155"/>
    </row>
    <row r="85" spans="8:8">
      <c r="H85" s="155"/>
    </row>
    <row r="86" spans="8:8">
      <c r="H86" s="155"/>
    </row>
    <row r="87" spans="8:8">
      <c r="H87" s="155"/>
    </row>
    <row r="88" spans="8:8">
      <c r="H88" s="155"/>
    </row>
    <row r="89" spans="8:8">
      <c r="H89" s="155"/>
    </row>
    <row r="90" spans="8:8">
      <c r="H90" s="155"/>
    </row>
    <row r="91" spans="8:8">
      <c r="H91" s="155"/>
    </row>
    <row r="92" spans="8:8">
      <c r="H92" s="155"/>
    </row>
    <row r="93" spans="8:8">
      <c r="H93" s="155"/>
    </row>
    <row r="94" spans="8:8">
      <c r="H94" s="155"/>
    </row>
    <row r="95" spans="8:8">
      <c r="H95" s="155"/>
    </row>
    <row r="96" spans="8:8">
      <c r="H96" s="155"/>
    </row>
    <row r="97" spans="8:8">
      <c r="H97" s="155"/>
    </row>
    <row r="98" spans="8:8">
      <c r="H98" s="155"/>
    </row>
    <row r="99" spans="8:8">
      <c r="H99" s="155"/>
    </row>
    <row r="100" spans="8:8">
      <c r="H100" s="155"/>
    </row>
    <row r="101" spans="8:8">
      <c r="H101" s="155"/>
    </row>
    <row r="102" spans="8:8">
      <c r="H102" s="155"/>
    </row>
    <row r="103" spans="8:8">
      <c r="H103" s="155"/>
    </row>
    <row r="104" spans="8:8">
      <c r="H104" s="155"/>
    </row>
    <row r="105" spans="8:8">
      <c r="H105" s="155"/>
    </row>
    <row r="106" spans="8:8">
      <c r="H106" s="155"/>
    </row>
    <row r="107" spans="8:8">
      <c r="H107" s="155"/>
    </row>
    <row r="108" spans="8:8">
      <c r="H108" s="155"/>
    </row>
    <row r="109" spans="8:8">
      <c r="H109" s="155"/>
    </row>
    <row r="110" spans="8:8">
      <c r="H110" s="155"/>
    </row>
    <row r="111" spans="8:8">
      <c r="H111" s="155"/>
    </row>
    <row r="112" spans="8:8">
      <c r="H112" s="155"/>
    </row>
    <row r="113" spans="8:8">
      <c r="H113" s="155"/>
    </row>
    <row r="114" spans="8:8">
      <c r="H114" s="155"/>
    </row>
    <row r="115" spans="8:8">
      <c r="H115" s="155"/>
    </row>
  </sheetData>
  <sheetProtection selectLockedCells="1" selectUnlockedCells="1"/>
  <autoFilter ref="A35:M35">
    <sortState ref="A37:M43">
      <sortCondition ref="G36"/>
    </sortState>
  </autoFilter>
  <sortState ref="A16:L23">
    <sortCondition ref="A15"/>
  </sortState>
  <mergeCells count="9">
    <mergeCell ref="A33:C33"/>
    <mergeCell ref="A2:C2"/>
    <mergeCell ref="A3:C3"/>
    <mergeCell ref="A4:C4"/>
    <mergeCell ref="A14:C14"/>
    <mergeCell ref="A15:C15"/>
    <mergeCell ref="A16:C16"/>
    <mergeCell ref="A31:C31"/>
    <mergeCell ref="A32:C32"/>
  </mergeCells>
  <phoneticPr fontId="5" type="noConversion"/>
  <dataValidations count="1">
    <dataValidation type="list" operator="equal" allowBlank="1" showErrorMessage="1" error="CATEGORIA NON CORRETTA!!!_x000a_VEDI MENU' A TENDINA" sqref="G27:G29 G7:G12 G19:G25 G36:G43 G45">
      <formula1>"EF,EM,RF,RM,CF,CM,AF,AM,JF,JM,SF,SM,AmAF,AmAM,AmBF,AmBM,VF,VM"</formula1>
    </dataValidation>
  </dataValidations>
  <pageMargins left="0" right="0" top="0.59055118110236227" bottom="0.59055118110236227" header="0.39370078740157483" footer="0.39370078740157483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16</vt:i4>
      </vt:variant>
    </vt:vector>
  </HeadingPairs>
  <TitlesOfParts>
    <vt:vector size="38" baseType="lpstr">
      <vt:lpstr>50 mt</vt:lpstr>
      <vt:lpstr>50mt</vt:lpstr>
      <vt:lpstr>60HS</vt:lpstr>
      <vt:lpstr>80mt</vt:lpstr>
      <vt:lpstr>100mt</vt:lpstr>
      <vt:lpstr>200</vt:lpstr>
      <vt:lpstr>400</vt:lpstr>
      <vt:lpstr>600</vt:lpstr>
      <vt:lpstr>1500mt</vt:lpstr>
      <vt:lpstr>5000mt</vt:lpstr>
      <vt:lpstr>marcia 2Km</vt:lpstr>
      <vt:lpstr>vortex</vt:lpstr>
      <vt:lpstr>giavellotto</vt:lpstr>
      <vt:lpstr>disco</vt:lpstr>
      <vt:lpstr>peso</vt:lpstr>
      <vt:lpstr>alto</vt:lpstr>
      <vt:lpstr>lungo</vt:lpstr>
      <vt:lpstr>classifica finale</vt:lpstr>
      <vt:lpstr>STAFFETTE</vt:lpstr>
      <vt:lpstr>Foglio2</vt:lpstr>
      <vt:lpstr>categorie</vt:lpstr>
      <vt:lpstr>punteggi</vt:lpstr>
      <vt:lpstr>'1500mt'!Area_stampa</vt:lpstr>
      <vt:lpstr>'200'!Area_stampa</vt:lpstr>
      <vt:lpstr>'400'!Area_stampa</vt:lpstr>
      <vt:lpstr>'5000mt'!Area_stampa</vt:lpstr>
      <vt:lpstr>'50mt'!Area_stampa</vt:lpstr>
      <vt:lpstr>'600'!Area_stampa</vt:lpstr>
      <vt:lpstr>'60HS'!Area_stampa</vt:lpstr>
      <vt:lpstr>'80mt'!Area_stampa</vt:lpstr>
      <vt:lpstr>alto!Area_stampa</vt:lpstr>
      <vt:lpstr>disco!Area_stampa</vt:lpstr>
      <vt:lpstr>Foglio2!Area_stampa</vt:lpstr>
      <vt:lpstr>giavellotto!Area_stampa</vt:lpstr>
      <vt:lpstr>lungo!Area_stampa</vt:lpstr>
      <vt:lpstr>'marcia 2Km'!Area_stampa</vt:lpstr>
      <vt:lpstr>peso!Area_stampa</vt:lpstr>
      <vt:lpstr>vortex!Area_stampa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Luigi</cp:lastModifiedBy>
  <cp:lastPrinted>2016-06-12T14:03:23Z</cp:lastPrinted>
  <dcterms:created xsi:type="dcterms:W3CDTF">2013-05-19T13:12:03Z</dcterms:created>
  <dcterms:modified xsi:type="dcterms:W3CDTF">2016-06-14T06:46:38Z</dcterms:modified>
</cp:coreProperties>
</file>