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0" yWindow="0" windowWidth="15480" windowHeight="11640" tabRatio="943" firstSheet="1" activeTab="1"/>
  </bookViews>
  <sheets>
    <sheet name="50 mt" sheetId="1" state="hidden" r:id="rId1"/>
    <sheet name="50mt" sheetId="3" r:id="rId2"/>
    <sheet name="60HS" sheetId="4" r:id="rId3"/>
    <sheet name="80mt" sheetId="5" r:id="rId4"/>
    <sheet name="400mt" sheetId="8" r:id="rId5"/>
    <sheet name="1500mt" sheetId="11" r:id="rId6"/>
    <sheet name="5000mt" sheetId="12" r:id="rId7"/>
    <sheet name="marcia 2Km" sheetId="13" r:id="rId8"/>
    <sheet name="vortex" sheetId="22" r:id="rId9"/>
    <sheet name="giavellotto" sheetId="14" r:id="rId10"/>
    <sheet name="peso" sheetId="15" r:id="rId11"/>
    <sheet name="alto" sheetId="16" r:id="rId12"/>
    <sheet name="triplo" sheetId="21" r:id="rId13"/>
    <sheet name="lungo" sheetId="17" r:id="rId14"/>
    <sheet name="classifica finale" sheetId="20" r:id="rId15"/>
    <sheet name="categorie" sheetId="19" r:id="rId16"/>
    <sheet name="punteggi" sheetId="18" r:id="rId17"/>
    <sheet name="STAFFETTE" sheetId="30" r:id="rId18"/>
    <sheet name="Foglio1" sheetId="32" r:id="rId19"/>
  </sheets>
  <definedNames>
    <definedName name="_xlnm._FilterDatabase" localSheetId="5" hidden="1">'1500mt'!$A$50:$M$50</definedName>
    <definedName name="_xlnm._FilterDatabase" localSheetId="4" hidden="1">'400mt'!$A$5:$M$5</definedName>
    <definedName name="_xlnm._FilterDatabase" localSheetId="6" hidden="1">'5000mt'!$A$25:$M$25</definedName>
    <definedName name="_xlnm._FilterDatabase" localSheetId="1" hidden="1">'50mt'!$A$52:$M$52</definedName>
    <definedName name="_xlnm._FilterDatabase" localSheetId="2" hidden="1">'60HS'!$A$57:$M$57</definedName>
    <definedName name="_xlnm._FilterDatabase" localSheetId="3" hidden="1">'80mt'!$A$53:$M$53</definedName>
    <definedName name="_xlnm._FilterDatabase" localSheetId="11" hidden="1">alto!$A$4:$M$4</definedName>
    <definedName name="_xlnm._FilterDatabase" localSheetId="14" hidden="1">'classifica finale'!$B$5:$Q$5</definedName>
    <definedName name="_xlnm._FilterDatabase" localSheetId="9" hidden="1">giavellotto!$A$4:$I$4</definedName>
    <definedName name="_xlnm._FilterDatabase" localSheetId="13" hidden="1">lungo!$A$194:$M$194</definedName>
    <definedName name="_xlnm._FilterDatabase" localSheetId="7" hidden="1">'marcia 2Km'!$A$19:$M$19</definedName>
    <definedName name="_xlnm._FilterDatabase" localSheetId="10" hidden="1">peso!$A$4:$M$4</definedName>
    <definedName name="_xlnm._FilterDatabase" localSheetId="17" hidden="1">STAFFETTE!$A$53:$G$53</definedName>
    <definedName name="_xlnm._FilterDatabase" localSheetId="12" hidden="1">triplo!$A$15:$M$15</definedName>
    <definedName name="_xlnm._FilterDatabase" localSheetId="8" hidden="1">vortex!$A$4:$M$4</definedName>
    <definedName name="_xlnm.Print_Area" localSheetId="4">'400mt'!$A$1:$M$22</definedName>
    <definedName name="_xlnm.Print_Area" localSheetId="6">'5000mt'!$A$37:$M$67</definedName>
    <definedName name="_xlnm.Print_Area" localSheetId="1">'50mt'!$A$49:$M$111</definedName>
    <definedName name="_xlnm.Print_Area" localSheetId="2">'60HS'!$A$51:$M$101</definedName>
    <definedName name="_xlnm.Print_Area" localSheetId="3">'80mt'!$A$48:$M$106</definedName>
    <definedName name="_xlnm.Print_Area" localSheetId="11">alto!$A$1:$M$28</definedName>
    <definedName name="_xlnm.Print_Area" localSheetId="14">'classifica finale'!$A$1:$Q$31</definedName>
    <definedName name="_xlnm.Print_Area" localSheetId="9">giavellotto!$A$1:$I$37</definedName>
    <definedName name="_xlnm.Print_Area" localSheetId="13">lungo!$A$191:$M$223</definedName>
    <definedName name="_xlnm.Print_Area" localSheetId="7">'marcia 2Km'!$A$27:$M$51</definedName>
    <definedName name="_xlnm.Print_Area" localSheetId="17">STAFFETTE!#REF!</definedName>
    <definedName name="_xlnm.Print_Area" localSheetId="12">triplo!$A$1:$M$20</definedName>
    <definedName name="_xlnm.Print_Area" localSheetId="8">vortex!$A$1:$M$40</definedName>
  </definedNames>
  <calcPr calcId="125725" iterateDelta="1E-4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50" i="20"/>
  <c r="N26"/>
  <c r="N23"/>
  <c r="N18"/>
  <c r="N19"/>
  <c r="N21"/>
  <c r="N27"/>
  <c r="N15"/>
  <c r="N30"/>
  <c r="N12"/>
  <c r="N17"/>
  <c r="N6"/>
  <c r="N28"/>
  <c r="N10"/>
  <c r="N8"/>
  <c r="N20"/>
  <c r="N24"/>
  <c r="N11"/>
  <c r="N13"/>
  <c r="N16"/>
  <c r="N14"/>
  <c r="N9"/>
  <c r="N48" s="1"/>
  <c r="N25"/>
  <c r="N7"/>
  <c r="N31"/>
  <c r="N22"/>
  <c r="N29"/>
  <c r="N32"/>
  <c r="N33"/>
  <c r="N34"/>
  <c r="N35"/>
  <c r="N36"/>
  <c r="N37"/>
  <c r="N38"/>
  <c r="N39"/>
  <c r="N40"/>
  <c r="N41"/>
  <c r="N42"/>
  <c r="N43"/>
  <c r="N44"/>
  <c r="N45"/>
  <c r="N46"/>
  <c r="N47"/>
  <c r="G50"/>
  <c r="G35"/>
  <c r="G34"/>
  <c r="G33"/>
  <c r="G32"/>
  <c r="G29"/>
  <c r="G22"/>
  <c r="G31"/>
  <c r="G7"/>
  <c r="G25"/>
  <c r="G9"/>
  <c r="G14"/>
  <c r="G16"/>
  <c r="G13"/>
  <c r="G11"/>
  <c r="G24"/>
  <c r="G20"/>
  <c r="G8"/>
  <c r="G10"/>
  <c r="G28"/>
  <c r="G6"/>
  <c r="G17"/>
  <c r="G12"/>
  <c r="G30"/>
  <c r="G15"/>
  <c r="G27"/>
  <c r="G21"/>
  <c r="G19"/>
  <c r="G26"/>
  <c r="G18"/>
  <c r="G40"/>
  <c r="G39"/>
  <c r="G38"/>
  <c r="G37"/>
  <c r="G36"/>
  <c r="G23"/>
  <c r="G41"/>
  <c r="G42"/>
  <c r="G48" s="1"/>
  <c r="G43"/>
  <c r="G44"/>
  <c r="G45"/>
  <c r="G46"/>
  <c r="G47"/>
  <c r="P6"/>
  <c r="P26"/>
  <c r="I26"/>
  <c r="H26"/>
  <c r="D26"/>
  <c r="E26"/>
  <c r="F26"/>
  <c r="J26"/>
  <c r="K26"/>
  <c r="L26"/>
  <c r="M26"/>
  <c r="O26"/>
  <c r="P23"/>
  <c r="I23"/>
  <c r="H23"/>
  <c r="D23"/>
  <c r="E23"/>
  <c r="F23"/>
  <c r="J23"/>
  <c r="K23"/>
  <c r="L23"/>
  <c r="M23"/>
  <c r="O23"/>
  <c r="P18"/>
  <c r="I18"/>
  <c r="H18"/>
  <c r="D18"/>
  <c r="E18"/>
  <c r="F18"/>
  <c r="J18"/>
  <c r="K18"/>
  <c r="L18"/>
  <c r="M18"/>
  <c r="O18"/>
  <c r="P19"/>
  <c r="I19"/>
  <c r="H19"/>
  <c r="D19"/>
  <c r="E19"/>
  <c r="Q19" s="1"/>
  <c r="F19"/>
  <c r="J19"/>
  <c r="K19"/>
  <c r="L19"/>
  <c r="M19"/>
  <c r="O19"/>
  <c r="P21"/>
  <c r="I21"/>
  <c r="H21"/>
  <c r="D21"/>
  <c r="E21"/>
  <c r="F21"/>
  <c r="J21"/>
  <c r="K21"/>
  <c r="L21"/>
  <c r="M21"/>
  <c r="O21"/>
  <c r="P27"/>
  <c r="I27"/>
  <c r="H27"/>
  <c r="D27"/>
  <c r="E27"/>
  <c r="F27"/>
  <c r="J27"/>
  <c r="K27"/>
  <c r="L27"/>
  <c r="M27"/>
  <c r="O27"/>
  <c r="P15"/>
  <c r="I15"/>
  <c r="H15"/>
  <c r="D15"/>
  <c r="E15"/>
  <c r="F15"/>
  <c r="J15"/>
  <c r="K15"/>
  <c r="L15"/>
  <c r="M15"/>
  <c r="O15"/>
  <c r="P30"/>
  <c r="I30"/>
  <c r="H30"/>
  <c r="D30"/>
  <c r="E30"/>
  <c r="Q30" s="1"/>
  <c r="F30"/>
  <c r="J30"/>
  <c r="K30"/>
  <c r="L30"/>
  <c r="M30"/>
  <c r="O30"/>
  <c r="P12"/>
  <c r="I12"/>
  <c r="H12"/>
  <c r="D12"/>
  <c r="E12"/>
  <c r="F12"/>
  <c r="J12"/>
  <c r="K12"/>
  <c r="L12"/>
  <c r="M12"/>
  <c r="O12"/>
  <c r="P17"/>
  <c r="I17"/>
  <c r="H17"/>
  <c r="D17"/>
  <c r="E17"/>
  <c r="F17"/>
  <c r="J17"/>
  <c r="K17"/>
  <c r="L17"/>
  <c r="M17"/>
  <c r="O17"/>
  <c r="I6"/>
  <c r="H6"/>
  <c r="D6"/>
  <c r="E6"/>
  <c r="Q6" s="1"/>
  <c r="F6"/>
  <c r="J6"/>
  <c r="K6"/>
  <c r="L6"/>
  <c r="M6"/>
  <c r="O6"/>
  <c r="P28"/>
  <c r="I28"/>
  <c r="H28"/>
  <c r="D28"/>
  <c r="E28"/>
  <c r="F28"/>
  <c r="J28"/>
  <c r="K28"/>
  <c r="L28"/>
  <c r="M28"/>
  <c r="O28"/>
  <c r="P10"/>
  <c r="I10"/>
  <c r="H10"/>
  <c r="D10"/>
  <c r="E10"/>
  <c r="F10"/>
  <c r="J10"/>
  <c r="K10"/>
  <c r="L10"/>
  <c r="M10"/>
  <c r="O10"/>
  <c r="P8"/>
  <c r="I8"/>
  <c r="H8"/>
  <c r="D8"/>
  <c r="E8"/>
  <c r="F8"/>
  <c r="J8"/>
  <c r="K8"/>
  <c r="L8"/>
  <c r="M8"/>
  <c r="O8"/>
  <c r="P20"/>
  <c r="I20"/>
  <c r="H20"/>
  <c r="D20"/>
  <c r="E20"/>
  <c r="Q20" s="1"/>
  <c r="F20"/>
  <c r="J20"/>
  <c r="K20"/>
  <c r="L20"/>
  <c r="M20"/>
  <c r="O20"/>
  <c r="P24"/>
  <c r="I24"/>
  <c r="H24"/>
  <c r="D24"/>
  <c r="E24"/>
  <c r="F24"/>
  <c r="J24"/>
  <c r="K24"/>
  <c r="L24"/>
  <c r="M24"/>
  <c r="O24"/>
  <c r="P11"/>
  <c r="I11"/>
  <c r="H11"/>
  <c r="D11"/>
  <c r="E11"/>
  <c r="F11"/>
  <c r="J11"/>
  <c r="K11"/>
  <c r="L11"/>
  <c r="M11"/>
  <c r="O11"/>
  <c r="P13"/>
  <c r="I13"/>
  <c r="H13"/>
  <c r="D13"/>
  <c r="E13"/>
  <c r="F13"/>
  <c r="J13"/>
  <c r="K13"/>
  <c r="L13"/>
  <c r="M13"/>
  <c r="O13"/>
  <c r="P16"/>
  <c r="I16"/>
  <c r="H16"/>
  <c r="D16"/>
  <c r="E16"/>
  <c r="Q16" s="1"/>
  <c r="F16"/>
  <c r="J16"/>
  <c r="K16"/>
  <c r="L16"/>
  <c r="M16"/>
  <c r="O16"/>
  <c r="P14"/>
  <c r="I14"/>
  <c r="H14"/>
  <c r="D14"/>
  <c r="E14"/>
  <c r="F14"/>
  <c r="J14"/>
  <c r="K14"/>
  <c r="L14"/>
  <c r="M14"/>
  <c r="O14"/>
  <c r="P9"/>
  <c r="I9"/>
  <c r="H9"/>
  <c r="D9"/>
  <c r="E9"/>
  <c r="F9"/>
  <c r="J9"/>
  <c r="J48" s="1"/>
  <c r="K9"/>
  <c r="L9"/>
  <c r="M9"/>
  <c r="O9"/>
  <c r="P25"/>
  <c r="I25"/>
  <c r="H25"/>
  <c r="D25"/>
  <c r="E25"/>
  <c r="F25"/>
  <c r="J25"/>
  <c r="K25"/>
  <c r="L25"/>
  <c r="M25"/>
  <c r="O25"/>
  <c r="P31"/>
  <c r="I31"/>
  <c r="H31"/>
  <c r="D31"/>
  <c r="E31"/>
  <c r="F31"/>
  <c r="J31"/>
  <c r="K31"/>
  <c r="L31"/>
  <c r="M31"/>
  <c r="O31"/>
  <c r="P22"/>
  <c r="I22"/>
  <c r="H22"/>
  <c r="D22"/>
  <c r="E22"/>
  <c r="F22"/>
  <c r="J22"/>
  <c r="K22"/>
  <c r="L22"/>
  <c r="M22"/>
  <c r="O22"/>
  <c r="P29"/>
  <c r="I29"/>
  <c r="H29"/>
  <c r="D29"/>
  <c r="E29"/>
  <c r="F29"/>
  <c r="J29"/>
  <c r="K29"/>
  <c r="L29"/>
  <c r="M29"/>
  <c r="O29"/>
  <c r="P32"/>
  <c r="I32"/>
  <c r="H32"/>
  <c r="D32"/>
  <c r="E32"/>
  <c r="F32"/>
  <c r="J32"/>
  <c r="K32"/>
  <c r="L32"/>
  <c r="M32"/>
  <c r="O32"/>
  <c r="P33"/>
  <c r="I33"/>
  <c r="H33"/>
  <c r="D33"/>
  <c r="E33"/>
  <c r="Q33" s="1"/>
  <c r="F33"/>
  <c r="J33"/>
  <c r="K33"/>
  <c r="L33"/>
  <c r="M33"/>
  <c r="O33"/>
  <c r="P34"/>
  <c r="I34"/>
  <c r="H34"/>
  <c r="D34"/>
  <c r="E34"/>
  <c r="F34"/>
  <c r="J34"/>
  <c r="K34"/>
  <c r="L34"/>
  <c r="M34"/>
  <c r="O34"/>
  <c r="P35"/>
  <c r="I35"/>
  <c r="H35"/>
  <c r="D35"/>
  <c r="E35"/>
  <c r="F35"/>
  <c r="J35"/>
  <c r="K35"/>
  <c r="L35"/>
  <c r="M35"/>
  <c r="O35"/>
  <c r="P36"/>
  <c r="I36"/>
  <c r="H36"/>
  <c r="D36"/>
  <c r="E36"/>
  <c r="F36"/>
  <c r="J36"/>
  <c r="K36"/>
  <c r="L36"/>
  <c r="M36"/>
  <c r="O36"/>
  <c r="P37"/>
  <c r="I37"/>
  <c r="H37"/>
  <c r="D37"/>
  <c r="E37"/>
  <c r="Q37" s="1"/>
  <c r="F37"/>
  <c r="J37"/>
  <c r="K37"/>
  <c r="L37"/>
  <c r="M37"/>
  <c r="O37"/>
  <c r="P38"/>
  <c r="I38"/>
  <c r="H38"/>
  <c r="D38"/>
  <c r="E38"/>
  <c r="F38"/>
  <c r="J38"/>
  <c r="K38"/>
  <c r="L38"/>
  <c r="M38"/>
  <c r="O38"/>
  <c r="P39"/>
  <c r="I39"/>
  <c r="H39"/>
  <c r="D39"/>
  <c r="E39"/>
  <c r="F39"/>
  <c r="J39"/>
  <c r="K39"/>
  <c r="L39"/>
  <c r="M39"/>
  <c r="O39"/>
  <c r="P40"/>
  <c r="I40"/>
  <c r="H40"/>
  <c r="D40"/>
  <c r="E40"/>
  <c r="F40"/>
  <c r="J40"/>
  <c r="K40"/>
  <c r="L40"/>
  <c r="M40"/>
  <c r="O40"/>
  <c r="P41"/>
  <c r="I41"/>
  <c r="H41"/>
  <c r="D41"/>
  <c r="E41"/>
  <c r="Q41" s="1"/>
  <c r="F41"/>
  <c r="J41"/>
  <c r="K41"/>
  <c r="L41"/>
  <c r="M41"/>
  <c r="O41"/>
  <c r="P42"/>
  <c r="I42"/>
  <c r="H42"/>
  <c r="D42"/>
  <c r="E42"/>
  <c r="F42"/>
  <c r="J42"/>
  <c r="K42"/>
  <c r="L42"/>
  <c r="M42"/>
  <c r="O42"/>
  <c r="P43"/>
  <c r="I43"/>
  <c r="H43"/>
  <c r="D43"/>
  <c r="E43"/>
  <c r="F43"/>
  <c r="J43"/>
  <c r="K43"/>
  <c r="L43"/>
  <c r="M43"/>
  <c r="O43"/>
  <c r="P44"/>
  <c r="I44"/>
  <c r="H44"/>
  <c r="D44"/>
  <c r="E44"/>
  <c r="F44"/>
  <c r="J44"/>
  <c r="K44"/>
  <c r="L44"/>
  <c r="M44"/>
  <c r="O44"/>
  <c r="P45"/>
  <c r="I45"/>
  <c r="H45"/>
  <c r="D45"/>
  <c r="E45"/>
  <c r="F45"/>
  <c r="J45"/>
  <c r="K45"/>
  <c r="L45"/>
  <c r="M45"/>
  <c r="O45"/>
  <c r="P46"/>
  <c r="I46"/>
  <c r="H46"/>
  <c r="D46"/>
  <c r="E46"/>
  <c r="F46"/>
  <c r="J46"/>
  <c r="K46"/>
  <c r="L46"/>
  <c r="M46"/>
  <c r="O46"/>
  <c r="P47"/>
  <c r="I47"/>
  <c r="H47"/>
  <c r="D47"/>
  <c r="E47"/>
  <c r="F47"/>
  <c r="J47"/>
  <c r="K47"/>
  <c r="L47"/>
  <c r="M47"/>
  <c r="O47"/>
  <c r="P7"/>
  <c r="I7"/>
  <c r="H7"/>
  <c r="D7"/>
  <c r="D48" s="1"/>
  <c r="E7"/>
  <c r="F7"/>
  <c r="J7"/>
  <c r="K7"/>
  <c r="K48" s="1"/>
  <c r="L7"/>
  <c r="M7"/>
  <c r="O7"/>
  <c r="O50"/>
  <c r="P50"/>
  <c r="K50"/>
  <c r="M50"/>
  <c r="L50"/>
  <c r="J50"/>
  <c r="I50"/>
  <c r="H50"/>
  <c r="F50"/>
  <c r="E50"/>
  <c r="D50"/>
  <c r="M48"/>
  <c r="Q45" l="1"/>
  <c r="Q47"/>
  <c r="O48"/>
  <c r="H48"/>
  <c r="F48"/>
  <c r="Q46"/>
  <c r="Q38"/>
  <c r="Q34"/>
  <c r="Q29"/>
  <c r="Q9"/>
  <c r="Q24"/>
  <c r="Q28"/>
  <c r="Q12"/>
  <c r="Q21"/>
  <c r="Q26"/>
  <c r="Q22"/>
  <c r="Q14"/>
  <c r="Q44"/>
  <c r="Q40"/>
  <c r="Q36"/>
  <c r="Q31"/>
  <c r="Q13"/>
  <c r="Q8"/>
  <c r="Q15"/>
  <c r="Q18"/>
  <c r="L48"/>
  <c r="Q7"/>
  <c r="P48"/>
  <c r="I48"/>
  <c r="Q43"/>
  <c r="Q39"/>
  <c r="Q35"/>
  <c r="Q32"/>
  <c r="Q25"/>
  <c r="Q11"/>
  <c r="Q10"/>
  <c r="Q17"/>
  <c r="Q27"/>
  <c r="Q23"/>
  <c r="Q42"/>
  <c r="E48"/>
</calcChain>
</file>

<file path=xl/sharedStrings.xml><?xml version="1.0" encoding="utf-8"?>
<sst xmlns="http://schemas.openxmlformats.org/spreadsheetml/2006/main" count="6215" uniqueCount="1212">
  <si>
    <t>AmAF 600GR</t>
    <phoneticPr fontId="5" type="noConversion"/>
  </si>
  <si>
    <t>Misura</t>
    <phoneticPr fontId="5" type="noConversion"/>
  </si>
  <si>
    <t>AmBF GR. 500</t>
    <phoneticPr fontId="5" type="noConversion"/>
  </si>
  <si>
    <t>SF 600GR</t>
    <phoneticPr fontId="5" type="noConversion"/>
  </si>
  <si>
    <t xml:space="preserve">VF GR.400 </t>
    <phoneticPr fontId="5" type="noConversion"/>
  </si>
  <si>
    <t>CF</t>
    <phoneticPr fontId="5" type="noConversion"/>
  </si>
  <si>
    <t>RF</t>
    <phoneticPr fontId="5" type="noConversion"/>
  </si>
  <si>
    <t>RM</t>
    <phoneticPr fontId="5" type="noConversion"/>
  </si>
  <si>
    <t>CM</t>
    <phoneticPr fontId="5" type="noConversion"/>
  </si>
  <si>
    <t>MESKEREN</t>
  </si>
  <si>
    <t>13,10,7</t>
    <phoneticPr fontId="5" type="noConversion"/>
  </si>
  <si>
    <t>12,45,5</t>
    <phoneticPr fontId="5" type="noConversion"/>
  </si>
  <si>
    <t>18,03,0</t>
    <phoneticPr fontId="5" type="noConversion"/>
  </si>
  <si>
    <t>15,01,1</t>
    <phoneticPr fontId="5" type="noConversion"/>
  </si>
  <si>
    <t>16,04,4</t>
    <phoneticPr fontId="5" type="noConversion"/>
  </si>
  <si>
    <t>15,40,3</t>
    <phoneticPr fontId="5" type="noConversion"/>
  </si>
  <si>
    <t>15,13,8</t>
    <phoneticPr fontId="5" type="noConversion"/>
  </si>
  <si>
    <t>13,17,5</t>
    <phoneticPr fontId="5" type="noConversion"/>
  </si>
  <si>
    <t>13,50,4</t>
    <phoneticPr fontId="5" type="noConversion"/>
  </si>
  <si>
    <t>15,24,4</t>
    <phoneticPr fontId="5" type="noConversion"/>
  </si>
  <si>
    <t>16,18,4</t>
    <phoneticPr fontId="5" type="noConversion"/>
  </si>
  <si>
    <t>12,47,0</t>
    <phoneticPr fontId="5" type="noConversion"/>
  </si>
  <si>
    <t>15,32,0</t>
    <phoneticPr fontId="5" type="noConversion"/>
  </si>
  <si>
    <t>13,43,6</t>
    <phoneticPr fontId="5" type="noConversion"/>
  </si>
  <si>
    <t>11,39,9</t>
    <phoneticPr fontId="5" type="noConversion"/>
  </si>
  <si>
    <t>11,43,5</t>
    <phoneticPr fontId="5" type="noConversion"/>
  </si>
  <si>
    <t>11,36,1</t>
    <phoneticPr fontId="5" type="noConversion"/>
  </si>
  <si>
    <t>11,58,0</t>
    <phoneticPr fontId="5" type="noConversion"/>
  </si>
  <si>
    <t>12,21,8</t>
    <phoneticPr fontId="5" type="noConversion"/>
  </si>
  <si>
    <t>12,48,7</t>
    <phoneticPr fontId="5" type="noConversion"/>
  </si>
  <si>
    <t>13,15,6</t>
    <phoneticPr fontId="5" type="noConversion"/>
  </si>
  <si>
    <t>14,04,6</t>
    <phoneticPr fontId="5" type="noConversion"/>
  </si>
  <si>
    <t>14,10,7</t>
    <phoneticPr fontId="5" type="noConversion"/>
  </si>
  <si>
    <t>14,18,4</t>
    <phoneticPr fontId="5" type="noConversion"/>
  </si>
  <si>
    <t>14,18,8</t>
    <phoneticPr fontId="5" type="noConversion"/>
  </si>
  <si>
    <t>12,33,2</t>
    <phoneticPr fontId="5" type="noConversion"/>
  </si>
  <si>
    <t>12,42,0</t>
    <phoneticPr fontId="5" type="noConversion"/>
  </si>
  <si>
    <t>14,11,0</t>
    <phoneticPr fontId="5" type="noConversion"/>
  </si>
  <si>
    <t>14,59,1</t>
    <phoneticPr fontId="5" type="noConversion"/>
  </si>
  <si>
    <t>15,47,6</t>
    <phoneticPr fontId="5" type="noConversion"/>
  </si>
  <si>
    <t>2° PROVA SU PISTA CAMPIONATO REGIONALE 2015</t>
    <phoneticPr fontId="5" type="noConversion"/>
  </si>
  <si>
    <t>VALLESELLA DI DOMEGGE DI CADORE 07.06.15</t>
    <phoneticPr fontId="5" type="noConversion"/>
  </si>
  <si>
    <t>CLASSIFICA SOCIETA'</t>
    <phoneticPr fontId="5" type="noConversion"/>
  </si>
  <si>
    <t>1,10,1</t>
    <phoneticPr fontId="5" type="noConversion"/>
  </si>
  <si>
    <t>1,13,09</t>
    <phoneticPr fontId="5" type="noConversion"/>
  </si>
  <si>
    <t>1,16,3</t>
    <phoneticPr fontId="5" type="noConversion"/>
  </si>
  <si>
    <t>MARAN</t>
    <phoneticPr fontId="5" type="noConversion"/>
  </si>
  <si>
    <t>ELISABETTA</t>
    <phoneticPr fontId="5" type="noConversion"/>
  </si>
  <si>
    <t>VICENZA</t>
    <phoneticPr fontId="5" type="noConversion"/>
  </si>
  <si>
    <t>SF</t>
    <phoneticPr fontId="5" type="noConversion"/>
  </si>
  <si>
    <t>1,17,5</t>
    <phoneticPr fontId="5" type="noConversion"/>
  </si>
  <si>
    <t>1,22,8</t>
    <phoneticPr fontId="5" type="noConversion"/>
  </si>
  <si>
    <t>1,33,9</t>
    <phoneticPr fontId="5" type="noConversion"/>
  </si>
  <si>
    <t>1,39,5</t>
    <phoneticPr fontId="5" type="noConversion"/>
  </si>
  <si>
    <t>1,14,3</t>
    <phoneticPr fontId="5" type="noConversion"/>
  </si>
  <si>
    <t>1,25,6</t>
    <phoneticPr fontId="5" type="noConversion"/>
  </si>
  <si>
    <t>1,08,9</t>
    <phoneticPr fontId="5" type="noConversion"/>
  </si>
  <si>
    <t>1,12,5</t>
    <phoneticPr fontId="5" type="noConversion"/>
  </si>
  <si>
    <t>1,20,2</t>
    <phoneticPr fontId="5" type="noConversion"/>
  </si>
  <si>
    <t>1,23,0</t>
    <phoneticPr fontId="5" type="noConversion"/>
  </si>
  <si>
    <t>1,28,3</t>
    <phoneticPr fontId="5" type="noConversion"/>
  </si>
  <si>
    <t>1,30,7</t>
    <phoneticPr fontId="5" type="noConversion"/>
  </si>
  <si>
    <t>1,01,9</t>
    <phoneticPr fontId="5" type="noConversion"/>
  </si>
  <si>
    <t>1,00,8</t>
    <phoneticPr fontId="5" type="noConversion"/>
  </si>
  <si>
    <t>1,08,15</t>
    <phoneticPr fontId="5" type="noConversion"/>
  </si>
  <si>
    <t xml:space="preserve"> </t>
  </si>
  <si>
    <t>4,45,4</t>
    <phoneticPr fontId="5" type="noConversion"/>
  </si>
  <si>
    <t>4,47,1</t>
    <phoneticPr fontId="5" type="noConversion"/>
  </si>
  <si>
    <t>4,48,2</t>
    <phoneticPr fontId="5" type="noConversion"/>
  </si>
  <si>
    <t>4,51,3</t>
    <phoneticPr fontId="5" type="noConversion"/>
  </si>
  <si>
    <t>4,52,2</t>
    <phoneticPr fontId="5" type="noConversion"/>
  </si>
  <si>
    <t>4,58,5</t>
    <phoneticPr fontId="5" type="noConversion"/>
  </si>
  <si>
    <t>5,08,0</t>
    <phoneticPr fontId="5" type="noConversion"/>
  </si>
  <si>
    <t>5,08,2</t>
    <phoneticPr fontId="5" type="noConversion"/>
  </si>
  <si>
    <t>5,16,9</t>
    <phoneticPr fontId="5" type="noConversion"/>
  </si>
  <si>
    <t>5,30,9</t>
    <phoneticPr fontId="5" type="noConversion"/>
  </si>
  <si>
    <t>5,45,8</t>
    <phoneticPr fontId="5" type="noConversion"/>
  </si>
  <si>
    <t>5,56,4</t>
    <phoneticPr fontId="5" type="noConversion"/>
  </si>
  <si>
    <t>5,56,6</t>
    <phoneticPr fontId="5" type="noConversion"/>
  </si>
  <si>
    <t>AF</t>
    <phoneticPr fontId="5" type="noConversion"/>
  </si>
  <si>
    <t>9,00,7</t>
    <phoneticPr fontId="5" type="noConversion"/>
  </si>
  <si>
    <t>9,51,7</t>
    <phoneticPr fontId="5" type="noConversion"/>
  </si>
  <si>
    <t>JF</t>
    <phoneticPr fontId="5" type="noConversion"/>
  </si>
  <si>
    <t>5,11,8</t>
    <phoneticPr fontId="5" type="noConversion"/>
  </si>
  <si>
    <t>5,29,5</t>
    <phoneticPr fontId="5" type="noConversion"/>
  </si>
  <si>
    <t>5,46,2</t>
    <phoneticPr fontId="5" type="noConversion"/>
  </si>
  <si>
    <t>5,53,03</t>
    <phoneticPr fontId="5" type="noConversion"/>
  </si>
  <si>
    <t>SF</t>
    <phoneticPr fontId="5" type="noConversion"/>
  </si>
  <si>
    <t>5,17,7</t>
    <phoneticPr fontId="5" type="noConversion"/>
  </si>
  <si>
    <t>5,30,3</t>
    <phoneticPr fontId="5" type="noConversion"/>
  </si>
  <si>
    <t>5,51,4</t>
    <phoneticPr fontId="5" type="noConversion"/>
  </si>
  <si>
    <t>Pos.</t>
    <phoneticPr fontId="5" type="noConversion"/>
  </si>
  <si>
    <t>5,25,0</t>
    <phoneticPr fontId="5" type="noConversion"/>
  </si>
  <si>
    <t>5,36,8</t>
    <phoneticPr fontId="5" type="noConversion"/>
  </si>
  <si>
    <t>6,43,3</t>
    <phoneticPr fontId="5" type="noConversion"/>
  </si>
  <si>
    <t>6,16,9</t>
    <phoneticPr fontId="5" type="noConversion"/>
  </si>
  <si>
    <t>6,42,0</t>
    <phoneticPr fontId="5" type="noConversion"/>
  </si>
  <si>
    <t>6,42,4</t>
    <phoneticPr fontId="5" type="noConversion"/>
  </si>
  <si>
    <t>14;00</t>
  </si>
  <si>
    <t>Pos+A49:L99.</t>
  </si>
  <si>
    <t>VERONESE</t>
    <phoneticPr fontId="5" type="noConversion"/>
  </si>
  <si>
    <t>MATTEO</t>
    <phoneticPr fontId="5" type="noConversion"/>
  </si>
  <si>
    <t>G.S. LEONICENA</t>
    <phoneticPr fontId="5" type="noConversion"/>
  </si>
  <si>
    <t>RIT</t>
    <phoneticPr fontId="5" type="noConversion"/>
  </si>
  <si>
    <t>RIT</t>
    <phoneticPr fontId="5" type="noConversion"/>
  </si>
  <si>
    <t>VM</t>
    <phoneticPr fontId="5" type="noConversion"/>
  </si>
  <si>
    <t>AmBM</t>
    <phoneticPr fontId="5" type="noConversion"/>
  </si>
  <si>
    <t>1,08,4</t>
    <phoneticPr fontId="5" type="noConversion"/>
  </si>
  <si>
    <t>1,09,1</t>
    <phoneticPr fontId="5" type="noConversion"/>
  </si>
  <si>
    <t>1,09,5</t>
    <phoneticPr fontId="5" type="noConversion"/>
  </si>
  <si>
    <t>1,10,2</t>
    <phoneticPr fontId="5" type="noConversion"/>
  </si>
  <si>
    <t>1,13,8</t>
    <phoneticPr fontId="5" type="noConversion"/>
  </si>
  <si>
    <t>CRISCUOLO</t>
    <phoneticPr fontId="5" type="noConversion"/>
  </si>
  <si>
    <t>FEDERICO</t>
    <phoneticPr fontId="5" type="noConversion"/>
  </si>
  <si>
    <t>TREVISO</t>
    <phoneticPr fontId="5" type="noConversion"/>
  </si>
  <si>
    <t>AmBM</t>
    <phoneticPr fontId="5" type="noConversion"/>
  </si>
  <si>
    <t>1,15,0</t>
    <phoneticPr fontId="5" type="noConversion"/>
  </si>
  <si>
    <t>1,16,1</t>
    <phoneticPr fontId="5" type="noConversion"/>
  </si>
  <si>
    <t>1,16,6</t>
    <phoneticPr fontId="5" type="noConversion"/>
  </si>
  <si>
    <t>1,27,9</t>
    <phoneticPr fontId="5" type="noConversion"/>
  </si>
  <si>
    <t>JF</t>
    <phoneticPr fontId="5" type="noConversion"/>
  </si>
  <si>
    <t>1,08,9</t>
    <phoneticPr fontId="5" type="noConversion"/>
  </si>
  <si>
    <t>AF</t>
    <phoneticPr fontId="5" type="noConversion"/>
  </si>
  <si>
    <t>1,03,4</t>
    <phoneticPr fontId="5" type="noConversion"/>
  </si>
  <si>
    <t>1,08,1</t>
    <phoneticPr fontId="5" type="noConversion"/>
  </si>
  <si>
    <t>1,08,2</t>
    <phoneticPr fontId="5" type="noConversion"/>
  </si>
  <si>
    <t>1,09,1</t>
    <phoneticPr fontId="5" type="noConversion"/>
  </si>
  <si>
    <t>1,10,1</t>
    <phoneticPr fontId="5" type="noConversion"/>
  </si>
  <si>
    <t>1,10,4</t>
    <phoneticPr fontId="5" type="noConversion"/>
  </si>
  <si>
    <t>1,11,0</t>
    <phoneticPr fontId="5" type="noConversion"/>
  </si>
  <si>
    <t>PIZZOLI</t>
    <phoneticPr fontId="5" type="noConversion"/>
  </si>
  <si>
    <t>JESSICA</t>
    <phoneticPr fontId="5" type="noConversion"/>
  </si>
  <si>
    <t>ATLETICA SELVA BOVOLONE</t>
    <phoneticPr fontId="5" type="noConversion"/>
  </si>
  <si>
    <t>VERONA</t>
    <phoneticPr fontId="5" type="noConversion"/>
  </si>
  <si>
    <t>AF</t>
    <phoneticPr fontId="5" type="noConversion"/>
  </si>
  <si>
    <t>1,11,1</t>
    <phoneticPr fontId="5" type="noConversion"/>
  </si>
  <si>
    <t>1,11,7</t>
    <phoneticPr fontId="5" type="noConversion"/>
  </si>
  <si>
    <t>1,13,2</t>
    <phoneticPr fontId="5" type="noConversion"/>
  </si>
  <si>
    <t>1,13,7</t>
    <phoneticPr fontId="5" type="noConversion"/>
  </si>
  <si>
    <t>1,14,7</t>
    <phoneticPr fontId="5" type="noConversion"/>
  </si>
  <si>
    <t>LUSINI</t>
    <phoneticPr fontId="5" type="noConversion"/>
  </si>
  <si>
    <t>ILARIA</t>
    <phoneticPr fontId="5" type="noConversion"/>
  </si>
  <si>
    <t>ATLETICA SELVA BOVOLONE</t>
    <phoneticPr fontId="5" type="noConversion"/>
  </si>
  <si>
    <t>VERONA</t>
    <phoneticPr fontId="5" type="noConversion"/>
  </si>
  <si>
    <t>AF</t>
    <phoneticPr fontId="5" type="noConversion"/>
  </si>
  <si>
    <t>1,15,6</t>
    <phoneticPr fontId="5" type="noConversion"/>
  </si>
  <si>
    <t>1,21,9</t>
    <phoneticPr fontId="5" type="noConversion"/>
  </si>
  <si>
    <t>1,27,2</t>
    <phoneticPr fontId="5" type="noConversion"/>
  </si>
  <si>
    <t>1,08,5</t>
    <phoneticPr fontId="5" type="noConversion"/>
  </si>
  <si>
    <t>1,14,3</t>
    <phoneticPr fontId="5" type="noConversion"/>
  </si>
  <si>
    <t>1,17,0</t>
    <phoneticPr fontId="5" type="noConversion"/>
  </si>
  <si>
    <t>NC</t>
    <phoneticPr fontId="5" type="noConversion"/>
  </si>
  <si>
    <t>NC</t>
    <phoneticPr fontId="5" type="noConversion"/>
  </si>
  <si>
    <t>NC</t>
    <phoneticPr fontId="5" type="noConversion"/>
  </si>
  <si>
    <t>AmBF</t>
    <phoneticPr fontId="5" type="noConversion"/>
  </si>
  <si>
    <t>SF</t>
    <phoneticPr fontId="5" type="noConversion"/>
  </si>
  <si>
    <t>MARAN</t>
    <phoneticPr fontId="5" type="noConversion"/>
  </si>
  <si>
    <t>ELISABETTA</t>
    <phoneticPr fontId="5" type="noConversion"/>
  </si>
  <si>
    <t>NC</t>
    <phoneticPr fontId="5" type="noConversion"/>
  </si>
  <si>
    <t>GHEDIN</t>
    <phoneticPr fontId="5" type="noConversion"/>
  </si>
  <si>
    <t>ALICE</t>
    <phoneticPr fontId="5" type="noConversion"/>
  </si>
  <si>
    <t>ESPOSTO ORE 11,10</t>
    <phoneticPr fontId="5" type="noConversion"/>
  </si>
  <si>
    <t>AmBM</t>
    <phoneticPr fontId="5" type="noConversion"/>
  </si>
  <si>
    <t>TV</t>
    <phoneticPr fontId="5" type="noConversion"/>
  </si>
  <si>
    <t>17,58,9</t>
    <phoneticPr fontId="5" type="noConversion"/>
  </si>
  <si>
    <t>18,05,02</t>
    <phoneticPr fontId="5" type="noConversion"/>
  </si>
  <si>
    <t>BL</t>
    <phoneticPr fontId="5" type="noConversion"/>
  </si>
  <si>
    <t>18,24,0</t>
    <phoneticPr fontId="5" type="noConversion"/>
  </si>
  <si>
    <t>18,32,3</t>
    <phoneticPr fontId="5" type="noConversion"/>
  </si>
  <si>
    <t>BL</t>
    <phoneticPr fontId="5" type="noConversion"/>
  </si>
  <si>
    <t>18,46,5</t>
    <phoneticPr fontId="5" type="noConversion"/>
  </si>
  <si>
    <t>VI</t>
    <phoneticPr fontId="5" type="noConversion"/>
  </si>
  <si>
    <t>18,57,2</t>
    <phoneticPr fontId="5" type="noConversion"/>
  </si>
  <si>
    <t>TV</t>
    <phoneticPr fontId="5" type="noConversion"/>
  </si>
  <si>
    <t>19,56,7</t>
    <phoneticPr fontId="5" type="noConversion"/>
  </si>
  <si>
    <t>VI</t>
    <phoneticPr fontId="5" type="noConversion"/>
  </si>
  <si>
    <t>20,02,9</t>
    <phoneticPr fontId="5" type="noConversion"/>
  </si>
  <si>
    <t>TV</t>
    <phoneticPr fontId="5" type="noConversion"/>
  </si>
  <si>
    <t>21,29,4</t>
    <phoneticPr fontId="5" type="noConversion"/>
  </si>
  <si>
    <t>VI</t>
    <phoneticPr fontId="5" type="noConversion"/>
  </si>
  <si>
    <t>21,44,9</t>
    <phoneticPr fontId="5" type="noConversion"/>
  </si>
  <si>
    <t>BL</t>
    <phoneticPr fontId="5" type="noConversion"/>
  </si>
  <si>
    <t>22,10,2</t>
    <phoneticPr fontId="5" type="noConversion"/>
  </si>
  <si>
    <t>VI</t>
    <phoneticPr fontId="5" type="noConversion"/>
  </si>
  <si>
    <t>22,35,0</t>
    <phoneticPr fontId="5" type="noConversion"/>
  </si>
  <si>
    <t>BL</t>
    <phoneticPr fontId="5" type="noConversion"/>
  </si>
  <si>
    <t>22,42,6</t>
    <phoneticPr fontId="5" type="noConversion"/>
  </si>
  <si>
    <t>22,44,0</t>
    <phoneticPr fontId="5" type="noConversion"/>
  </si>
  <si>
    <t>BL</t>
    <phoneticPr fontId="5" type="noConversion"/>
  </si>
  <si>
    <t>23,42,6</t>
    <phoneticPr fontId="5" type="noConversion"/>
  </si>
  <si>
    <t>PD</t>
    <phoneticPr fontId="5" type="noConversion"/>
  </si>
  <si>
    <t>28,31,6</t>
    <phoneticPr fontId="5" type="noConversion"/>
  </si>
  <si>
    <t>VM</t>
    <phoneticPr fontId="5" type="noConversion"/>
  </si>
  <si>
    <t>18,50,0</t>
    <phoneticPr fontId="5" type="noConversion"/>
  </si>
  <si>
    <t>18,55,3</t>
    <phoneticPr fontId="5" type="noConversion"/>
  </si>
  <si>
    <t>18,59,1</t>
    <phoneticPr fontId="5" type="noConversion"/>
  </si>
  <si>
    <t>TV</t>
    <phoneticPr fontId="5" type="noConversion"/>
  </si>
  <si>
    <t>19,22,5</t>
    <phoneticPr fontId="5" type="noConversion"/>
  </si>
  <si>
    <t>19,24,3</t>
    <phoneticPr fontId="5" type="noConversion"/>
  </si>
  <si>
    <t>VI</t>
    <phoneticPr fontId="5" type="noConversion"/>
  </si>
  <si>
    <t>21,14,9</t>
    <phoneticPr fontId="5" type="noConversion"/>
  </si>
  <si>
    <t>TV</t>
    <phoneticPr fontId="5" type="noConversion"/>
  </si>
  <si>
    <t>21,56,1</t>
    <phoneticPr fontId="5" type="noConversion"/>
  </si>
  <si>
    <t>TV</t>
    <phoneticPr fontId="5" type="noConversion"/>
  </si>
  <si>
    <t>22,43,5</t>
    <phoneticPr fontId="5" type="noConversion"/>
  </si>
  <si>
    <t>23,13,8</t>
    <phoneticPr fontId="5" type="noConversion"/>
  </si>
  <si>
    <t>TV</t>
    <phoneticPr fontId="5" type="noConversion"/>
  </si>
  <si>
    <t>28,11,8</t>
    <phoneticPr fontId="5" type="noConversion"/>
  </si>
  <si>
    <t>19,04,7</t>
    <phoneticPr fontId="5" type="noConversion"/>
  </si>
  <si>
    <t>SM</t>
    <phoneticPr fontId="5" type="noConversion"/>
  </si>
  <si>
    <t>1,03,1</t>
    <phoneticPr fontId="5" type="noConversion"/>
  </si>
  <si>
    <t>1,04,4</t>
    <phoneticPr fontId="5" type="noConversion"/>
  </si>
  <si>
    <t>1,06,1</t>
    <phoneticPr fontId="5" type="noConversion"/>
  </si>
  <si>
    <t>1,06,6</t>
    <phoneticPr fontId="5" type="noConversion"/>
  </si>
  <si>
    <t>1,07,2</t>
    <phoneticPr fontId="5" type="noConversion"/>
  </si>
  <si>
    <t xml:space="preserve">VETERANI F </t>
  </si>
  <si>
    <t>1959 e prec.</t>
  </si>
  <si>
    <t>VETERANI M</t>
  </si>
  <si>
    <t>1959/e prec.</t>
  </si>
  <si>
    <t>400mt</t>
  </si>
  <si>
    <t>AF</t>
  </si>
  <si>
    <t>17,35,8</t>
  </si>
  <si>
    <t>17,45,9</t>
  </si>
  <si>
    <t>18,01,0</t>
  </si>
  <si>
    <t>18,15,0</t>
  </si>
  <si>
    <t>19,20,4</t>
  </si>
  <si>
    <t>20,15,5</t>
  </si>
  <si>
    <t>20,48,6</t>
  </si>
  <si>
    <t>RIT</t>
  </si>
  <si>
    <t>17,12,5</t>
  </si>
  <si>
    <t>17,30,5</t>
  </si>
  <si>
    <t>18,14,6</t>
  </si>
  <si>
    <t>16,37,5</t>
  </si>
  <si>
    <t>DELL'OSTA UZZEL GIORGIO</t>
  </si>
  <si>
    <t>16,41,9</t>
  </si>
  <si>
    <t>18,13,8</t>
  </si>
  <si>
    <t>18,26,8</t>
  </si>
  <si>
    <t>ESPOSTO ORE 11,26</t>
  </si>
  <si>
    <t xml:space="preserve">AF </t>
  </si>
  <si>
    <t>MIS</t>
  </si>
  <si>
    <t xml:space="preserve"> JF</t>
  </si>
  <si>
    <t>N.C.</t>
  </si>
  <si>
    <t>1,00,7</t>
    <phoneticPr fontId="5" type="noConversion"/>
  </si>
  <si>
    <t>1,00,7</t>
    <phoneticPr fontId="5" type="noConversion"/>
  </si>
  <si>
    <t>1,00,9</t>
    <phoneticPr fontId="5" type="noConversion"/>
  </si>
  <si>
    <t>1,04,7</t>
    <phoneticPr fontId="5" type="noConversion"/>
  </si>
  <si>
    <t>1,04,7</t>
    <phoneticPr fontId="5" type="noConversion"/>
  </si>
  <si>
    <t>1,05,7</t>
    <phoneticPr fontId="5" type="noConversion"/>
  </si>
  <si>
    <t>1,07,6</t>
    <phoneticPr fontId="5" type="noConversion"/>
  </si>
  <si>
    <t>1,13,3</t>
    <phoneticPr fontId="5" type="noConversion"/>
  </si>
  <si>
    <t>1,18,1</t>
    <phoneticPr fontId="5" type="noConversion"/>
  </si>
  <si>
    <t>1,01,0</t>
    <phoneticPr fontId="5" type="noConversion"/>
  </si>
  <si>
    <t>1,02,5</t>
    <phoneticPr fontId="5" type="noConversion"/>
  </si>
  <si>
    <t>1,00,5</t>
    <phoneticPr fontId="5" type="noConversion"/>
  </si>
  <si>
    <t xml:space="preserve">FRESCURA </t>
    <phoneticPr fontId="5" type="noConversion"/>
  </si>
  <si>
    <t xml:space="preserve">ENRICO </t>
    <phoneticPr fontId="5" type="noConversion"/>
  </si>
  <si>
    <t>BELLUNO</t>
    <phoneticPr fontId="5" type="noConversion"/>
  </si>
  <si>
    <t>1,00,0</t>
    <phoneticPr fontId="5" type="noConversion"/>
  </si>
  <si>
    <t>1,00,9</t>
    <phoneticPr fontId="5" type="noConversion"/>
  </si>
  <si>
    <t>1,01,4</t>
    <phoneticPr fontId="5" type="noConversion"/>
  </si>
  <si>
    <t>1,01,5</t>
    <phoneticPr fontId="5" type="noConversion"/>
  </si>
  <si>
    <t>1,04,8</t>
    <phoneticPr fontId="5" type="noConversion"/>
  </si>
  <si>
    <t>1,10,4</t>
    <phoneticPr fontId="5" type="noConversion"/>
  </si>
  <si>
    <t>1,02,5</t>
    <phoneticPr fontId="5" type="noConversion"/>
  </si>
  <si>
    <t>1,04,4</t>
    <phoneticPr fontId="5" type="noConversion"/>
  </si>
  <si>
    <t>1,04,8</t>
    <phoneticPr fontId="5" type="noConversion"/>
  </si>
  <si>
    <t>1,05,2</t>
    <phoneticPr fontId="5" type="noConversion"/>
  </si>
  <si>
    <t>1,05,9</t>
    <phoneticPr fontId="5" type="noConversion"/>
  </si>
  <si>
    <t>1,07,4</t>
    <phoneticPr fontId="5" type="noConversion"/>
  </si>
  <si>
    <t>1,07,7</t>
    <phoneticPr fontId="5" type="noConversion"/>
  </si>
  <si>
    <t>1,07,9</t>
    <phoneticPr fontId="5" type="noConversion"/>
  </si>
  <si>
    <t>ASD DINAMIS PAESE</t>
  </si>
  <si>
    <t>MOGLIA</t>
  </si>
  <si>
    <t>MILTON</t>
  </si>
  <si>
    <t>ATLETICA CORTINA</t>
  </si>
  <si>
    <t>MARTINI</t>
  </si>
  <si>
    <t>GARA:</t>
  </si>
  <si>
    <t>50 MT</t>
  </si>
  <si>
    <t>CATEGORIA:</t>
  </si>
  <si>
    <t>Ora di esposizione:</t>
  </si>
  <si>
    <t>Nome</t>
  </si>
  <si>
    <t>Cognome</t>
  </si>
  <si>
    <t>Società</t>
  </si>
  <si>
    <t>SERIE</t>
  </si>
  <si>
    <t>Corsia</t>
  </si>
  <si>
    <t>Tempo</t>
  </si>
  <si>
    <t>AR</t>
  </si>
  <si>
    <t>Punteggio</t>
  </si>
  <si>
    <t>Anno</t>
  </si>
  <si>
    <t>Cat.</t>
  </si>
  <si>
    <t>400 MT</t>
  </si>
  <si>
    <t>Pettorale</t>
  </si>
  <si>
    <t>2 KM marcia</t>
  </si>
  <si>
    <t>Misura1</t>
  </si>
  <si>
    <t>Misura2</t>
  </si>
  <si>
    <t>Misura3</t>
  </si>
  <si>
    <t>ALTO</t>
  </si>
  <si>
    <t>LUNGO</t>
  </si>
  <si>
    <t>Classifica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</si>
  <si>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</si>
  <si>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</si>
  <si>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</si>
  <si>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</si>
  <si>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</si>
  <si>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</si>
  <si>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</si>
  <si>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</si>
  <si>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</si>
  <si>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</si>
  <si>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</si>
  <si>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</si>
  <si>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</si>
  <si>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</si>
  <si>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</si>
  <si>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</si>
  <si>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</si>
  <si>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</si>
  <si>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</si>
  <si>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</si>
  <si>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</si>
  <si>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</si>
  <si>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</si>
  <si>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</si>
  <si>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</si>
  <si>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</si>
  <si>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</si>
  <si>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</si>
  <si>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</si>
  <si>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</si>
  <si>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</si>
  <si>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</si>
  <si>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</si>
  <si>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</si>
  <si>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</si>
  <si>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</si>
  <si>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</si>
  <si>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</si>
  <si>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</si>
  <si>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</si>
  <si>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</si>
  <si>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</si>
  <si>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</si>
  <si>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</si>
  <si>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</si>
  <si>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</si>
  <si>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</si>
  <si>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</si>
  <si>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</si>
  <si>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</si>
  <si>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marcia 2Km</t>
  </si>
  <si>
    <t>peso</t>
  </si>
  <si>
    <t>alto</t>
  </si>
  <si>
    <t>TOTALE</t>
  </si>
  <si>
    <t>50mt</t>
  </si>
  <si>
    <t>60HS</t>
  </si>
  <si>
    <t>80mt</t>
  </si>
  <si>
    <t>5000mt</t>
  </si>
  <si>
    <t>5000 MT</t>
  </si>
  <si>
    <t>1500mt</t>
  </si>
  <si>
    <t>Pos.</t>
  </si>
  <si>
    <t>Serie</t>
  </si>
  <si>
    <t>Piazz.</t>
  </si>
  <si>
    <t>Cat</t>
  </si>
  <si>
    <t>triplo</t>
  </si>
  <si>
    <t>lungo</t>
  </si>
  <si>
    <t>vortex</t>
  </si>
  <si>
    <t>giavellotto</t>
  </si>
  <si>
    <t>TRIPLO</t>
  </si>
  <si>
    <t>COMITATO</t>
  </si>
  <si>
    <t>POSIZIONE</t>
  </si>
  <si>
    <t>GIAVELLOTTO 3 PROVE</t>
  </si>
  <si>
    <t>Definitiva</t>
  </si>
  <si>
    <t>RF</t>
  </si>
  <si>
    <t>PETTORALE</t>
  </si>
  <si>
    <t xml:space="preserve">Ora di esposizione: </t>
  </si>
  <si>
    <t>P</t>
  </si>
  <si>
    <t>F</t>
  </si>
  <si>
    <t>CLASS</t>
  </si>
  <si>
    <t>NOMI ATLETI</t>
  </si>
  <si>
    <t>SOCIETA'</t>
  </si>
  <si>
    <t>ANNO</t>
  </si>
  <si>
    <t>CAT.</t>
  </si>
  <si>
    <t>TEMPO</t>
  </si>
  <si>
    <t>50mt partenza in piedi</t>
  </si>
  <si>
    <t>Comitato</t>
  </si>
  <si>
    <t>C O N T R O L L O</t>
  </si>
  <si>
    <t>VORTEX</t>
  </si>
  <si>
    <t>PESO KG. 2</t>
  </si>
  <si>
    <t>EM</t>
  </si>
  <si>
    <t>CLASSIFICA STAFFETTA - ASSOLUTA  GIOVANILE MASCHILE</t>
  </si>
  <si>
    <t>CLASSIFICA STAFFETTA - ASSOLUTA  GIOVANILE FEMMINILE</t>
  </si>
  <si>
    <t>CATEGORIE</t>
  </si>
  <si>
    <t xml:space="preserve">ESORDIENTI F </t>
  </si>
  <si>
    <t>2004/05</t>
  </si>
  <si>
    <t xml:space="preserve">ESORDIENTI M </t>
  </si>
  <si>
    <t xml:space="preserve">RAGAZZE </t>
  </si>
  <si>
    <t>2002/03</t>
  </si>
  <si>
    <t xml:space="preserve">RAGAZZI </t>
  </si>
  <si>
    <t xml:space="preserve">CADETTE </t>
  </si>
  <si>
    <t>2000/01</t>
  </si>
  <si>
    <t xml:space="preserve">CADETTI </t>
  </si>
  <si>
    <t>ALLIEVE</t>
  </si>
  <si>
    <t>1998/99</t>
  </si>
  <si>
    <t xml:space="preserve">ALLIEVI </t>
  </si>
  <si>
    <t xml:space="preserve">JUNIORES F </t>
  </si>
  <si>
    <t>1996/97</t>
  </si>
  <si>
    <t xml:space="preserve">JUNIORES M </t>
  </si>
  <si>
    <t xml:space="preserve">SENIORES F </t>
  </si>
  <si>
    <t>1980/95</t>
  </si>
  <si>
    <t xml:space="preserve">SENIORES M </t>
  </si>
  <si>
    <t xml:space="preserve">AMAT A F </t>
  </si>
  <si>
    <t>1970/79</t>
  </si>
  <si>
    <t>AMAT A M</t>
  </si>
  <si>
    <t xml:space="preserve">AMAT B F </t>
  </si>
  <si>
    <t>1960/69</t>
  </si>
  <si>
    <t xml:space="preserve">AMAT B M </t>
  </si>
  <si>
    <t>MOURCHID</t>
  </si>
  <si>
    <t>ROYEA</t>
  </si>
  <si>
    <t>LOTTO</t>
  </si>
  <si>
    <t xml:space="preserve">RUZZON </t>
  </si>
  <si>
    <t>SPINELLI</t>
  </si>
  <si>
    <t>FACCIN</t>
  </si>
  <si>
    <t>EMILY</t>
  </si>
  <si>
    <t>POLISPORTIVA DUEVILLE</t>
  </si>
  <si>
    <t>VICENZA</t>
  </si>
  <si>
    <t>EF</t>
  </si>
  <si>
    <t>RIZZO</t>
  </si>
  <si>
    <t>PIETRO</t>
  </si>
  <si>
    <t>COLLINA</t>
  </si>
  <si>
    <t>GIACOMO</t>
  </si>
  <si>
    <t>GASPAROTTO</t>
  </si>
  <si>
    <t>ANNA</t>
  </si>
  <si>
    <t>MELOTTO</t>
  </si>
  <si>
    <t>CHRISTIAN</t>
  </si>
  <si>
    <t>IBRAHIMI</t>
  </si>
  <si>
    <t>FARIS</t>
  </si>
  <si>
    <t>GS ASTRA</t>
  </si>
  <si>
    <t>BELLUNO</t>
  </si>
  <si>
    <t>BAGA</t>
  </si>
  <si>
    <t>LUCA</t>
  </si>
  <si>
    <t>SALF ALTOPADOVANA</t>
  </si>
  <si>
    <t xml:space="preserve">BAROZZI </t>
  </si>
  <si>
    <t>FRANCESCO</t>
  </si>
  <si>
    <t>G.S. LEONICENA</t>
  </si>
  <si>
    <t>DAL BEN</t>
  </si>
  <si>
    <t>DAMIANO</t>
  </si>
  <si>
    <t>CUOGHI</t>
  </si>
  <si>
    <t>EDOARDO</t>
  </si>
  <si>
    <t>NONNI</t>
  </si>
  <si>
    <t>HASANATOU</t>
  </si>
  <si>
    <t>FRESCURA</t>
  </si>
  <si>
    <t>ALESSANDRO</t>
  </si>
  <si>
    <t>ATLETICADORE GIOCALLENA</t>
  </si>
  <si>
    <t>DALLA LONGA</t>
  </si>
  <si>
    <t>AGATA</t>
  </si>
  <si>
    <t>LAAZIRI</t>
  </si>
  <si>
    <t>SAMI</t>
  </si>
  <si>
    <t>RENTO</t>
  </si>
  <si>
    <t>DE GIRARDI</t>
  </si>
  <si>
    <t>RABIH</t>
  </si>
  <si>
    <t>AISCIA</t>
  </si>
  <si>
    <t>BEDIN</t>
  </si>
  <si>
    <t>CAMPAGNARO</t>
  </si>
  <si>
    <t>CLAUDIA</t>
  </si>
  <si>
    <t>ROMANELLO</t>
  </si>
  <si>
    <t>LIDIA</t>
  </si>
  <si>
    <t>ZANATTA</t>
  </si>
  <si>
    <t>A.s.d. U.s. Trevignano</t>
  </si>
  <si>
    <t>Treviso</t>
  </si>
  <si>
    <t>CORONA</t>
  </si>
  <si>
    <t>SIMONE</t>
  </si>
  <si>
    <t>TOPINELLI</t>
  </si>
  <si>
    <t>FILIPPO</t>
  </si>
  <si>
    <t>FRANCESCA</t>
  </si>
  <si>
    <t>DA RIN</t>
  </si>
  <si>
    <t>ANDREA</t>
  </si>
  <si>
    <t>DE BERNARDO</t>
  </si>
  <si>
    <t>SOPHIA</t>
  </si>
  <si>
    <t>SALVETTI</t>
  </si>
  <si>
    <t>RICCARDO</t>
  </si>
  <si>
    <t>DA PRA</t>
  </si>
  <si>
    <t>IRENE</t>
  </si>
  <si>
    <t>PICOZZI</t>
  </si>
  <si>
    <t>GRETA</t>
  </si>
  <si>
    <t>PICCIN</t>
  </si>
  <si>
    <t>SEGATO</t>
  </si>
  <si>
    <t>EMY</t>
  </si>
  <si>
    <t>ATLETICA TRISSINO</t>
  </si>
  <si>
    <t>ZONIN</t>
  </si>
  <si>
    <t>MATTEO</t>
  </si>
  <si>
    <t>SINIGAGLIA</t>
  </si>
  <si>
    <t>ELIA MARTINO</t>
  </si>
  <si>
    <t>CSI ATLETCA COLLI BERICI</t>
  </si>
  <si>
    <t>LONGO</t>
  </si>
  <si>
    <t>GIORGIO</t>
  </si>
  <si>
    <t>CRISTIAN</t>
  </si>
  <si>
    <t>BERGAMO</t>
  </si>
  <si>
    <t>NAIKE</t>
  </si>
  <si>
    <t>MARENGON</t>
  </si>
  <si>
    <t>LISA</t>
  </si>
  <si>
    <t>CASULA</t>
  </si>
  <si>
    <t>GORIAN</t>
  </si>
  <si>
    <t>GINEVRA</t>
  </si>
  <si>
    <t>PAIS BECHER</t>
  </si>
  <si>
    <t>GIOVANNI</t>
  </si>
  <si>
    <t>DE MONTE</t>
  </si>
  <si>
    <t>ARNAUTOV</t>
  </si>
  <si>
    <t>USMA</t>
  </si>
  <si>
    <t>PADOVA</t>
  </si>
  <si>
    <t>CACCARO</t>
  </si>
  <si>
    <t>CLARA</t>
  </si>
  <si>
    <t>CIBIEN</t>
  </si>
  <si>
    <t>SOFIA</t>
  </si>
  <si>
    <t>ALESSIA</t>
  </si>
  <si>
    <t>RAFFAELLO</t>
  </si>
  <si>
    <t>DAVIDE</t>
  </si>
  <si>
    <t>TIENGO</t>
  </si>
  <si>
    <t>MARIASOLE</t>
  </si>
  <si>
    <t>TOSATO</t>
  </si>
  <si>
    <t>VALLERINI</t>
  </si>
  <si>
    <t xml:space="preserve">CABIANCA </t>
  </si>
  <si>
    <t>TERESA</t>
  </si>
  <si>
    <t>ATLETICA BRENTELLA</t>
  </si>
  <si>
    <t>CELADIN</t>
  </si>
  <si>
    <t>MARIA ANGELA</t>
  </si>
  <si>
    <t>ROGERS</t>
  </si>
  <si>
    <t>THOMAS</t>
  </si>
  <si>
    <t>TOMAT</t>
  </si>
  <si>
    <t>ZANAICA</t>
  </si>
  <si>
    <t>DALLACQUA</t>
  </si>
  <si>
    <t>AGNESE</t>
  </si>
  <si>
    <t>POL. PADANA</t>
  </si>
  <si>
    <t>TREVISO</t>
  </si>
  <si>
    <t>FRESCHI</t>
  </si>
  <si>
    <t>ALESSANDRA</t>
  </si>
  <si>
    <t>GIULIA</t>
  </si>
  <si>
    <t>FOLETTO</t>
  </si>
  <si>
    <t>LEDA</t>
  </si>
  <si>
    <t xml:space="preserve">BOSCAGIN </t>
  </si>
  <si>
    <t>CONSOLARO</t>
  </si>
  <si>
    <t>CONTRO</t>
  </si>
  <si>
    <t>OLIVOTTO</t>
  </si>
  <si>
    <t>A.S. POZZALE</t>
  </si>
  <si>
    <t>BL</t>
  </si>
  <si>
    <t>FERRONI</t>
  </si>
  <si>
    <t>COLETTI</t>
  </si>
  <si>
    <t>DAVANZO</t>
  </si>
  <si>
    <t>LAZZARO</t>
  </si>
  <si>
    <t>MIUZZI</t>
  </si>
  <si>
    <t>SONGNE</t>
  </si>
  <si>
    <t>MALIATOU</t>
  </si>
  <si>
    <t>NASSIB</t>
  </si>
  <si>
    <t>SAIDA</t>
  </si>
  <si>
    <t>BRUGNARO</t>
  </si>
  <si>
    <t>SIMEONI</t>
  </si>
  <si>
    <t>ELIA</t>
  </si>
  <si>
    <t>ATLETICA SELVA BOVOLONE</t>
  </si>
  <si>
    <t>VERONA</t>
  </si>
  <si>
    <t xml:space="preserve">PRATI </t>
  </si>
  <si>
    <t>MATILDE</t>
  </si>
  <si>
    <t>PADURARU</t>
  </si>
  <si>
    <t>DORIN</t>
  </si>
  <si>
    <t>DE FANTI</t>
  </si>
  <si>
    <t>LORENZO</t>
  </si>
  <si>
    <t>FACCIONI</t>
  </si>
  <si>
    <t>ALESSIO</t>
  </si>
  <si>
    <t xml:space="preserve">BALDAN </t>
  </si>
  <si>
    <t>VALENTINA</t>
  </si>
  <si>
    <t>POLISPORTIVA LIMENA ASD</t>
  </si>
  <si>
    <t>PINTON</t>
  </si>
  <si>
    <t>LAURA</t>
  </si>
  <si>
    <t>BASSAN</t>
  </si>
  <si>
    <t>SAMUELE</t>
  </si>
  <si>
    <t xml:space="preserve">CELEGATO </t>
  </si>
  <si>
    <t>GORGI</t>
  </si>
  <si>
    <t>MARIN</t>
  </si>
  <si>
    <t>PAVAN</t>
  </si>
  <si>
    <t>DANIELE</t>
  </si>
  <si>
    <t>SCANFERLA</t>
  </si>
  <si>
    <t>PIERO</t>
  </si>
  <si>
    <t>ZENERE</t>
  </si>
  <si>
    <t>MATTIA</t>
  </si>
  <si>
    <t>SAOUDI</t>
  </si>
  <si>
    <t>FAHED</t>
  </si>
  <si>
    <t>AS VODO DI C.</t>
  </si>
  <si>
    <t>TALAMINI</t>
  </si>
  <si>
    <t>NOVAMI</t>
  </si>
  <si>
    <t>MOHAMED A.</t>
  </si>
  <si>
    <t>PIVA</t>
  </si>
  <si>
    <t>TORMEN</t>
  </si>
  <si>
    <t xml:space="preserve">POLLET </t>
  </si>
  <si>
    <t>GAIA</t>
  </si>
  <si>
    <t>POL.SANTA GIUSTINA</t>
  </si>
  <si>
    <t xml:space="preserve">LUCA </t>
  </si>
  <si>
    <t>DE BON</t>
  </si>
  <si>
    <t>AURORA</t>
  </si>
  <si>
    <t xml:space="preserve">SALVADORI </t>
  </si>
  <si>
    <t>MARTINA</t>
  </si>
  <si>
    <t>FASSIN</t>
  </si>
  <si>
    <t>DESIREE</t>
  </si>
  <si>
    <t>BRUSATI</t>
  </si>
  <si>
    <t>ALEX</t>
  </si>
  <si>
    <t>GRANZOTTO</t>
  </si>
  <si>
    <t>MARCO</t>
  </si>
  <si>
    <t xml:space="preserve">POLESANA </t>
  </si>
  <si>
    <t>GURRIERI</t>
  </si>
  <si>
    <t>CAPALDO</t>
  </si>
  <si>
    <t>VERONICA</t>
  </si>
  <si>
    <t>GM CALALZO ATL. CADORE</t>
  </si>
  <si>
    <t>DE MARTIN</t>
  </si>
  <si>
    <t>SERENA</t>
  </si>
  <si>
    <t>REVERZANI</t>
  </si>
  <si>
    <t>GIADA</t>
  </si>
  <si>
    <t>PELOSO</t>
  </si>
  <si>
    <t>FEDERICA</t>
  </si>
  <si>
    <t>ATLETICA UNION CREAZZO ASD</t>
  </si>
  <si>
    <t>SARTORI</t>
  </si>
  <si>
    <t>CAMPAGNOLO</t>
  </si>
  <si>
    <t>NEFFAT</t>
  </si>
  <si>
    <t>MACULAN</t>
  </si>
  <si>
    <t>NOEMI</t>
  </si>
  <si>
    <t>POL.DIL.MONTECCHIO PRECALCINO</t>
  </si>
  <si>
    <t>CHEMELLO</t>
  </si>
  <si>
    <t>SILVIA</t>
  </si>
  <si>
    <t>7"9</t>
  </si>
  <si>
    <t>7''9</t>
  </si>
  <si>
    <t>8"2</t>
  </si>
  <si>
    <t>8"3</t>
  </si>
  <si>
    <t>8"4</t>
  </si>
  <si>
    <t>8"6</t>
  </si>
  <si>
    <t>8"9</t>
  </si>
  <si>
    <t>8''2</t>
  </si>
  <si>
    <t>8''4</t>
  </si>
  <si>
    <t>8''6</t>
  </si>
  <si>
    <t>8''7</t>
  </si>
  <si>
    <t>8''8</t>
  </si>
  <si>
    <t>8''9</t>
  </si>
  <si>
    <t>9”7</t>
  </si>
  <si>
    <t>9''0</t>
  </si>
  <si>
    <t>9''1</t>
  </si>
  <si>
    <t>9''3</t>
  </si>
  <si>
    <t>9''7</t>
  </si>
  <si>
    <t>X</t>
  </si>
  <si>
    <t>x</t>
  </si>
  <si>
    <t xml:space="preserve"> EM</t>
  </si>
  <si>
    <t xml:space="preserve">EF </t>
  </si>
  <si>
    <t>7"3</t>
  </si>
  <si>
    <t>8"7</t>
  </si>
  <si>
    <t>9"1</t>
  </si>
  <si>
    <t>8"5</t>
  </si>
  <si>
    <t>7"4</t>
  </si>
  <si>
    <t>7"8</t>
  </si>
  <si>
    <t>7”8</t>
  </si>
  <si>
    <t>9”3</t>
  </si>
  <si>
    <t>8”0</t>
  </si>
  <si>
    <t>7"6</t>
  </si>
  <si>
    <t>7"7</t>
  </si>
  <si>
    <t>8”9</t>
  </si>
  <si>
    <t>MENEGAZZO</t>
  </si>
  <si>
    <t>RM</t>
  </si>
  <si>
    <t>INCAO</t>
  </si>
  <si>
    <t>ALBERTO</t>
  </si>
  <si>
    <t>COSTALUNGA</t>
  </si>
  <si>
    <t>PIERSEBASTIANO</t>
  </si>
  <si>
    <t>COPPE</t>
  </si>
  <si>
    <t>DANIEL</t>
  </si>
  <si>
    <t xml:space="preserve">CATTARUZZA PINO </t>
  </si>
  <si>
    <t>SARA</t>
  </si>
  <si>
    <t>U.S. TRE CIME AURONZO</t>
  </si>
  <si>
    <t>PASQUALOTTO</t>
  </si>
  <si>
    <t>STEFANIA</t>
  </si>
  <si>
    <t>ASSAM</t>
  </si>
  <si>
    <t>SALIHA</t>
  </si>
  <si>
    <t>PORCELLATO</t>
  </si>
  <si>
    <t>FAIZA</t>
  </si>
  <si>
    <t>GLORIA</t>
  </si>
  <si>
    <t>SEBASTIANO</t>
  </si>
  <si>
    <t>JONATAN</t>
  </si>
  <si>
    <t>CRISTINA</t>
  </si>
  <si>
    <t>MARTELLA</t>
  </si>
  <si>
    <t>MILENA</t>
  </si>
  <si>
    <t>BIASIN</t>
  </si>
  <si>
    <t>RE</t>
  </si>
  <si>
    <t>BERTINI</t>
  </si>
  <si>
    <t>EMI</t>
  </si>
  <si>
    <t>NTAKIRUTIMANA</t>
  </si>
  <si>
    <t>JEANMICHEL</t>
  </si>
  <si>
    <t>CANDIAGO</t>
  </si>
  <si>
    <t>CORINNA</t>
  </si>
  <si>
    <t>PASETTI</t>
  </si>
  <si>
    <t>ANGELA</t>
  </si>
  <si>
    <t>SAMANTA</t>
  </si>
  <si>
    <t>SM</t>
  </si>
  <si>
    <t>DALLA SEGA</t>
  </si>
  <si>
    <t>ANGELO</t>
  </si>
  <si>
    <t>ZANCHIN</t>
  </si>
  <si>
    <t>DALLA PIAZZA</t>
  </si>
  <si>
    <t>NOAL</t>
  </si>
  <si>
    <t>EMANUELE</t>
  </si>
  <si>
    <t>CAZZANI</t>
  </si>
  <si>
    <t>PEZZOLATO</t>
  </si>
  <si>
    <t>RADO</t>
  </si>
  <si>
    <t>ELEONORA</t>
  </si>
  <si>
    <t>GIUSPOLI</t>
  </si>
  <si>
    <t>LARA</t>
  </si>
  <si>
    <t>PIUBELLO</t>
  </si>
  <si>
    <t>EMMA</t>
  </si>
  <si>
    <t>VICENTINI</t>
  </si>
  <si>
    <t>BERTI</t>
  </si>
  <si>
    <t>ILENIA</t>
  </si>
  <si>
    <t>BUZIOL</t>
  </si>
  <si>
    <t>FALAVIGNA</t>
  </si>
  <si>
    <t>ARIANNA</t>
  </si>
  <si>
    <t>GATTO</t>
  </si>
  <si>
    <t>GIULIO</t>
  </si>
  <si>
    <t>PELLIZZARI</t>
  </si>
  <si>
    <t>CARCHIDI</t>
  </si>
  <si>
    <t>ATL. VILLORBA</t>
  </si>
  <si>
    <t>CRISCUOLO</t>
  </si>
  <si>
    <t>CHIOCCHI</t>
  </si>
  <si>
    <t>MARTA</t>
  </si>
  <si>
    <t>SARTORATO</t>
  </si>
  <si>
    <t>STEFANO</t>
  </si>
  <si>
    <t>FAGGION</t>
  </si>
  <si>
    <t>MARIANNA</t>
  </si>
  <si>
    <t>MARANGONI</t>
  </si>
  <si>
    <t>ALICE</t>
  </si>
  <si>
    <t>ANDREOLI</t>
  </si>
  <si>
    <t>JACOPO</t>
  </si>
  <si>
    <t>BERESTEANU</t>
  </si>
  <si>
    <t>ADRIANA</t>
  </si>
  <si>
    <t>BERTONI</t>
  </si>
  <si>
    <t>BORGHESAMI</t>
  </si>
  <si>
    <t>LEONARDO</t>
  </si>
  <si>
    <t>DONADONI</t>
  </si>
  <si>
    <t>GIORGIA</t>
  </si>
  <si>
    <t>MARCELLO</t>
  </si>
  <si>
    <t>GARAVASO</t>
  </si>
  <si>
    <t>LANZA</t>
  </si>
  <si>
    <t>MANTOVANELLI</t>
  </si>
  <si>
    <t>CHIARA</t>
  </si>
  <si>
    <t>QUAGLIA</t>
  </si>
  <si>
    <t>VITTORIA</t>
  </si>
  <si>
    <t>RUDELLA</t>
  </si>
  <si>
    <t>SALGARELLI</t>
  </si>
  <si>
    <t>SGARBOSSA</t>
  </si>
  <si>
    <t>TROTTA</t>
  </si>
  <si>
    <t>KELLY</t>
  </si>
  <si>
    <t>VENTURINI</t>
  </si>
  <si>
    <t>KAMIL</t>
  </si>
  <si>
    <t>ZANCHETTA</t>
  </si>
  <si>
    <t>ZANCHETTIN</t>
  </si>
  <si>
    <t>ZULIANI</t>
  </si>
  <si>
    <t>CELEGATO</t>
  </si>
  <si>
    <t>NICOLA</t>
  </si>
  <si>
    <t>ZAFALON</t>
  </si>
  <si>
    <t>ISABELLA</t>
  </si>
  <si>
    <t>D'AGOSTINI</t>
  </si>
  <si>
    <t xml:space="preserve">BELLI </t>
  </si>
  <si>
    <t>LAKOUIR</t>
  </si>
  <si>
    <t>BOUAZZA</t>
  </si>
  <si>
    <t>DJADOU</t>
  </si>
  <si>
    <t>AKPENE MARTIALE</t>
  </si>
  <si>
    <t>PIEROPAN</t>
  </si>
  <si>
    <t>MARIA</t>
  </si>
  <si>
    <t>PIETROBELLI</t>
  </si>
  <si>
    <t>EMILIANO</t>
  </si>
  <si>
    <t>PREBIANCA</t>
  </si>
  <si>
    <t>MANUEL</t>
  </si>
  <si>
    <t>SACCARDO</t>
  </si>
  <si>
    <t>MARIA CLELIA</t>
  </si>
  <si>
    <t>VERZA</t>
  </si>
  <si>
    <t xml:space="preserve">PARLATO </t>
  </si>
  <si>
    <t>LETIZIA</t>
  </si>
  <si>
    <t>FACCINI</t>
  </si>
  <si>
    <t>ELISA</t>
  </si>
  <si>
    <t>MISSIAGGIA</t>
  </si>
  <si>
    <t>MORO</t>
  </si>
  <si>
    <t>TOMMASO</t>
  </si>
  <si>
    <t>CAPPELLOTTO</t>
  </si>
  <si>
    <t>ZUCCHI</t>
  </si>
  <si>
    <t>GIOELE</t>
  </si>
  <si>
    <t>ABIBA</t>
  </si>
  <si>
    <t>MOURAD</t>
  </si>
  <si>
    <t>10"43</t>
  </si>
  <si>
    <t>10"8</t>
  </si>
  <si>
    <t>10”3:10</t>
  </si>
  <si>
    <t>10”6:10</t>
  </si>
  <si>
    <t>10”7</t>
  </si>
  <si>
    <t>11"2</t>
  </si>
  <si>
    <t>11"9</t>
  </si>
  <si>
    <t>11”1</t>
  </si>
  <si>
    <t>11”5</t>
  </si>
  <si>
    <t>11”5:10</t>
  </si>
  <si>
    <t>11''0</t>
  </si>
  <si>
    <t>11'2</t>
  </si>
  <si>
    <t>11''6</t>
  </si>
  <si>
    <t>12"5:10</t>
  </si>
  <si>
    <t>12”5:10</t>
  </si>
  <si>
    <t>12”9:10</t>
  </si>
  <si>
    <t>13”3</t>
  </si>
  <si>
    <t>13'3</t>
  </si>
  <si>
    <t xml:space="preserve">RM </t>
  </si>
  <si>
    <t>CM</t>
  </si>
  <si>
    <t>ZORZO</t>
  </si>
  <si>
    <t>BAITA</t>
  </si>
  <si>
    <t>CF</t>
  </si>
  <si>
    <t>BRUNELLO</t>
  </si>
  <si>
    <t>BUSATTO</t>
  </si>
  <si>
    <t>NICCOLO'</t>
  </si>
  <si>
    <t xml:space="preserve">ZUGNO </t>
  </si>
  <si>
    <t>FEDERICO</t>
  </si>
  <si>
    <t>DA GIAU</t>
  </si>
  <si>
    <t>DIEGO</t>
  </si>
  <si>
    <t>FAVARO</t>
  </si>
  <si>
    <t>CROSATO</t>
  </si>
  <si>
    <t>RUBEN</t>
  </si>
  <si>
    <t>FANTIN</t>
  </si>
  <si>
    <t>BUSATO</t>
  </si>
  <si>
    <t>CERCHIARO</t>
  </si>
  <si>
    <t>VERONESE</t>
  </si>
  <si>
    <t>GARZIERO</t>
  </si>
  <si>
    <t>GALLO</t>
  </si>
  <si>
    <t>SAMBARE</t>
  </si>
  <si>
    <t>OBAIDOU</t>
  </si>
  <si>
    <t>GEBREMEDHIN GOSSA</t>
  </si>
  <si>
    <t>ROSSETTO</t>
  </si>
  <si>
    <t>NABILATOU</t>
  </si>
  <si>
    <t>GAJO</t>
  </si>
  <si>
    <t>RUZZIER</t>
  </si>
  <si>
    <t>ELENA</t>
  </si>
  <si>
    <t>VEDOVATO</t>
  </si>
  <si>
    <t>MEGGIOLARO</t>
  </si>
  <si>
    <t>TOGNAZZO</t>
  </si>
  <si>
    <t>TOSETTO</t>
  </si>
  <si>
    <t>MARIA EUGENIA</t>
  </si>
  <si>
    <t>VF</t>
  </si>
  <si>
    <t>DE BETTIN</t>
  </si>
  <si>
    <t>PETRIS</t>
  </si>
  <si>
    <t>BARA</t>
  </si>
  <si>
    <t>SOFIANG</t>
  </si>
  <si>
    <t>FARALLI</t>
  </si>
  <si>
    <t>ENRICO</t>
  </si>
  <si>
    <t>ERJA</t>
  </si>
  <si>
    <t>MAZZARETTO</t>
  </si>
  <si>
    <t>YURE</t>
  </si>
  <si>
    <t>BIANCO</t>
  </si>
  <si>
    <t>BARETTA</t>
  </si>
  <si>
    <t>VITTORIA LAURA</t>
  </si>
  <si>
    <t>DA DEPPO</t>
  </si>
  <si>
    <t>DA VIA'</t>
  </si>
  <si>
    <t>DOZZO</t>
  </si>
  <si>
    <t>GUENDALINA</t>
  </si>
  <si>
    <t>DI MARZIO</t>
  </si>
  <si>
    <t>TODOVERTO</t>
  </si>
  <si>
    <t>SABBADINI</t>
  </si>
  <si>
    <t>CENZATO</t>
  </si>
  <si>
    <t>MARCOLIN</t>
  </si>
  <si>
    <t>TADIOTTO</t>
  </si>
  <si>
    <t>MADDALENA</t>
  </si>
  <si>
    <t>FAVOTTO</t>
  </si>
  <si>
    <t>DE PRATO</t>
  </si>
  <si>
    <t>MICHELE</t>
  </si>
  <si>
    <t>ZIVOJINOVIC</t>
  </si>
  <si>
    <t>MILAN</t>
  </si>
  <si>
    <t>GIAZZON</t>
  </si>
  <si>
    <t>PANCiERA</t>
  </si>
  <si>
    <t>COGO</t>
  </si>
  <si>
    <t>LOREGGIAN</t>
  </si>
  <si>
    <t>POSER</t>
  </si>
  <si>
    <t>FURLAN</t>
  </si>
  <si>
    <t>LUCREZIA</t>
  </si>
  <si>
    <t>NEGRO</t>
  </si>
  <si>
    <t>BEXON</t>
  </si>
  <si>
    <t xml:space="preserve">BOLDRIN </t>
  </si>
  <si>
    <t>LUIGI</t>
  </si>
  <si>
    <t>VANIN</t>
  </si>
  <si>
    <t>BOSCO</t>
  </si>
  <si>
    <t>FAVERIN</t>
  </si>
  <si>
    <t>LUDOVICA</t>
  </si>
  <si>
    <t>FRIGO</t>
  </si>
  <si>
    <t>GOBBI</t>
  </si>
  <si>
    <t>ANTONIO</t>
  </si>
  <si>
    <t>MENEGATTI</t>
  </si>
  <si>
    <t>MODENA</t>
  </si>
  <si>
    <t>FIORIO</t>
  </si>
  <si>
    <t>PASSATUTTO</t>
  </si>
  <si>
    <t>DILETTA</t>
  </si>
  <si>
    <t>POZZATO</t>
  </si>
  <si>
    <t>PINATO</t>
  </si>
  <si>
    <t>VAROTTO</t>
  </si>
  <si>
    <t>ZARDINI</t>
  </si>
  <si>
    <t>MIRCO</t>
  </si>
  <si>
    <t>MAZZOLENI F.</t>
  </si>
  <si>
    <t xml:space="preserve">RENTO </t>
  </si>
  <si>
    <t>ILARIA</t>
  </si>
  <si>
    <t xml:space="preserve">BERGO </t>
  </si>
  <si>
    <t>CATTANI</t>
  </si>
  <si>
    <t>LEILA</t>
  </si>
  <si>
    <t>CELSAN</t>
  </si>
  <si>
    <t>DENISE</t>
  </si>
  <si>
    <t>GRIGNOLO</t>
  </si>
  <si>
    <t>DELL'AVERSANA</t>
  </si>
  <si>
    <t>CRACCO</t>
  </si>
  <si>
    <t>CITARELLA</t>
  </si>
  <si>
    <t>CAMILLA</t>
  </si>
  <si>
    <t>RAMPAZZO</t>
  </si>
  <si>
    <t>SEAN</t>
  </si>
  <si>
    <t>TAVELLA</t>
  </si>
  <si>
    <t>DAL FERRO</t>
  </si>
  <si>
    <t>FABRIS</t>
  </si>
  <si>
    <t>FRIZZARIN</t>
  </si>
  <si>
    <t>FABIO</t>
  </si>
  <si>
    <t>10"00</t>
  </si>
  <si>
    <t>10"3</t>
  </si>
  <si>
    <t>10"5</t>
  </si>
  <si>
    <t>10"9</t>
  </si>
  <si>
    <t>10”0</t>
  </si>
  <si>
    <t>10”2</t>
  </si>
  <si>
    <t>10”3</t>
  </si>
  <si>
    <t>10”5</t>
  </si>
  <si>
    <t>10”7:10</t>
  </si>
  <si>
    <t>10”8</t>
  </si>
  <si>
    <t>11"28</t>
  </si>
  <si>
    <t>11"5</t>
  </si>
  <si>
    <t>11"6</t>
  </si>
  <si>
    <t>11”0:10</t>
  </si>
  <si>
    <t>11”10</t>
  </si>
  <si>
    <t>11”16</t>
  </si>
  <si>
    <t>11”2</t>
  </si>
  <si>
    <t>11”29</t>
  </si>
  <si>
    <t>11”4</t>
  </si>
  <si>
    <t>11”6</t>
  </si>
  <si>
    <t>11”7</t>
  </si>
  <si>
    <t>11''8</t>
  </si>
  <si>
    <t>12"00</t>
  </si>
  <si>
    <t>12"2</t>
  </si>
  <si>
    <t>12"6</t>
  </si>
  <si>
    <t>12”0</t>
  </si>
  <si>
    <t>12”2</t>
  </si>
  <si>
    <t>12”34</t>
  </si>
  <si>
    <t>12”90</t>
  </si>
  <si>
    <t>12''1</t>
  </si>
  <si>
    <t>12''3</t>
  </si>
  <si>
    <t>9”5</t>
  </si>
  <si>
    <t>9'5</t>
  </si>
  <si>
    <t>AM</t>
  </si>
  <si>
    <t>JM</t>
  </si>
  <si>
    <t>AmBM</t>
  </si>
  <si>
    <t>MIRKO</t>
  </si>
  <si>
    <t>AmAM</t>
  </si>
  <si>
    <t>EUGENIO</t>
  </si>
  <si>
    <t>ERIK</t>
  </si>
  <si>
    <t>AmAF</t>
  </si>
  <si>
    <t>GONELLA</t>
  </si>
  <si>
    <t>AmBF</t>
  </si>
  <si>
    <t xml:space="preserve">MOGLIA </t>
  </si>
  <si>
    <t>MANCUSO</t>
  </si>
  <si>
    <t>GALLINA</t>
  </si>
  <si>
    <t>MARINA</t>
  </si>
  <si>
    <t>LAZZARI</t>
  </si>
  <si>
    <t>SABRINA</t>
  </si>
  <si>
    <t>FERRARINI</t>
  </si>
  <si>
    <t>DA ROS</t>
  </si>
  <si>
    <t>BARBARA</t>
  </si>
  <si>
    <t>JF</t>
  </si>
  <si>
    <t>BELKARROUMIA</t>
  </si>
  <si>
    <t>HODA</t>
  </si>
  <si>
    <t>SF</t>
  </si>
  <si>
    <t>SCARIOT</t>
  </si>
  <si>
    <t>SEMENZATO</t>
  </si>
  <si>
    <t>ZIESA</t>
  </si>
  <si>
    <t>VIERO</t>
  </si>
  <si>
    <t>BISOGNIN</t>
  </si>
  <si>
    <t>GEREMIA</t>
  </si>
  <si>
    <t>IMPERATORE</t>
  </si>
  <si>
    <t>GIACOMETTI</t>
  </si>
  <si>
    <t>PATRICHI</t>
  </si>
  <si>
    <t>COSMIN VLADUT</t>
  </si>
  <si>
    <t>CESCO</t>
  </si>
  <si>
    <t>FATTORI</t>
  </si>
  <si>
    <t>MARANGON</t>
  </si>
  <si>
    <t xml:space="preserve">IMPERATORE </t>
  </si>
  <si>
    <t>SCARLATTI</t>
  </si>
  <si>
    <t>MARIO</t>
  </si>
  <si>
    <t>VANZO</t>
  </si>
  <si>
    <t>GUIDO</t>
  </si>
  <si>
    <t>GIRARDELLO</t>
  </si>
  <si>
    <t>ATLETICA VALCHIAMPO</t>
  </si>
  <si>
    <t>CAILOTTO</t>
  </si>
  <si>
    <t>MASSIGNAN</t>
  </si>
  <si>
    <t>ENRICO MARIO</t>
  </si>
  <si>
    <t>MORENO</t>
  </si>
  <si>
    <t>NEREO</t>
  </si>
  <si>
    <t>NICOLO'</t>
  </si>
  <si>
    <t>MAGGIOLO</t>
  </si>
  <si>
    <t>RIZZI</t>
  </si>
  <si>
    <t>TAGAM</t>
  </si>
  <si>
    <t>GHIZLANE</t>
  </si>
  <si>
    <t>LA TORRE</t>
  </si>
  <si>
    <t>MARUSCA</t>
  </si>
  <si>
    <t>CANIGLIA</t>
  </si>
  <si>
    <t>TOBY</t>
  </si>
  <si>
    <t>SEVERINI</t>
  </si>
  <si>
    <t xml:space="preserve">SPINELLI </t>
  </si>
  <si>
    <t>BEPPE</t>
  </si>
  <si>
    <t>BRESCIANI</t>
  </si>
  <si>
    <t>BEDINI</t>
  </si>
  <si>
    <t>BUCCIOL</t>
  </si>
  <si>
    <t>GHEDIN</t>
  </si>
  <si>
    <t>MARJANA</t>
  </si>
  <si>
    <t>CARNIELETTO</t>
  </si>
  <si>
    <t>GEZIM</t>
  </si>
  <si>
    <t>ZAMBON</t>
  </si>
  <si>
    <t>MANUELE</t>
  </si>
  <si>
    <t>ZANATA</t>
  </si>
  <si>
    <t>NADALI</t>
  </si>
  <si>
    <t>FIORETTA</t>
  </si>
  <si>
    <t>MESSON</t>
  </si>
  <si>
    <t>ANTONIO DE JESUS</t>
  </si>
  <si>
    <t>SILVELLO</t>
  </si>
  <si>
    <t>FRANCO</t>
  </si>
  <si>
    <t>VACCARI</t>
  </si>
  <si>
    <t>GUARDA</t>
  </si>
  <si>
    <t>FLAVIO</t>
  </si>
  <si>
    <t>DE MICHIEL</t>
  </si>
  <si>
    <t>PAOLO</t>
  </si>
  <si>
    <t>ALDO</t>
  </si>
  <si>
    <t>ROILO</t>
  </si>
  <si>
    <t>PATRICK</t>
  </si>
  <si>
    <t>SAMMARTINARO</t>
  </si>
  <si>
    <t>CINZIA</t>
  </si>
  <si>
    <t>GARLET</t>
  </si>
  <si>
    <t>REBECCA</t>
  </si>
  <si>
    <t>CENTELEGHE</t>
  </si>
  <si>
    <t>ANTONELLA</t>
  </si>
  <si>
    <t>NICO</t>
  </si>
  <si>
    <t>BRIAN SEVERINO</t>
  </si>
  <si>
    <t>TOMBOLAN</t>
  </si>
  <si>
    <t>BARBIERO</t>
  </si>
  <si>
    <t>ROBERTO</t>
  </si>
  <si>
    <t>COCCO</t>
  </si>
  <si>
    <t>CARLO</t>
  </si>
  <si>
    <t>CERON</t>
  </si>
  <si>
    <t>MEGGIOLAN</t>
  </si>
  <si>
    <t xml:space="preserve"> ANNA</t>
  </si>
  <si>
    <t>PREATO</t>
  </si>
  <si>
    <t>DAL FOSSA'</t>
  </si>
  <si>
    <t>BASSO</t>
  </si>
  <si>
    <t>EROS</t>
  </si>
  <si>
    <t>ZAMUNARO</t>
  </si>
  <si>
    <t>MAZZI</t>
  </si>
  <si>
    <t>MICHELETTO</t>
  </si>
  <si>
    <t>FABRIZIO</t>
  </si>
  <si>
    <t>OLIVIERO</t>
  </si>
  <si>
    <t>FINETTO</t>
  </si>
  <si>
    <t>ALFONSO</t>
  </si>
  <si>
    <t>ZERBINATI</t>
  </si>
  <si>
    <t>MICHELA</t>
  </si>
  <si>
    <t>CECCHINATO</t>
  </si>
  <si>
    <t>NANNA</t>
  </si>
  <si>
    <t>GUGLIELMI</t>
  </si>
  <si>
    <t>1'01"5</t>
  </si>
  <si>
    <t>1'03”9</t>
  </si>
  <si>
    <t>1'06"</t>
  </si>
  <si>
    <t>1'06”02</t>
  </si>
  <si>
    <t>1'08"</t>
  </si>
  <si>
    <t>1'08”9</t>
  </si>
  <si>
    <t>1'09"07</t>
  </si>
  <si>
    <t>1'09''39</t>
  </si>
  <si>
    <t>1'10"</t>
  </si>
  <si>
    <t>1'10”0</t>
  </si>
  <si>
    <t>1'11"</t>
  </si>
  <si>
    <t>1'11''97</t>
  </si>
  <si>
    <t>1'18"</t>
  </si>
  <si>
    <t>51”2</t>
  </si>
  <si>
    <t>51'50''</t>
  </si>
  <si>
    <t>54"98</t>
  </si>
  <si>
    <t>54”2</t>
  </si>
  <si>
    <t>55"1</t>
  </si>
  <si>
    <t>55"2</t>
  </si>
  <si>
    <t>56"00</t>
  </si>
  <si>
    <t>56"9</t>
  </si>
  <si>
    <t>56”7</t>
  </si>
  <si>
    <t>57"2</t>
  </si>
  <si>
    <t>57”8</t>
  </si>
  <si>
    <t>57”9</t>
  </si>
  <si>
    <t>58"03</t>
  </si>
  <si>
    <t>59”0</t>
  </si>
  <si>
    <t>59”4</t>
  </si>
  <si>
    <t>50"4</t>
  </si>
  <si>
    <t>54"0</t>
  </si>
  <si>
    <t>56"7</t>
  </si>
  <si>
    <t>1'01"0</t>
  </si>
  <si>
    <t>1'05"0</t>
  </si>
  <si>
    <t>1'06"0</t>
  </si>
  <si>
    <t>1'15"8</t>
  </si>
  <si>
    <t>1'00"5</t>
  </si>
  <si>
    <t xml:space="preserve"> AmAM </t>
  </si>
  <si>
    <t xml:space="preserve">MANERA </t>
  </si>
  <si>
    <t>PERON</t>
  </si>
  <si>
    <t>KERROUMI</t>
  </si>
  <si>
    <t>NOUHAYLA</t>
  </si>
  <si>
    <t>OUMAYMA</t>
  </si>
  <si>
    <t>ZANELLA</t>
  </si>
  <si>
    <t>GINA</t>
  </si>
  <si>
    <t>CUOMO</t>
  </si>
  <si>
    <t>MIETTO</t>
  </si>
  <si>
    <t>4'33"</t>
  </si>
  <si>
    <t>4'45"</t>
  </si>
  <si>
    <t>5'10"</t>
  </si>
  <si>
    <t>5'10”7</t>
  </si>
  <si>
    <t>5'15"</t>
  </si>
  <si>
    <t>5'24"</t>
  </si>
  <si>
    <t>5'41''4</t>
  </si>
  <si>
    <t>9'29”68</t>
  </si>
  <si>
    <t>9'33”57</t>
  </si>
  <si>
    <t>AmAF-AmBF-VF</t>
  </si>
  <si>
    <t>CORRENDO</t>
  </si>
  <si>
    <t>DUSE</t>
  </si>
  <si>
    <t>PROTASI</t>
  </si>
  <si>
    <t>GAETANO</t>
  </si>
  <si>
    <t>DE VINCENTI</t>
  </si>
  <si>
    <t>CHENET</t>
  </si>
  <si>
    <t>ATLETICA AGORDINA</t>
  </si>
  <si>
    <t>TOFFOLI</t>
  </si>
  <si>
    <t>GABRIELE</t>
  </si>
  <si>
    <t>BUZZOLAN</t>
  </si>
  <si>
    <t>GIANCARLO</t>
  </si>
  <si>
    <t>ERCOLE RICCARDO</t>
  </si>
  <si>
    <t>PISON</t>
  </si>
  <si>
    <t>ERNESTO</t>
  </si>
  <si>
    <t>CAROLLO</t>
  </si>
  <si>
    <t>VALDAGNO</t>
  </si>
  <si>
    <t>PESAVENTO</t>
  </si>
  <si>
    <t>GIUSEPPE</t>
  </si>
  <si>
    <t>SATTA</t>
  </si>
  <si>
    <t>ANTONELLO</t>
  </si>
  <si>
    <t>VM</t>
  </si>
  <si>
    <t>ZIGONI</t>
  </si>
  <si>
    <t>DOMENICO</t>
  </si>
  <si>
    <t>FIORENZO</t>
  </si>
  <si>
    <t>LISCIANDRA</t>
  </si>
  <si>
    <t>GASPARE</t>
  </si>
  <si>
    <t>SANDRI</t>
  </si>
  <si>
    <t>SANDRO</t>
  </si>
  <si>
    <t>PASSUELLO</t>
  </si>
  <si>
    <t>DANTE</t>
  </si>
  <si>
    <t>MENIA CADORE</t>
  </si>
  <si>
    <t>SAVIO</t>
  </si>
  <si>
    <t>GIACOMAZZI</t>
  </si>
  <si>
    <t>19'29"</t>
  </si>
  <si>
    <t>19'49"</t>
  </si>
  <si>
    <t>23'45"</t>
  </si>
  <si>
    <t>16'01</t>
  </si>
  <si>
    <t>SOLIGO</t>
  </si>
  <si>
    <t>VENERAN</t>
  </si>
  <si>
    <t>MARGHERITA</t>
  </si>
  <si>
    <t>MIAZZI</t>
  </si>
  <si>
    <t>NATASHA</t>
  </si>
  <si>
    <t>AINA</t>
  </si>
  <si>
    <t>LOVATO</t>
  </si>
  <si>
    <t>ZURLO</t>
  </si>
  <si>
    <t>URBANI</t>
  </si>
  <si>
    <t>CATERINA</t>
  </si>
  <si>
    <t>TRICHES</t>
  </si>
  <si>
    <t>FRANCIS</t>
  </si>
  <si>
    <t>ANITA</t>
  </si>
  <si>
    <t>VITO</t>
  </si>
  <si>
    <t>LAGO</t>
  </si>
  <si>
    <t>JONNY</t>
  </si>
  <si>
    <t>APREA</t>
  </si>
  <si>
    <t xml:space="preserve">TRENTIN </t>
  </si>
  <si>
    <t>CAMPESE</t>
  </si>
  <si>
    <t>13'05"</t>
  </si>
  <si>
    <t>12'50"</t>
  </si>
  <si>
    <t>Piazz</t>
  </si>
  <si>
    <t>BEGHETTO</t>
  </si>
  <si>
    <t>RENATA</t>
  </si>
  <si>
    <t>COMBERLATO</t>
  </si>
  <si>
    <t>NATALINA</t>
  </si>
  <si>
    <t>DEBORAH</t>
  </si>
  <si>
    <t xml:space="preserve">BILLO </t>
  </si>
  <si>
    <t>VALERIA</t>
  </si>
  <si>
    <t>CORNEDI</t>
  </si>
  <si>
    <t>ANNAMARIA</t>
  </si>
  <si>
    <t>LAVARDA</t>
  </si>
  <si>
    <t>DE BORTOLI</t>
  </si>
  <si>
    <t>Piaz</t>
  </si>
  <si>
    <t>DA ALTO A LUNGO</t>
  </si>
  <si>
    <t>LAZZARO GIOVANNI</t>
  </si>
  <si>
    <t>ISCRITTO ANCHE ALTO SBAGLIATO</t>
  </si>
  <si>
    <t xml:space="preserve">SBAGLIATO ALTO DEVE FARE TRIPLO </t>
  </si>
  <si>
    <t>TRIPLO NON AL NAZIONALE QUINDI LUNGO</t>
  </si>
  <si>
    <t>DE POLI</t>
  </si>
  <si>
    <t>NICHELE</t>
  </si>
  <si>
    <t xml:space="preserve">DONADONI </t>
  </si>
  <si>
    <t>CAPOZZI</t>
  </si>
  <si>
    <t>SERGIO</t>
  </si>
  <si>
    <t>LAVINIA</t>
  </si>
  <si>
    <t>MARCHETTO</t>
  </si>
  <si>
    <t>SAMUDIN</t>
  </si>
  <si>
    <t>ALI MOHAMMED</t>
  </si>
  <si>
    <t>NEGRELLO</t>
  </si>
  <si>
    <t xml:space="preserve"> POS.</t>
  </si>
  <si>
    <t>52"06</t>
  </si>
  <si>
    <t>BALLA</t>
  </si>
  <si>
    <t>XHENI</t>
  </si>
  <si>
    <t>COMPARIN</t>
  </si>
  <si>
    <t>AM</t>
    <phoneticPr fontId="19" type="noConversion"/>
  </si>
  <si>
    <t>JM</t>
    <phoneticPr fontId="19" type="noConversion"/>
  </si>
  <si>
    <t>ESPOSTO ORE 10,40</t>
    <phoneticPr fontId="19" type="noConversion"/>
  </si>
</sst>
</file>

<file path=xl/styles.xml><?xml version="1.0" encoding="utf-8"?>
<styleSheet xmlns="http://schemas.openxmlformats.org/spreadsheetml/2006/main">
  <numFmts count="3">
    <numFmt numFmtId="164" formatCode="0.0"/>
    <numFmt numFmtId="165" formatCode="dd/mm/yy"/>
    <numFmt numFmtId="166" formatCode="mm\:ss.0"/>
  </numFmts>
  <fonts count="33">
    <font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2"/>
      <color indexed="8"/>
      <name val="Times New Roman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15"/>
      <color indexed="54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u/>
      <sz val="22"/>
      <name val="Arial"/>
      <family val="2"/>
    </font>
    <font>
      <sz val="18"/>
      <name val="Arial"/>
      <family val="2"/>
    </font>
    <font>
      <sz val="11"/>
      <color indexed="8"/>
      <name val="Arial1"/>
    </font>
    <font>
      <sz val="8"/>
      <name val="Verdana"/>
    </font>
    <font>
      <sz val="10"/>
      <color indexed="10"/>
      <name val="Arial"/>
    </font>
    <font>
      <b/>
      <sz val="14"/>
      <color indexed="10"/>
      <name val="Arial"/>
    </font>
    <font>
      <i/>
      <sz val="14"/>
      <color indexed="10"/>
      <name val="Arial"/>
    </font>
    <font>
      <b/>
      <sz val="10"/>
      <color indexed="10"/>
      <name val="Arial"/>
    </font>
    <font>
      <sz val="12"/>
      <color indexed="10"/>
      <name val="Arial"/>
    </font>
    <font>
      <sz val="8"/>
      <color indexed="10"/>
      <name val="Arial"/>
    </font>
    <font>
      <sz val="7"/>
      <color indexed="10"/>
      <name val="Arial"/>
    </font>
    <font>
      <sz val="10"/>
      <color indexed="48"/>
      <name val="Arial"/>
    </font>
    <font>
      <b/>
      <sz val="14"/>
      <color indexed="48"/>
      <name val="Arial"/>
    </font>
    <font>
      <i/>
      <sz val="14"/>
      <color indexed="48"/>
      <name val="Arial"/>
    </font>
    <font>
      <b/>
      <sz val="10"/>
      <color indexed="48"/>
      <name val="Arial"/>
    </font>
    <font>
      <i/>
      <sz val="8"/>
      <color indexed="10"/>
      <name val="Arial"/>
    </font>
    <font>
      <sz val="9"/>
      <color indexed="10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34"/>
      </patternFill>
    </fill>
  </fills>
  <borders count="2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0" fillId="0" borderId="0"/>
    <xf numFmtId="0" fontId="18" fillId="0" borderId="0"/>
  </cellStyleXfs>
  <cellXfs count="29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/>
    <xf numFmtId="0" fontId="4" fillId="0" borderId="0" xfId="0" applyFont="1"/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/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shrinkToFit="1"/>
    </xf>
    <xf numFmtId="0" fontId="5" fillId="0" borderId="3" xfId="0" applyFont="1" applyBorder="1" applyAlignment="1">
      <alignment horizontal="center" shrinkToFit="1"/>
    </xf>
    <xf numFmtId="0" fontId="5" fillId="0" borderId="3" xfId="2" applyFont="1" applyBorder="1" applyAlignment="1">
      <alignment horizontal="left" wrapText="1"/>
    </xf>
    <xf numFmtId="0" fontId="5" fillId="0" borderId="3" xfId="2" applyFont="1" applyBorder="1" applyAlignment="1">
      <alignment horizontal="center" wrapText="1"/>
    </xf>
    <xf numFmtId="0" fontId="5" fillId="0" borderId="0" xfId="2" applyNumberFormat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0" fillId="0" borderId="1" xfId="0" applyBorder="1"/>
    <xf numFmtId="0" fontId="7" fillId="0" borderId="5" xfId="0" applyFont="1" applyBorder="1"/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Alignment="1"/>
    <xf numFmtId="0" fontId="4" fillId="0" borderId="0" xfId="0" applyFont="1" applyAlignment="1"/>
    <xf numFmtId="0" fontId="8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5" fillId="0" borderId="7" xfId="2" applyFont="1" applyBorder="1" applyAlignment="1">
      <alignment horizontal="left" wrapText="1"/>
    </xf>
    <xf numFmtId="0" fontId="5" fillId="0" borderId="7" xfId="2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0" fillId="0" borderId="7" xfId="0" applyBorder="1" applyAlignment="1"/>
    <xf numFmtId="0" fontId="4" fillId="0" borderId="7" xfId="0" applyFont="1" applyFill="1" applyBorder="1" applyAlignment="1">
      <alignment horizontal="center"/>
    </xf>
    <xf numFmtId="0" fontId="5" fillId="0" borderId="7" xfId="2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0" fillId="0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 textRotation="90"/>
    </xf>
    <xf numFmtId="0" fontId="0" fillId="4" borderId="7" xfId="0" applyFill="1" applyBorder="1" applyAlignment="1">
      <alignment horizontal="center" vertical="center" textRotation="90"/>
    </xf>
    <xf numFmtId="0" fontId="4" fillId="2" borderId="7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7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 wrapText="1"/>
    </xf>
    <xf numFmtId="2" fontId="5" fillId="0" borderId="7" xfId="0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 wrapText="1"/>
    </xf>
    <xf numFmtId="2" fontId="0" fillId="0" borderId="7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ill="1" applyBorder="1"/>
    <xf numFmtId="2" fontId="6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7" xfId="0" applyFill="1" applyBorder="1" applyAlignment="1"/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14" fillId="0" borderId="0" xfId="0" applyFont="1"/>
    <xf numFmtId="0" fontId="0" fillId="0" borderId="0" xfId="0" applyBorder="1" applyAlignment="1"/>
    <xf numFmtId="0" fontId="0" fillId="0" borderId="8" xfId="0" applyBorder="1"/>
    <xf numFmtId="0" fontId="0" fillId="0" borderId="8" xfId="0" applyBorder="1" applyAlignment="1"/>
    <xf numFmtId="0" fontId="0" fillId="0" borderId="8" xfId="0" applyBorder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7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6" fillId="0" borderId="7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0" fontId="17" fillId="0" borderId="7" xfId="0" applyFont="1" applyBorder="1" applyAlignment="1"/>
    <xf numFmtId="0" fontId="17" fillId="0" borderId="7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7" fontId="0" fillId="0" borderId="0" xfId="0" applyNumberFormat="1" applyBorder="1" applyAlignment="1">
      <alignment horizontal="center"/>
    </xf>
    <xf numFmtId="0" fontId="20" fillId="0" borderId="0" xfId="0" applyFont="1"/>
    <xf numFmtId="0" fontId="22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/>
    <xf numFmtId="0" fontId="20" fillId="0" borderId="0" xfId="0" applyFont="1" applyAlignment="1"/>
    <xf numFmtId="0" fontId="23" fillId="0" borderId="7" xfId="0" applyFont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2" fillId="0" borderId="6" xfId="0" applyFont="1" applyBorder="1" applyAlignment="1">
      <alignment horizontal="center"/>
    </xf>
    <xf numFmtId="0" fontId="22" fillId="0" borderId="0" xfId="0" applyFont="1" applyBorder="1" applyAlignment="1"/>
    <xf numFmtId="0" fontId="23" fillId="0" borderId="0" xfId="0" applyFont="1" applyAlignment="1"/>
    <xf numFmtId="0" fontId="20" fillId="0" borderId="7" xfId="0" applyFont="1" applyFill="1" applyBorder="1" applyAlignment="1">
      <alignment horizontal="center"/>
    </xf>
    <xf numFmtId="0" fontId="20" fillId="0" borderId="7" xfId="0" applyFont="1" applyBorder="1" applyAlignment="1">
      <alignment horizontal="center" wrapText="1"/>
    </xf>
    <xf numFmtId="0" fontId="20" fillId="0" borderId="7" xfId="0" applyNumberFormat="1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0" fontId="20" fillId="0" borderId="0" xfId="0" applyNumberFormat="1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166" fontId="20" fillId="0" borderId="0" xfId="0" applyNumberFormat="1" applyFont="1" applyAlignment="1">
      <alignment horizontal="center"/>
    </xf>
    <xf numFmtId="0" fontId="23" fillId="0" borderId="9" xfId="0" applyFont="1" applyFill="1" applyBorder="1" applyAlignment="1">
      <alignment horizontal="center"/>
    </xf>
    <xf numFmtId="47" fontId="20" fillId="0" borderId="7" xfId="0" applyNumberFormat="1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47" fontId="20" fillId="0" borderId="0" xfId="0" applyNumberFormat="1" applyFont="1" applyBorder="1" applyAlignment="1">
      <alignment horizontal="center"/>
    </xf>
    <xf numFmtId="20" fontId="20" fillId="0" borderId="0" xfId="0" applyNumberFormat="1" applyFont="1" applyAlignment="1">
      <alignment horizontal="center"/>
    </xf>
    <xf numFmtId="0" fontId="20" fillId="0" borderId="7" xfId="0" applyFont="1" applyFill="1" applyBorder="1"/>
    <xf numFmtId="0" fontId="0" fillId="0" borderId="0" xfId="0" applyFont="1" applyFill="1" applyBorder="1"/>
    <xf numFmtId="2" fontId="0" fillId="0" borderId="0" xfId="0" applyNumberFormat="1" applyBorder="1" applyAlignment="1">
      <alignment horizontal="center"/>
    </xf>
    <xf numFmtId="0" fontId="20" fillId="0" borderId="7" xfId="0" applyFont="1" applyFill="1" applyBorder="1" applyAlignment="1"/>
    <xf numFmtId="0" fontId="20" fillId="0" borderId="0" xfId="0" applyFont="1" applyFill="1" applyBorder="1"/>
    <xf numFmtId="0" fontId="20" fillId="0" borderId="0" xfId="0" applyFont="1" applyFill="1" applyBorder="1" applyAlignment="1"/>
    <xf numFmtId="2" fontId="20" fillId="0" borderId="0" xfId="0" applyNumberFormat="1" applyFont="1" applyAlignment="1"/>
    <xf numFmtId="0" fontId="20" fillId="0" borderId="7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26" fillId="0" borderId="1" xfId="0" applyNumberFormat="1" applyFont="1" applyBorder="1" applyAlignment="1">
      <alignment horizontal="center"/>
    </xf>
    <xf numFmtId="0" fontId="20" fillId="0" borderId="0" xfId="0" applyFont="1" applyBorder="1" applyAlignment="1"/>
    <xf numFmtId="0" fontId="25" fillId="0" borderId="0" xfId="0" applyFont="1" applyBorder="1" applyAlignment="1">
      <alignment horizontal="center"/>
    </xf>
    <xf numFmtId="166" fontId="20" fillId="0" borderId="0" xfId="0" applyNumberFormat="1" applyFont="1" applyBorder="1" applyAlignment="1">
      <alignment horizontal="center"/>
    </xf>
    <xf numFmtId="0" fontId="25" fillId="0" borderId="0" xfId="0" applyFont="1" applyFill="1" applyBorder="1" applyAlignment="1">
      <alignment horizontal="center" vertical="center" wrapText="1"/>
    </xf>
    <xf numFmtId="0" fontId="20" fillId="0" borderId="8" xfId="0" applyFont="1" applyBorder="1"/>
    <xf numFmtId="0" fontId="20" fillId="0" borderId="8" xfId="0" applyFont="1" applyBorder="1" applyAlignment="1"/>
    <xf numFmtId="0" fontId="20" fillId="0" borderId="8" xfId="0" applyFont="1" applyBorder="1" applyAlignment="1">
      <alignment horizontal="center"/>
    </xf>
    <xf numFmtId="0" fontId="25" fillId="0" borderId="8" xfId="0" applyFont="1" applyFill="1" applyBorder="1" applyAlignment="1">
      <alignment horizontal="center" vertical="center" wrapText="1"/>
    </xf>
    <xf numFmtId="166" fontId="20" fillId="0" borderId="8" xfId="0" applyNumberFormat="1" applyFont="1" applyBorder="1" applyAlignment="1">
      <alignment horizontal="center"/>
    </xf>
    <xf numFmtId="0" fontId="20" fillId="0" borderId="7" xfId="0" applyFont="1" applyBorder="1" applyAlignment="1"/>
    <xf numFmtId="166" fontId="20" fillId="0" borderId="7" xfId="0" applyNumberFormat="1" applyFont="1" applyBorder="1" applyAlignment="1">
      <alignment horizontal="center"/>
    </xf>
    <xf numFmtId="0" fontId="25" fillId="0" borderId="7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7" fillId="0" borderId="0" xfId="0" applyFont="1"/>
    <xf numFmtId="0" fontId="30" fillId="0" borderId="0" xfId="0" applyFont="1"/>
    <xf numFmtId="0" fontId="30" fillId="0" borderId="7" xfId="0" applyFont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7" xfId="0" applyFont="1" applyFill="1" applyBorder="1"/>
    <xf numFmtId="0" fontId="27" fillId="0" borderId="7" xfId="0" applyFont="1" applyFill="1" applyBorder="1" applyAlignment="1"/>
    <xf numFmtId="0" fontId="27" fillId="0" borderId="7" xfId="0" applyFont="1" applyFill="1" applyBorder="1" applyAlignment="1">
      <alignment horizontal="center"/>
    </xf>
    <xf numFmtId="47" fontId="27" fillId="0" borderId="7" xfId="0" applyNumberFormat="1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Fill="1" applyBorder="1"/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center"/>
    </xf>
    <xf numFmtId="47" fontId="27" fillId="0" borderId="0" xfId="0" applyNumberFormat="1" applyFont="1" applyBorder="1" applyAlignment="1">
      <alignment horizontal="center"/>
    </xf>
    <xf numFmtId="0" fontId="27" fillId="0" borderId="0" xfId="0" applyFont="1" applyFill="1"/>
    <xf numFmtId="0" fontId="20" fillId="0" borderId="0" xfId="0" applyFont="1" applyAlignment="1">
      <alignment horizontal="left"/>
    </xf>
    <xf numFmtId="0" fontId="20" fillId="0" borderId="7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2" fillId="0" borderId="7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5" fillId="0" borderId="7" xfId="0" applyNumberFormat="1" applyFont="1" applyBorder="1" applyAlignment="1">
      <alignment horizontal="center"/>
    </xf>
    <xf numFmtId="0" fontId="25" fillId="0" borderId="7" xfId="0" applyFont="1" applyBorder="1" applyAlignment="1">
      <alignment horizontal="center" wrapText="1"/>
    </xf>
    <xf numFmtId="20" fontId="23" fillId="0" borderId="7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21" fontId="20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7" xfId="0" applyFont="1" applyBorder="1" applyAlignment="1"/>
    <xf numFmtId="0" fontId="20" fillId="0" borderId="7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center"/>
    </xf>
    <xf numFmtId="166" fontId="32" fillId="0" borderId="0" xfId="0" applyNumberFormat="1" applyFont="1" applyBorder="1" applyAlignment="1">
      <alignment horizontal="center"/>
    </xf>
    <xf numFmtId="166" fontId="32" fillId="0" borderId="8" xfId="0" applyNumberFormat="1" applyFont="1" applyBorder="1" applyAlignment="1">
      <alignment horizontal="center"/>
    </xf>
    <xf numFmtId="166" fontId="32" fillId="0" borderId="7" xfId="0" applyNumberFormat="1" applyFont="1" applyBorder="1" applyAlignment="1">
      <alignment horizontal="center"/>
    </xf>
    <xf numFmtId="20" fontId="23" fillId="0" borderId="0" xfId="0" applyNumberFormat="1" applyFont="1" applyAlignment="1">
      <alignment horizontal="center"/>
    </xf>
    <xf numFmtId="0" fontId="20" fillId="9" borderId="7" xfId="0" applyFont="1" applyFill="1" applyBorder="1"/>
    <xf numFmtId="0" fontId="23" fillId="0" borderId="7" xfId="0" applyFont="1" applyFill="1" applyBorder="1"/>
    <xf numFmtId="0" fontId="20" fillId="0" borderId="3" xfId="0" applyFont="1" applyFill="1" applyBorder="1"/>
    <xf numFmtId="0" fontId="20" fillId="9" borderId="3" xfId="0" applyFont="1" applyFill="1" applyBorder="1"/>
    <xf numFmtId="0" fontId="0" fillId="0" borderId="11" xfId="0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25" fillId="0" borderId="7" xfId="0" applyNumberFormat="1" applyFont="1" applyBorder="1" applyAlignment="1">
      <alignment horizontal="center" wrapText="1"/>
    </xf>
    <xf numFmtId="2" fontId="20" fillId="0" borderId="7" xfId="0" applyNumberFormat="1" applyFont="1" applyBorder="1" applyAlignment="1">
      <alignment horizontal="center" wrapText="1"/>
    </xf>
    <xf numFmtId="4" fontId="20" fillId="0" borderId="7" xfId="0" applyNumberFormat="1" applyFont="1" applyBorder="1" applyAlignment="1">
      <alignment horizontal="center"/>
    </xf>
    <xf numFmtId="2" fontId="25" fillId="0" borderId="7" xfId="2" applyNumberFormat="1" applyFont="1" applyBorder="1" applyAlignment="1">
      <alignment horizontal="center" wrapText="1"/>
    </xf>
    <xf numFmtId="2" fontId="25" fillId="0" borderId="7" xfId="0" applyNumberFormat="1" applyFont="1" applyBorder="1" applyAlignment="1">
      <alignment horizontal="center"/>
    </xf>
    <xf numFmtId="2" fontId="25" fillId="0" borderId="7" xfId="0" applyNumberFormat="1" applyFont="1" applyFill="1" applyBorder="1" applyAlignment="1">
      <alignment horizontal="center" vertical="center"/>
    </xf>
    <xf numFmtId="2" fontId="20" fillId="0" borderId="7" xfId="2" applyNumberFormat="1" applyFont="1" applyBorder="1" applyAlignment="1">
      <alignment horizontal="center" wrapText="1"/>
    </xf>
    <xf numFmtId="2" fontId="20" fillId="0" borderId="0" xfId="0" applyNumberFormat="1" applyFont="1" applyBorder="1" applyAlignment="1">
      <alignment horizontal="center"/>
    </xf>
    <xf numFmtId="164" fontId="25" fillId="0" borderId="7" xfId="0" applyNumberFormat="1" applyFont="1" applyBorder="1" applyAlignment="1">
      <alignment horizontal="center"/>
    </xf>
    <xf numFmtId="0" fontId="22" fillId="0" borderId="6" xfId="0" applyFont="1" applyBorder="1" applyAlignment="1"/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2" fontId="20" fillId="0" borderId="0" xfId="0" applyNumberFormat="1" applyFont="1" applyBorder="1" applyAlignment="1">
      <alignment horizontal="center" wrapText="1"/>
    </xf>
    <xf numFmtId="0" fontId="25" fillId="0" borderId="0" xfId="0" applyNumberFormat="1" applyFont="1" applyBorder="1" applyAlignment="1">
      <alignment horizontal="center"/>
    </xf>
    <xf numFmtId="0" fontId="25" fillId="0" borderId="4" xfId="0" applyNumberFormat="1" applyFont="1" applyFill="1" applyBorder="1" applyAlignment="1">
      <alignment horizontal="center" vertical="center"/>
    </xf>
    <xf numFmtId="0" fontId="25" fillId="0" borderId="16" xfId="0" applyNumberFormat="1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0" xfId="0" applyNumberFormat="1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25" fillId="0" borderId="0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18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/>
    </xf>
    <xf numFmtId="0" fontId="25" fillId="0" borderId="7" xfId="0" applyFont="1" applyFill="1" applyBorder="1" applyAlignment="1">
      <alignment horizontal="center" wrapText="1"/>
    </xf>
    <xf numFmtId="0" fontId="25" fillId="0" borderId="7" xfId="0" applyNumberFormat="1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164" fontId="20" fillId="0" borderId="0" xfId="0" applyNumberFormat="1" applyFont="1" applyAlignment="1">
      <alignment horizontal="center"/>
    </xf>
    <xf numFmtId="0" fontId="21" fillId="0" borderId="0" xfId="0" applyFont="1"/>
    <xf numFmtId="2" fontId="20" fillId="0" borderId="0" xfId="0" applyNumberFormat="1" applyFont="1"/>
    <xf numFmtId="164" fontId="20" fillId="0" borderId="7" xfId="0" applyNumberFormat="1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2" fontId="20" fillId="0" borderId="0" xfId="0" applyNumberFormat="1" applyFont="1"/>
    <xf numFmtId="0" fontId="20" fillId="0" borderId="7" xfId="0" applyFont="1" applyBorder="1" applyAlignment="1">
      <alignment horizontal="left" wrapText="1"/>
    </xf>
    <xf numFmtId="0" fontId="20" fillId="0" borderId="7" xfId="0" applyFont="1" applyFill="1" applyBorder="1" applyAlignment="1">
      <alignment horizontal="left"/>
    </xf>
    <xf numFmtId="0" fontId="20" fillId="0" borderId="7" xfId="1" applyNumberFormat="1" applyFont="1" applyBorder="1" applyAlignment="1">
      <alignment horizontal="center"/>
    </xf>
    <xf numFmtId="0" fontId="20" fillId="0" borderId="7" xfId="1" applyFont="1" applyBorder="1" applyAlignment="1">
      <alignment horizontal="center"/>
    </xf>
    <xf numFmtId="164" fontId="25" fillId="0" borderId="0" xfId="0" applyNumberFormat="1" applyFont="1" applyFill="1" applyBorder="1" applyAlignment="1">
      <alignment horizontal="center"/>
    </xf>
    <xf numFmtId="164" fontId="25" fillId="0" borderId="0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4" fillId="6" borderId="7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8" xfId="0" applyNumberFormat="1" applyFont="1" applyFill="1" applyBorder="1" applyAlignment="1">
      <alignment horizontal="center" vertical="center"/>
    </xf>
  </cellXfs>
  <cellStyles count="4">
    <cellStyle name="Excel Built-in Normal" xfId="1"/>
    <cellStyle name="Normale" xfId="0" builtinId="0"/>
    <cellStyle name="Normale 2" xfId="2"/>
    <cellStyle name="Normale 3" xfId="3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6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00CC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1"/>
  <sheetViews>
    <sheetView zoomScale="120" zoomScaleNormal="120" zoomScalePageLayoutView="120" workbookViewId="0">
      <selection activeCell="B73" sqref="B73:B74"/>
    </sheetView>
  </sheetViews>
  <sheetFormatPr defaultColWidth="8.85546875" defaultRowHeight="12.75" customHeight="1"/>
  <cols>
    <col min="1" max="1" width="3.42578125" customWidth="1"/>
    <col min="2" max="2" width="14.28515625" customWidth="1"/>
    <col min="3" max="3" width="13.42578125" customWidth="1"/>
    <col min="4" max="4" width="24.140625" customWidth="1"/>
    <col min="5" max="5" width="8.140625" style="1" customWidth="1"/>
    <col min="6" max="6" width="7" style="1" customWidth="1"/>
    <col min="7" max="7" width="7.28515625" customWidth="1"/>
    <col min="8" max="8" width="4.7109375" customWidth="1"/>
    <col min="9" max="9" width="10.140625" customWidth="1"/>
    <col min="10" max="10" width="0" hidden="1" customWidth="1"/>
    <col min="11" max="11" width="11.42578125" customWidth="1"/>
  </cols>
  <sheetData>
    <row r="1" spans="1:13" ht="18.75">
      <c r="B1" s="273" t="s">
        <v>276</v>
      </c>
      <c r="C1" s="273"/>
      <c r="D1" s="2" t="s">
        <v>277</v>
      </c>
      <c r="E1" s="3"/>
      <c r="F1" s="3"/>
    </row>
    <row r="2" spans="1:13" ht="18.75">
      <c r="B2" s="273" t="s">
        <v>278</v>
      </c>
      <c r="C2" s="273"/>
      <c r="D2" s="2"/>
      <c r="E2" s="3"/>
      <c r="F2" s="4"/>
    </row>
    <row r="3" spans="1:13" ht="13.5" customHeight="1">
      <c r="B3" s="5"/>
    </row>
    <row r="4" spans="1:13">
      <c r="B4" s="6" t="s">
        <v>279</v>
      </c>
    </row>
    <row r="6" spans="1:13" s="1" customFormat="1" ht="12.75" customHeight="1">
      <c r="A6" s="7"/>
      <c r="B6" s="8" t="s">
        <v>280</v>
      </c>
      <c r="C6" s="8" t="s">
        <v>281</v>
      </c>
      <c r="D6" s="8" t="s">
        <v>282</v>
      </c>
      <c r="E6" s="8" t="s">
        <v>283</v>
      </c>
      <c r="F6" s="8" t="s">
        <v>284</v>
      </c>
      <c r="G6" s="8" t="s">
        <v>285</v>
      </c>
      <c r="H6" s="8" t="s">
        <v>286</v>
      </c>
      <c r="I6" s="8" t="s">
        <v>287</v>
      </c>
      <c r="J6" s="9" t="s">
        <v>288</v>
      </c>
      <c r="K6" s="10" t="s">
        <v>289</v>
      </c>
    </row>
    <row r="7" spans="1:13" ht="12.75" customHeight="1">
      <c r="A7" s="11"/>
      <c r="B7" s="12"/>
      <c r="C7" s="12"/>
      <c r="D7" s="12"/>
      <c r="E7" s="13"/>
      <c r="F7" s="13"/>
      <c r="G7" s="12"/>
      <c r="H7" s="12"/>
      <c r="I7" s="12"/>
      <c r="J7" s="14"/>
      <c r="K7" s="15"/>
      <c r="L7" s="15"/>
      <c r="M7" s="16"/>
    </row>
    <row r="8" spans="1:13" ht="12.75" customHeight="1">
      <c r="A8" s="11"/>
      <c r="B8" s="12"/>
      <c r="C8" s="12"/>
      <c r="D8" s="12"/>
      <c r="E8" s="13"/>
      <c r="F8" s="13"/>
      <c r="G8" s="12"/>
      <c r="H8" s="12"/>
      <c r="I8" s="12"/>
      <c r="J8" s="17"/>
      <c r="K8" s="15"/>
      <c r="L8" s="15"/>
      <c r="M8" s="16"/>
    </row>
    <row r="9" spans="1:13" ht="12.75" customHeight="1">
      <c r="A9" s="11"/>
      <c r="B9" s="12"/>
      <c r="C9" s="12"/>
      <c r="D9" s="12"/>
      <c r="E9" s="13"/>
      <c r="F9" s="13"/>
      <c r="G9" s="12"/>
      <c r="H9" s="12"/>
      <c r="I9" s="12"/>
      <c r="J9" s="17"/>
      <c r="K9" s="15"/>
      <c r="L9" s="15"/>
      <c r="M9" s="16"/>
    </row>
    <row r="10" spans="1:13" ht="12.75" customHeight="1">
      <c r="A10" s="11"/>
      <c r="B10" s="12"/>
      <c r="C10" s="12"/>
      <c r="D10" s="12"/>
      <c r="E10" s="13"/>
      <c r="F10" s="13"/>
      <c r="G10" s="12"/>
      <c r="H10" s="12"/>
      <c r="I10" s="12"/>
      <c r="J10" s="17"/>
      <c r="K10" s="15"/>
      <c r="L10" s="15"/>
      <c r="M10" s="16"/>
    </row>
    <row r="11" spans="1:13" ht="12.75" customHeight="1">
      <c r="A11" s="11"/>
      <c r="B11" s="18"/>
      <c r="C11" s="18"/>
      <c r="D11" s="18"/>
      <c r="E11" s="19"/>
      <c r="F11" s="19"/>
      <c r="G11" s="18"/>
      <c r="H11" s="18"/>
      <c r="I11" s="18"/>
      <c r="J11" s="20"/>
      <c r="K11" s="20"/>
      <c r="L11" s="15"/>
      <c r="M11" s="21"/>
    </row>
    <row r="12" spans="1:13" ht="12.75" customHeight="1">
      <c r="A12" s="11"/>
      <c r="B12" s="22"/>
      <c r="C12" s="23"/>
      <c r="D12" s="23"/>
      <c r="E12" s="24"/>
      <c r="F12" s="24"/>
      <c r="G12" s="23"/>
      <c r="H12" s="23"/>
      <c r="I12" s="23"/>
      <c r="J12" s="15"/>
      <c r="K12" s="15"/>
      <c r="L12" s="15"/>
      <c r="M12" s="16"/>
    </row>
    <row r="13" spans="1:13" ht="12.75" customHeight="1">
      <c r="A13" s="11"/>
      <c r="B13" s="22"/>
      <c r="C13" s="23"/>
      <c r="D13" s="23"/>
      <c r="E13" s="24"/>
      <c r="F13" s="24"/>
      <c r="G13" s="23"/>
      <c r="H13" s="23"/>
      <c r="I13" s="23"/>
      <c r="J13" s="15"/>
      <c r="K13" s="15"/>
      <c r="L13" s="15"/>
      <c r="M13" s="16"/>
    </row>
    <row r="14" spans="1:13" ht="12.75" customHeight="1">
      <c r="A14" s="11"/>
      <c r="B14" s="22"/>
      <c r="C14" s="23"/>
      <c r="D14" s="23"/>
      <c r="E14" s="24"/>
      <c r="F14" s="24"/>
      <c r="G14" s="23"/>
      <c r="H14" s="23"/>
      <c r="I14" s="23"/>
      <c r="J14" s="15"/>
      <c r="K14" s="15"/>
      <c r="L14" s="15"/>
      <c r="M14" s="16"/>
    </row>
    <row r="15" spans="1:13" ht="12.75" customHeight="1">
      <c r="A15" s="11"/>
      <c r="B15" s="12"/>
      <c r="C15" s="12"/>
      <c r="D15" s="12"/>
      <c r="E15" s="13"/>
      <c r="F15" s="13"/>
      <c r="G15" s="12"/>
      <c r="H15" s="12"/>
      <c r="I15" s="12"/>
      <c r="J15" s="17"/>
      <c r="K15" s="15"/>
      <c r="L15" s="15"/>
      <c r="M15" s="16"/>
    </row>
    <row r="16" spans="1:13" ht="12.75" customHeight="1">
      <c r="A16" s="11"/>
      <c r="B16" s="12"/>
      <c r="C16" s="12"/>
      <c r="D16" s="12"/>
      <c r="E16" s="13"/>
      <c r="F16" s="13"/>
      <c r="G16" s="12"/>
      <c r="H16" s="12"/>
      <c r="I16" s="12"/>
      <c r="J16" s="17"/>
      <c r="K16" s="15"/>
      <c r="L16" s="15"/>
      <c r="M16" s="16"/>
    </row>
    <row r="17" spans="1:13" ht="12.75" customHeight="1">
      <c r="A17" s="11"/>
      <c r="B17" s="12"/>
      <c r="C17" s="12"/>
      <c r="D17" s="12"/>
      <c r="E17" s="13"/>
      <c r="F17" s="13"/>
      <c r="G17" s="12"/>
      <c r="H17" s="12"/>
      <c r="I17" s="12"/>
      <c r="J17" s="17"/>
      <c r="K17" s="15"/>
      <c r="L17" s="15"/>
      <c r="M17" s="16"/>
    </row>
    <row r="18" spans="1:13" ht="12.75" customHeight="1">
      <c r="A18" s="11"/>
      <c r="B18" s="25"/>
      <c r="C18" s="25"/>
      <c r="D18" s="25"/>
      <c r="E18" s="26"/>
      <c r="F18" s="13"/>
      <c r="G18" s="25"/>
      <c r="H18" s="25"/>
      <c r="I18" s="25"/>
      <c r="J18" s="27"/>
      <c r="K18" s="28"/>
      <c r="L18" s="28"/>
      <c r="M18" s="29"/>
    </row>
    <row r="19" spans="1:13" ht="12.75" customHeight="1">
      <c r="A19" s="11"/>
      <c r="B19" s="12"/>
      <c r="C19" s="12"/>
      <c r="D19" s="12"/>
      <c r="E19" s="13"/>
      <c r="F19" s="19"/>
      <c r="G19" s="12"/>
      <c r="H19" s="12"/>
      <c r="I19" s="12"/>
      <c r="J19" s="17"/>
      <c r="K19" s="15"/>
      <c r="L19" s="15"/>
      <c r="M19" s="16"/>
    </row>
    <row r="20" spans="1:13" ht="12.75" customHeight="1">
      <c r="A20" s="11"/>
      <c r="B20" s="25"/>
      <c r="C20" s="25"/>
      <c r="D20" s="25"/>
      <c r="E20" s="26"/>
      <c r="F20" s="24"/>
      <c r="G20" s="25"/>
      <c r="H20" s="25"/>
      <c r="I20" s="25"/>
      <c r="J20" s="27"/>
      <c r="K20" s="28"/>
      <c r="L20" s="28"/>
      <c r="M20" s="29"/>
    </row>
    <row r="21" spans="1:13" ht="12.75" customHeight="1">
      <c r="A21" s="11"/>
      <c r="B21" s="25"/>
      <c r="C21" s="25"/>
      <c r="D21" s="25"/>
      <c r="E21" s="26"/>
      <c r="F21" s="24"/>
      <c r="G21" s="25"/>
      <c r="H21" s="25"/>
      <c r="I21" s="25"/>
      <c r="J21" s="27"/>
      <c r="K21" s="28"/>
      <c r="L21" s="28"/>
      <c r="M21" s="29"/>
    </row>
    <row r="22" spans="1:13" ht="12.75" customHeight="1">
      <c r="A22" s="11"/>
      <c r="B22" s="25"/>
      <c r="C22" s="25"/>
      <c r="D22" s="25"/>
      <c r="E22" s="26"/>
      <c r="F22" s="24"/>
      <c r="G22" s="25"/>
      <c r="H22" s="25"/>
      <c r="I22" s="25"/>
      <c r="J22" s="27"/>
      <c r="K22" s="28"/>
      <c r="L22" s="28"/>
      <c r="M22" s="29"/>
    </row>
    <row r="23" spans="1:13" ht="12.75" customHeight="1">
      <c r="A23" s="11"/>
      <c r="B23" s="25"/>
      <c r="C23" s="25"/>
      <c r="D23" s="25"/>
      <c r="E23" s="26"/>
      <c r="F23" s="13"/>
      <c r="G23" s="25"/>
      <c r="H23" s="25"/>
      <c r="I23" s="25"/>
      <c r="J23" s="27"/>
      <c r="K23" s="28"/>
      <c r="L23" s="28"/>
      <c r="M23" s="29"/>
    </row>
    <row r="24" spans="1:13" ht="12.75" customHeight="1">
      <c r="A24" s="11"/>
      <c r="B24" s="25"/>
      <c r="C24" s="25"/>
      <c r="D24" s="25"/>
      <c r="E24" s="26"/>
      <c r="F24" s="19"/>
      <c r="G24" s="25"/>
      <c r="H24" s="25"/>
      <c r="I24" s="25"/>
      <c r="J24" s="27"/>
      <c r="K24" s="28"/>
      <c r="L24" s="28"/>
      <c r="M24" s="29"/>
    </row>
    <row r="25" spans="1:13" ht="12.75" customHeight="1">
      <c r="A25" s="11"/>
      <c r="B25" s="22"/>
      <c r="C25" s="22"/>
      <c r="D25" s="22"/>
      <c r="E25" s="30"/>
      <c r="F25" s="30"/>
      <c r="G25" s="22"/>
      <c r="H25" s="22"/>
      <c r="I25" s="22"/>
      <c r="J25" s="15"/>
      <c r="K25" s="15"/>
      <c r="L25" s="15"/>
      <c r="M25" s="16"/>
    </row>
    <row r="26" spans="1:13" ht="12.75" customHeight="1">
      <c r="A26" s="11"/>
      <c r="B26" s="22"/>
      <c r="C26" s="22"/>
      <c r="D26" s="22"/>
      <c r="E26" s="30"/>
      <c r="F26" s="13"/>
      <c r="G26" s="22"/>
      <c r="H26" s="22"/>
      <c r="I26" s="22"/>
      <c r="J26" s="15"/>
      <c r="K26" s="15"/>
      <c r="L26" s="15"/>
      <c r="M26" s="16"/>
    </row>
    <row r="27" spans="1:13" ht="12.75" customHeight="1">
      <c r="A27" s="11"/>
      <c r="B27" s="22"/>
      <c r="C27" s="22"/>
      <c r="D27" s="22"/>
      <c r="E27" s="30"/>
      <c r="F27" s="13"/>
      <c r="G27" s="22"/>
      <c r="H27" s="22"/>
      <c r="I27" s="22"/>
      <c r="J27" s="15"/>
      <c r="K27" s="15"/>
      <c r="L27" s="15"/>
      <c r="M27" s="16"/>
    </row>
    <row r="28" spans="1:13" ht="12.75" customHeight="1">
      <c r="A28" s="11"/>
      <c r="B28" s="12"/>
      <c r="C28" s="12"/>
      <c r="D28" s="12"/>
      <c r="E28" s="13"/>
      <c r="F28" s="13"/>
      <c r="G28" s="12"/>
      <c r="H28" s="12"/>
      <c r="I28" s="12"/>
      <c r="J28" s="17"/>
      <c r="K28" s="15"/>
      <c r="L28" s="15"/>
      <c r="M28" s="16"/>
    </row>
    <row r="29" spans="1:13" ht="12.75" customHeight="1">
      <c r="A29" s="11"/>
      <c r="B29" s="12"/>
      <c r="C29" s="12"/>
      <c r="D29" s="12"/>
      <c r="E29" s="13"/>
      <c r="F29" s="13"/>
      <c r="G29" s="12"/>
      <c r="H29" s="12"/>
      <c r="I29" s="12"/>
      <c r="J29" s="17"/>
      <c r="K29" s="15"/>
      <c r="L29" s="15"/>
      <c r="M29" s="16"/>
    </row>
    <row r="30" spans="1:13" ht="12.75" customHeight="1">
      <c r="A30" s="11"/>
      <c r="B30" s="12"/>
      <c r="C30" s="12"/>
      <c r="D30" s="12"/>
      <c r="E30" s="13"/>
      <c r="F30" s="13"/>
      <c r="G30" s="12"/>
      <c r="H30" s="12"/>
      <c r="I30" s="12"/>
      <c r="J30" s="17"/>
      <c r="K30" s="15"/>
      <c r="L30" s="15"/>
      <c r="M30" s="16"/>
    </row>
    <row r="31" spans="1:13" ht="12.75" customHeight="1">
      <c r="A31" s="11"/>
      <c r="B31" s="12"/>
      <c r="C31" s="12"/>
      <c r="D31" s="12"/>
      <c r="E31" s="13"/>
      <c r="F31" s="13"/>
      <c r="G31" s="12"/>
      <c r="H31" s="12"/>
      <c r="I31" s="12"/>
      <c r="J31" s="17"/>
      <c r="K31" s="15"/>
      <c r="L31" s="15"/>
      <c r="M31" s="16"/>
    </row>
    <row r="32" spans="1:13" ht="12.75" customHeight="1">
      <c r="A32" s="11"/>
      <c r="B32" s="12"/>
      <c r="C32" s="12"/>
      <c r="D32" s="12"/>
      <c r="E32" s="13"/>
      <c r="F32" s="19"/>
      <c r="G32" s="12"/>
      <c r="H32" s="12"/>
      <c r="I32" s="12"/>
      <c r="J32" s="17"/>
      <c r="K32" s="15"/>
      <c r="L32" s="15"/>
      <c r="M32" s="16"/>
    </row>
    <row r="33" spans="1:13" ht="12.75" customHeight="1">
      <c r="A33" s="11"/>
      <c r="B33" s="25"/>
      <c r="C33" s="25"/>
      <c r="D33" s="25"/>
      <c r="E33" s="26"/>
      <c r="F33" s="30"/>
      <c r="G33" s="25"/>
      <c r="H33" s="25"/>
      <c r="I33" s="25"/>
      <c r="J33" s="27"/>
      <c r="K33" s="28"/>
      <c r="L33" s="28"/>
      <c r="M33" s="29"/>
    </row>
    <row r="34" spans="1:13" ht="12.75" customHeight="1">
      <c r="A34" s="11"/>
      <c r="B34" s="12"/>
      <c r="C34" s="12"/>
      <c r="D34" s="12"/>
      <c r="E34" s="13"/>
      <c r="F34" s="13"/>
      <c r="G34" s="12"/>
      <c r="H34" s="12"/>
      <c r="I34" s="12"/>
      <c r="J34" s="17"/>
      <c r="K34" s="15"/>
      <c r="L34" s="15"/>
      <c r="M34" s="16"/>
    </row>
    <row r="35" spans="1:13" ht="12.75" customHeight="1">
      <c r="A35" s="11"/>
      <c r="B35" s="25"/>
      <c r="C35" s="12"/>
      <c r="D35" s="12"/>
      <c r="E35" s="13"/>
      <c r="F35" s="30"/>
      <c r="G35" s="12"/>
      <c r="H35" s="12"/>
      <c r="I35" s="12"/>
      <c r="J35" s="17"/>
      <c r="K35" s="15"/>
      <c r="L35" s="15"/>
      <c r="M35" s="16"/>
    </row>
    <row r="36" spans="1:13" ht="12.75" customHeight="1">
      <c r="A36" s="11"/>
      <c r="B36" s="12"/>
      <c r="C36" s="12"/>
      <c r="D36" s="12"/>
      <c r="E36" s="13"/>
      <c r="F36" s="13"/>
      <c r="G36" s="12"/>
      <c r="H36" s="12"/>
      <c r="I36" s="12"/>
      <c r="J36" s="17"/>
      <c r="K36" s="15"/>
      <c r="L36" s="15"/>
      <c r="M36" s="16"/>
    </row>
    <row r="37" spans="1:13" ht="12.75" customHeight="1">
      <c r="A37" s="11"/>
      <c r="B37" s="12"/>
      <c r="C37" s="12"/>
      <c r="D37" s="12"/>
      <c r="E37" s="13"/>
      <c r="F37" s="13"/>
      <c r="G37" s="12"/>
      <c r="H37" s="12"/>
      <c r="I37" s="12"/>
      <c r="J37" s="17"/>
      <c r="K37" s="15"/>
      <c r="L37" s="15"/>
      <c r="M37" s="16"/>
    </row>
    <row r="38" spans="1:13" ht="12.75" customHeight="1">
      <c r="A38" s="11"/>
      <c r="B38" s="12"/>
      <c r="C38" s="12"/>
      <c r="D38" s="12"/>
      <c r="E38" s="13"/>
      <c r="F38" s="13"/>
      <c r="G38" s="12"/>
      <c r="H38" s="12"/>
      <c r="I38" s="12"/>
      <c r="J38" s="17"/>
      <c r="K38" s="15"/>
      <c r="L38" s="15"/>
      <c r="M38" s="16"/>
    </row>
    <row r="39" spans="1:13" ht="12.75" customHeight="1">
      <c r="A39" s="11"/>
      <c r="B39" s="12"/>
      <c r="C39" s="12"/>
      <c r="D39" s="12"/>
      <c r="E39" s="13"/>
      <c r="F39" s="13"/>
      <c r="G39" s="12"/>
      <c r="H39" s="12"/>
      <c r="I39" s="12"/>
      <c r="J39" s="17"/>
      <c r="K39" s="15"/>
      <c r="L39" s="15"/>
      <c r="M39" s="16"/>
    </row>
    <row r="40" spans="1:13" ht="12.75" customHeight="1">
      <c r="A40" s="11"/>
      <c r="B40" s="22"/>
      <c r="C40" s="22"/>
      <c r="D40" s="22"/>
      <c r="E40" s="30"/>
      <c r="F40" s="19"/>
      <c r="G40" s="22"/>
      <c r="H40" s="22"/>
      <c r="I40" s="22"/>
      <c r="J40" s="15"/>
      <c r="K40" s="15"/>
      <c r="L40" s="15"/>
      <c r="M40" s="16"/>
    </row>
    <row r="41" spans="1:13" ht="12.75" customHeight="1">
      <c r="A41" s="11"/>
      <c r="B41" s="25"/>
      <c r="C41" s="25"/>
      <c r="D41" s="25"/>
      <c r="E41" s="26"/>
      <c r="F41" s="30"/>
      <c r="G41" s="25"/>
      <c r="H41" s="25"/>
      <c r="I41" s="25"/>
      <c r="J41" s="27"/>
      <c r="K41" s="28"/>
      <c r="L41" s="28"/>
      <c r="M41" s="29"/>
    </row>
    <row r="42" spans="1:13" ht="12.75" customHeight="1">
      <c r="A42" s="11"/>
      <c r="B42" s="12"/>
      <c r="C42" s="12"/>
      <c r="D42" s="12"/>
      <c r="E42" s="13"/>
      <c r="F42" s="13"/>
      <c r="G42" s="12"/>
      <c r="H42" s="12"/>
      <c r="I42" s="12"/>
      <c r="J42" s="17"/>
      <c r="K42" s="15"/>
      <c r="L42" s="15"/>
      <c r="M42" s="16"/>
    </row>
    <row r="43" spans="1:13" ht="12.75" customHeight="1">
      <c r="A43" s="11"/>
      <c r="B43" s="22"/>
      <c r="C43" s="22"/>
      <c r="D43" s="22"/>
      <c r="E43" s="30"/>
      <c r="F43" s="13"/>
      <c r="G43" s="22"/>
      <c r="H43" s="22"/>
      <c r="I43" s="22"/>
      <c r="J43" s="15"/>
      <c r="K43" s="15"/>
      <c r="L43" s="15"/>
      <c r="M43" s="16"/>
    </row>
    <row r="44" spans="1:13" ht="12.75" customHeight="1">
      <c r="A44" s="11"/>
      <c r="B44" s="22"/>
      <c r="C44" s="22"/>
      <c r="D44" s="22"/>
      <c r="E44" s="30"/>
      <c r="F44" s="13"/>
      <c r="G44" s="22"/>
      <c r="H44" s="22"/>
      <c r="I44" s="22"/>
      <c r="J44" s="15"/>
      <c r="K44" s="15"/>
      <c r="L44" s="15"/>
      <c r="M44" s="16"/>
    </row>
    <row r="45" spans="1:13" ht="12.75" customHeight="1">
      <c r="A45" s="11"/>
      <c r="B45" s="22"/>
      <c r="C45" s="22"/>
      <c r="D45" s="22"/>
      <c r="E45" s="30"/>
      <c r="F45" s="13"/>
      <c r="G45" s="22"/>
      <c r="H45" s="22"/>
      <c r="I45" s="22"/>
      <c r="J45" s="15"/>
      <c r="K45" s="15"/>
      <c r="L45" s="15"/>
      <c r="M45" s="16"/>
    </row>
    <row r="46" spans="1:13" ht="12.75" customHeight="1">
      <c r="A46" s="11"/>
      <c r="B46" s="22"/>
      <c r="C46" s="22"/>
      <c r="D46" s="22"/>
      <c r="E46" s="30"/>
      <c r="F46" s="13"/>
      <c r="G46" s="22"/>
      <c r="H46" s="22"/>
      <c r="I46" s="22"/>
      <c r="J46" s="15"/>
      <c r="K46" s="15"/>
      <c r="L46" s="15"/>
      <c r="M46" s="16"/>
    </row>
    <row r="47" spans="1:13" ht="12.75" customHeight="1">
      <c r="A47" s="11"/>
      <c r="B47" s="22"/>
      <c r="C47" s="22"/>
      <c r="D47" s="22"/>
      <c r="E47" s="30"/>
      <c r="F47" s="13"/>
      <c r="G47" s="22"/>
      <c r="H47" s="22"/>
      <c r="I47" s="22"/>
      <c r="J47" s="15"/>
      <c r="K47" s="15"/>
      <c r="L47" s="15"/>
      <c r="M47" s="16"/>
    </row>
    <row r="48" spans="1:13" ht="12.75" customHeight="1">
      <c r="A48" s="11"/>
      <c r="B48" s="22"/>
      <c r="C48" s="22"/>
      <c r="D48" s="22"/>
      <c r="E48" s="30"/>
      <c r="F48" s="24"/>
      <c r="G48" s="22"/>
      <c r="H48" s="22"/>
      <c r="I48" s="22"/>
      <c r="J48" s="15"/>
      <c r="K48" s="15"/>
      <c r="L48" s="15"/>
      <c r="M48" s="16"/>
    </row>
    <row r="49" spans="1:13" ht="12.75" customHeight="1">
      <c r="A49" s="11"/>
      <c r="B49" s="22"/>
      <c r="C49" s="22"/>
      <c r="D49" s="22"/>
      <c r="E49" s="30"/>
      <c r="F49" s="24"/>
      <c r="G49" s="22"/>
      <c r="H49" s="22"/>
      <c r="I49" s="22"/>
      <c r="J49" s="15"/>
      <c r="K49" s="15"/>
      <c r="L49" s="15"/>
      <c r="M49" s="16"/>
    </row>
    <row r="50" spans="1:13" ht="12.75" customHeight="1">
      <c r="A50" s="11"/>
      <c r="B50" s="22"/>
      <c r="C50" s="22"/>
      <c r="D50" s="22"/>
      <c r="E50" s="30"/>
      <c r="F50" s="13"/>
      <c r="G50" s="22"/>
      <c r="H50" s="22"/>
      <c r="I50" s="22"/>
      <c r="J50" s="15"/>
      <c r="K50" s="15"/>
      <c r="L50" s="15"/>
      <c r="M50" s="16"/>
    </row>
    <row r="51" spans="1:13" ht="12.75" customHeight="1">
      <c r="A51" s="11"/>
      <c r="B51" s="31"/>
      <c r="C51" s="31"/>
      <c r="D51" s="31"/>
      <c r="E51" s="32"/>
      <c r="F51" s="32"/>
      <c r="G51" s="31"/>
      <c r="H51" s="31"/>
      <c r="I51" s="31"/>
      <c r="J51" s="33"/>
      <c r="K51" s="34"/>
      <c r="L51" s="34"/>
      <c r="M51" s="34"/>
    </row>
    <row r="52" spans="1:13" ht="12.75" customHeight="1">
      <c r="A52" s="11"/>
      <c r="B52" s="31"/>
      <c r="C52" s="31"/>
      <c r="D52" s="31"/>
      <c r="E52" s="32"/>
      <c r="F52" s="32"/>
      <c r="G52" s="31"/>
      <c r="H52" s="31"/>
      <c r="I52" s="31"/>
      <c r="J52" s="33"/>
      <c r="K52" s="34"/>
      <c r="L52" s="34"/>
      <c r="M52" s="34"/>
    </row>
    <row r="53" spans="1:13" ht="12.75" customHeight="1">
      <c r="A53" s="11"/>
      <c r="B53" s="31"/>
      <c r="C53" s="31"/>
      <c r="D53" s="31"/>
      <c r="E53" s="32"/>
      <c r="F53" s="32"/>
      <c r="G53" s="31"/>
      <c r="H53" s="31"/>
      <c r="I53" s="31"/>
      <c r="J53" s="33"/>
      <c r="K53" s="34"/>
      <c r="L53" s="34"/>
      <c r="M53" s="34"/>
    </row>
    <row r="54" spans="1:13" ht="12.75" customHeight="1">
      <c r="A54" s="11"/>
      <c r="B54" s="25"/>
      <c r="C54" s="25"/>
      <c r="D54" s="25"/>
      <c r="E54" s="26"/>
      <c r="F54" s="13"/>
      <c r="G54" s="25"/>
      <c r="H54" s="25"/>
      <c r="I54" s="25"/>
      <c r="J54" s="27"/>
      <c r="K54" s="28"/>
      <c r="L54" s="28"/>
      <c r="M54" s="29"/>
    </row>
    <row r="55" spans="1:13" ht="12.75" customHeight="1">
      <c r="A55" s="11"/>
      <c r="B55" s="25"/>
      <c r="C55" s="25"/>
      <c r="D55" s="25"/>
      <c r="E55" s="26"/>
      <c r="F55" s="13"/>
      <c r="G55" s="25"/>
      <c r="H55" s="25"/>
      <c r="I55" s="25"/>
      <c r="J55" s="27"/>
      <c r="K55" s="28"/>
      <c r="L55" s="28"/>
      <c r="M55" s="29"/>
    </row>
    <row r="56" spans="1:13" ht="12.75" customHeight="1">
      <c r="A56" s="11"/>
      <c r="B56" s="12"/>
      <c r="C56" s="12"/>
      <c r="D56" s="12"/>
      <c r="E56" s="13"/>
      <c r="F56" s="13"/>
      <c r="G56" s="12"/>
      <c r="H56" s="12"/>
      <c r="I56" s="12"/>
      <c r="J56" s="17"/>
      <c r="K56" s="15"/>
      <c r="L56" s="15"/>
      <c r="M56" s="16"/>
    </row>
    <row r="57" spans="1:13" ht="12.75" customHeight="1">
      <c r="A57" s="11"/>
      <c r="B57" s="22"/>
      <c r="C57" s="22"/>
      <c r="D57" s="22"/>
      <c r="E57" s="30"/>
      <c r="F57" s="30"/>
      <c r="G57" s="22"/>
      <c r="H57" s="22"/>
      <c r="I57" s="22"/>
      <c r="J57" s="15"/>
      <c r="K57" s="15"/>
      <c r="L57" s="15"/>
      <c r="M57" s="16"/>
    </row>
    <row r="58" spans="1:13" ht="12.75" customHeight="1">
      <c r="A58" s="11"/>
      <c r="B58" s="25"/>
      <c r="C58" s="25"/>
      <c r="D58" s="25"/>
      <c r="E58" s="26"/>
      <c r="F58" s="13"/>
      <c r="G58" s="25"/>
      <c r="H58" s="25"/>
      <c r="I58" s="25"/>
      <c r="J58" s="27"/>
      <c r="K58" s="28"/>
      <c r="L58" s="28"/>
      <c r="M58" s="29"/>
    </row>
    <row r="59" spans="1:13" ht="12.75" customHeight="1">
      <c r="A59" s="35"/>
      <c r="B59" s="36"/>
      <c r="C59" s="36"/>
      <c r="D59" s="37"/>
      <c r="E59" s="38"/>
      <c r="F59" s="38"/>
      <c r="G59" s="36"/>
      <c r="H59" s="36"/>
      <c r="I59" s="36"/>
      <c r="J59" s="39"/>
      <c r="K59" s="40"/>
    </row>
    <row r="60" spans="1:13" ht="12.75" customHeight="1">
      <c r="A60" s="35"/>
      <c r="B60" s="39"/>
      <c r="C60" s="39"/>
      <c r="D60" s="35"/>
      <c r="E60" s="41"/>
      <c r="F60" s="41"/>
      <c r="G60" s="39"/>
      <c r="H60" s="39"/>
      <c r="I60" s="39"/>
      <c r="J60" s="39"/>
      <c r="K60" s="40"/>
    </row>
    <row r="61" spans="1:13" ht="12.75" customHeight="1">
      <c r="A61" s="35"/>
      <c r="B61" s="39"/>
      <c r="C61" s="39"/>
      <c r="D61" s="35"/>
      <c r="E61" s="41"/>
      <c r="F61" s="41"/>
      <c r="G61" s="39"/>
      <c r="H61" s="39"/>
      <c r="I61" s="39"/>
      <c r="J61" s="39"/>
      <c r="K61" s="40"/>
    </row>
    <row r="62" spans="1:13" ht="12.75" customHeight="1">
      <c r="A62" s="35"/>
      <c r="B62" s="39"/>
      <c r="C62" s="39"/>
      <c r="D62" s="35"/>
      <c r="E62" s="41"/>
      <c r="F62" s="41"/>
      <c r="G62" s="39"/>
      <c r="H62" s="39"/>
      <c r="I62" s="39"/>
      <c r="J62" s="39"/>
      <c r="K62" s="40"/>
    </row>
    <row r="63" spans="1:13" ht="12.75" customHeight="1">
      <c r="A63" s="35"/>
      <c r="B63" s="39"/>
      <c r="C63" s="39"/>
      <c r="D63" s="35"/>
      <c r="E63" s="41"/>
      <c r="F63" s="41"/>
      <c r="G63" s="39"/>
      <c r="H63" s="39"/>
      <c r="I63" s="39"/>
      <c r="J63" s="39"/>
      <c r="K63" s="40"/>
    </row>
    <row r="64" spans="1:13" ht="12.75" customHeight="1">
      <c r="A64" s="35"/>
      <c r="B64" s="39"/>
      <c r="C64" s="39"/>
      <c r="D64" s="35"/>
      <c r="E64" s="41"/>
      <c r="F64" s="41"/>
      <c r="G64" s="39"/>
      <c r="H64" s="39"/>
      <c r="I64" s="39"/>
      <c r="J64" s="39"/>
      <c r="K64" s="40"/>
    </row>
    <row r="65" spans="1:11" ht="12.75" customHeight="1">
      <c r="A65" s="35"/>
      <c r="B65" s="39"/>
      <c r="C65" s="39"/>
      <c r="D65" s="35"/>
      <c r="E65" s="41"/>
      <c r="F65" s="41"/>
      <c r="G65" s="39"/>
      <c r="H65" s="39"/>
      <c r="I65" s="39"/>
      <c r="J65" s="39"/>
      <c r="K65" s="40"/>
    </row>
    <row r="66" spans="1:11" ht="12.75" customHeight="1">
      <c r="A66" s="35"/>
      <c r="B66" s="39"/>
      <c r="C66" s="39"/>
      <c r="D66" s="35"/>
      <c r="E66" s="41"/>
      <c r="F66" s="41"/>
      <c r="G66" s="39"/>
      <c r="H66" s="39"/>
      <c r="I66" s="39"/>
      <c r="J66" s="39"/>
      <c r="K66" s="40"/>
    </row>
    <row r="67" spans="1:11" ht="12.75" customHeight="1">
      <c r="A67" s="35"/>
      <c r="B67" s="39"/>
      <c r="C67" s="39"/>
      <c r="D67" s="35"/>
      <c r="E67" s="41"/>
      <c r="F67" s="41"/>
      <c r="G67" s="39"/>
      <c r="H67" s="39"/>
      <c r="I67" s="39"/>
      <c r="J67" s="39"/>
      <c r="K67" s="40"/>
    </row>
    <row r="68" spans="1:11" ht="12.75" customHeight="1">
      <c r="A68" s="35"/>
      <c r="B68" s="39"/>
      <c r="C68" s="39"/>
      <c r="D68" s="35"/>
      <c r="E68" s="41"/>
      <c r="F68" s="41"/>
      <c r="G68" s="39"/>
      <c r="H68" s="39"/>
      <c r="I68" s="39"/>
      <c r="J68" s="39"/>
      <c r="K68" s="40"/>
    </row>
    <row r="69" spans="1:11" ht="12.75" customHeight="1">
      <c r="A69" s="35"/>
      <c r="B69" s="39"/>
      <c r="C69" s="39"/>
      <c r="D69" s="35"/>
      <c r="E69" s="41"/>
      <c r="F69" s="41"/>
      <c r="G69" s="39"/>
      <c r="H69" s="39"/>
      <c r="I69" s="39"/>
      <c r="J69" s="39"/>
      <c r="K69" s="40"/>
    </row>
    <row r="70" spans="1:11" ht="12.75" customHeight="1">
      <c r="A70" s="35"/>
      <c r="B70" s="39"/>
      <c r="C70" s="39"/>
      <c r="D70" s="35"/>
      <c r="E70" s="41"/>
      <c r="F70" s="41"/>
      <c r="G70" s="39"/>
      <c r="H70" s="39"/>
      <c r="I70" s="39"/>
      <c r="J70" s="39"/>
      <c r="K70" s="40"/>
    </row>
    <row r="71" spans="1:11" ht="12.75" customHeight="1">
      <c r="A71" s="35"/>
      <c r="B71" s="39"/>
      <c r="C71" s="39"/>
      <c r="D71" s="35"/>
      <c r="E71" s="41"/>
      <c r="F71" s="41"/>
      <c r="G71" s="39"/>
      <c r="H71" s="39"/>
      <c r="I71" s="39"/>
      <c r="J71" s="39"/>
      <c r="K71" s="40"/>
    </row>
  </sheetData>
  <mergeCells count="2">
    <mergeCell ref="B1:C1"/>
    <mergeCell ref="B2:C2"/>
  </mergeCells>
  <phoneticPr fontId="5" type="noConversion"/>
  <dataValidations count="2">
    <dataValidation type="list" operator="equal" allowBlank="1" showErrorMessage="1" error="CATEGORIA NON CORRETTA!!!_x000a_VEDI MENU' A TENDINA" sqref="K7:K25 K35 K56 K58">
      <formula1>"EF,EM,RF,RM,CF,CM,AF,AM,SF,SM,AAF,AAM,ABF,ABM,VF,VM"</formula1>
      <formula2>0</formula2>
    </dataValidation>
    <dataValidation type="list" operator="equal" allowBlank="1" showErrorMessage="1" sqref="L7:L25 L33:L40 L49:L58">
      <formula1>"50,60,80 HS,100,100 HS,200,300,400,"</formula1>
      <formula2>0</formula2>
    </dataValidation>
  </dataValidations>
  <pageMargins left="0.39374999999999999" right="0.39374999999999999" top="0.65902777777777777" bottom="0.65902777777777777" header="0.39374999999999999" footer="0.39374999999999999"/>
  <headerFooter alignWithMargins="0">
    <oddHeader>&amp;R&amp;"Times New Roman,Normale"CREAZZO, 19 Maggio 2013</oddHeader>
    <oddFooter>&amp;R&amp;"Times New Roman,Normale"&amp;12I PROVA REGIONALE CSI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K184"/>
  <sheetViews>
    <sheetView view="pageLayout" zoomScale="120" zoomScaleNormal="120" zoomScalePageLayoutView="120" workbookViewId="0">
      <selection activeCell="I1" sqref="I1:I1048576"/>
    </sheetView>
  </sheetViews>
  <sheetFormatPr defaultColWidth="11.42578125" defaultRowHeight="12.75"/>
  <cols>
    <col min="1" max="1" width="3.42578125" style="120" customWidth="1"/>
    <col min="2" max="2" width="16" style="117" customWidth="1"/>
    <col min="3" max="3" width="15.85546875" style="117" bestFit="1" customWidth="1"/>
    <col min="4" max="4" width="31" style="122" customWidth="1"/>
    <col min="5" max="5" width="11.85546875" style="120" customWidth="1"/>
    <col min="6" max="6" width="6" style="120" bestFit="1" customWidth="1"/>
    <col min="7" max="7" width="5.85546875" style="120" customWidth="1"/>
    <col min="8" max="8" width="8.42578125" style="120" customWidth="1"/>
    <col min="9" max="9" width="10.28515625" style="120" customWidth="1"/>
    <col min="10" max="16384" width="11.42578125" style="117"/>
  </cols>
  <sheetData>
    <row r="1" spans="1:11" ht="18.75">
      <c r="B1" s="275" t="s">
        <v>276</v>
      </c>
      <c r="C1" s="275"/>
      <c r="D1" s="225" t="s">
        <v>370</v>
      </c>
      <c r="E1" s="119"/>
      <c r="F1" s="119"/>
    </row>
    <row r="2" spans="1:11" ht="18.75">
      <c r="B2" s="275" t="s">
        <v>278</v>
      </c>
      <c r="C2" s="275"/>
      <c r="D2" s="226" t="s">
        <v>0</v>
      </c>
      <c r="E2" s="119"/>
      <c r="F2" s="119"/>
    </row>
    <row r="3" spans="1:11" ht="18.75">
      <c r="B3" s="121" t="s">
        <v>279</v>
      </c>
      <c r="D3" s="227">
        <v>15.51</v>
      </c>
    </row>
    <row r="4" spans="1:11">
      <c r="A4" s="123" t="s">
        <v>359</v>
      </c>
      <c r="B4" s="123" t="s">
        <v>281</v>
      </c>
      <c r="C4" s="123" t="s">
        <v>280</v>
      </c>
      <c r="D4" s="123" t="s">
        <v>282</v>
      </c>
      <c r="E4" s="123" t="s">
        <v>384</v>
      </c>
      <c r="F4" s="123" t="s">
        <v>288</v>
      </c>
      <c r="G4" s="123" t="s">
        <v>362</v>
      </c>
      <c r="H4" s="123" t="s">
        <v>1</v>
      </c>
      <c r="I4" s="124" t="s">
        <v>287</v>
      </c>
    </row>
    <row r="5" spans="1:11">
      <c r="A5" s="126">
        <v>1</v>
      </c>
      <c r="B5" s="125" t="s">
        <v>1023</v>
      </c>
      <c r="C5" s="125" t="s">
        <v>614</v>
      </c>
      <c r="D5" s="125" t="s">
        <v>556</v>
      </c>
      <c r="E5" s="125" t="s">
        <v>557</v>
      </c>
      <c r="F5" s="126">
        <v>1971</v>
      </c>
      <c r="G5" s="125" t="s">
        <v>953</v>
      </c>
      <c r="H5" s="217">
        <v>17.170000000000002</v>
      </c>
      <c r="I5" s="126">
        <v>8</v>
      </c>
      <c r="J5" s="228"/>
      <c r="K5" s="229"/>
    </row>
    <row r="6" spans="1:11">
      <c r="A6" s="126">
        <v>2</v>
      </c>
      <c r="B6" s="125" t="s">
        <v>1104</v>
      </c>
      <c r="C6" s="125" t="s">
        <v>1105</v>
      </c>
      <c r="D6" s="125" t="s">
        <v>452</v>
      </c>
      <c r="E6" s="125" t="s">
        <v>437</v>
      </c>
      <c r="F6" s="126">
        <v>1973</v>
      </c>
      <c r="G6" s="125" t="s">
        <v>953</v>
      </c>
      <c r="H6" s="217">
        <v>13.71</v>
      </c>
      <c r="I6" s="126">
        <v>6</v>
      </c>
      <c r="J6" s="228"/>
      <c r="K6" s="229"/>
    </row>
    <row r="7" spans="1:11">
      <c r="A7" s="136">
        <v>3</v>
      </c>
      <c r="B7" s="125" t="s">
        <v>999</v>
      </c>
      <c r="C7" s="125" t="s">
        <v>1000</v>
      </c>
      <c r="D7" s="125" t="s">
        <v>522</v>
      </c>
      <c r="E7" s="125" t="s">
        <v>508</v>
      </c>
      <c r="F7" s="126">
        <v>1973</v>
      </c>
      <c r="G7" s="125" t="s">
        <v>953</v>
      </c>
      <c r="H7" s="217">
        <v>11.86</v>
      </c>
      <c r="I7" s="126">
        <v>5</v>
      </c>
      <c r="J7" s="228"/>
      <c r="K7" s="229"/>
    </row>
    <row r="8" spans="1:11">
      <c r="A8" s="136">
        <v>4</v>
      </c>
      <c r="B8" s="125" t="s">
        <v>1059</v>
      </c>
      <c r="C8" s="125" t="s">
        <v>764</v>
      </c>
      <c r="D8" s="125" t="s">
        <v>615</v>
      </c>
      <c r="E8" s="125" t="s">
        <v>424</v>
      </c>
      <c r="F8" s="126">
        <v>1972</v>
      </c>
      <c r="G8" s="125" t="s">
        <v>953</v>
      </c>
      <c r="H8" s="217">
        <v>10.199999999999999</v>
      </c>
      <c r="I8" s="126">
        <v>4</v>
      </c>
      <c r="J8" s="230"/>
      <c r="K8" s="231"/>
    </row>
    <row r="9" spans="1:11">
      <c r="A9" s="139"/>
      <c r="B9" s="130"/>
      <c r="C9" s="130"/>
      <c r="D9" s="130"/>
      <c r="E9" s="130"/>
      <c r="F9" s="131"/>
      <c r="G9" s="130"/>
      <c r="H9" s="232"/>
      <c r="I9" s="131"/>
      <c r="J9" s="233"/>
      <c r="K9" s="160"/>
    </row>
    <row r="10" spans="1:11" ht="18.75">
      <c r="B10" s="275" t="s">
        <v>276</v>
      </c>
      <c r="C10" s="275"/>
      <c r="D10" s="225" t="s">
        <v>370</v>
      </c>
      <c r="E10" s="119"/>
      <c r="F10" s="119"/>
    </row>
    <row r="11" spans="1:11" ht="18.75">
      <c r="B11" s="275" t="s">
        <v>278</v>
      </c>
      <c r="C11" s="275"/>
      <c r="D11" s="227" t="s">
        <v>2</v>
      </c>
      <c r="E11" s="119"/>
      <c r="F11" s="119"/>
    </row>
    <row r="12" spans="1:11" ht="18.75">
      <c r="B12" s="121" t="s">
        <v>279</v>
      </c>
      <c r="D12" s="227">
        <v>15.51</v>
      </c>
    </row>
    <row r="13" spans="1:11">
      <c r="A13" s="123" t="s">
        <v>359</v>
      </c>
      <c r="B13" s="123" t="s">
        <v>281</v>
      </c>
      <c r="C13" s="123" t="s">
        <v>280</v>
      </c>
      <c r="D13" s="123" t="s">
        <v>282</v>
      </c>
      <c r="E13" s="123" t="s">
        <v>384</v>
      </c>
      <c r="F13" s="123" t="s">
        <v>288</v>
      </c>
      <c r="G13" s="123" t="s">
        <v>362</v>
      </c>
      <c r="H13" s="123" t="s">
        <v>1</v>
      </c>
      <c r="I13" s="124" t="s">
        <v>287</v>
      </c>
    </row>
    <row r="14" spans="1:11">
      <c r="A14" s="126">
        <v>1</v>
      </c>
      <c r="B14" s="125" t="s">
        <v>1177</v>
      </c>
      <c r="C14" s="125" t="s">
        <v>964</v>
      </c>
      <c r="D14" s="125" t="s">
        <v>440</v>
      </c>
      <c r="E14" s="125" t="s">
        <v>424</v>
      </c>
      <c r="F14" s="126">
        <v>1966</v>
      </c>
      <c r="G14" s="125" t="s">
        <v>955</v>
      </c>
      <c r="H14" s="217">
        <v>18.3</v>
      </c>
      <c r="I14" s="126">
        <v>8</v>
      </c>
      <c r="J14" s="230"/>
      <c r="K14" s="231"/>
    </row>
    <row r="15" spans="1:11">
      <c r="A15" s="126">
        <v>2</v>
      </c>
      <c r="B15" s="125" t="s">
        <v>954</v>
      </c>
      <c r="C15" s="125" t="s">
        <v>463</v>
      </c>
      <c r="D15" s="125" t="s">
        <v>423</v>
      </c>
      <c r="E15" s="125" t="s">
        <v>424</v>
      </c>
      <c r="F15" s="126">
        <v>1966</v>
      </c>
      <c r="G15" s="125" t="s">
        <v>955</v>
      </c>
      <c r="H15" s="217">
        <v>13.49</v>
      </c>
      <c r="I15" s="126">
        <v>6</v>
      </c>
      <c r="J15" s="228"/>
      <c r="K15" s="229"/>
    </row>
    <row r="16" spans="1:11">
      <c r="A16" s="126">
        <v>3</v>
      </c>
      <c r="B16" s="125" t="s">
        <v>833</v>
      </c>
      <c r="C16" s="125" t="s">
        <v>690</v>
      </c>
      <c r="D16" s="125" t="s">
        <v>492</v>
      </c>
      <c r="E16" s="125" t="s">
        <v>424</v>
      </c>
      <c r="F16" s="126">
        <v>1966</v>
      </c>
      <c r="G16" s="125" t="s">
        <v>955</v>
      </c>
      <c r="H16" s="217">
        <v>8.5399999999999991</v>
      </c>
      <c r="I16" s="126">
        <v>5</v>
      </c>
      <c r="J16" s="230"/>
      <c r="K16" s="231"/>
    </row>
    <row r="17" spans="1:11">
      <c r="A17" s="126">
        <v>4</v>
      </c>
      <c r="B17" s="125" t="s">
        <v>909</v>
      </c>
      <c r="C17" s="125" t="s">
        <v>1178</v>
      </c>
      <c r="D17" s="125" t="s">
        <v>621</v>
      </c>
      <c r="E17" s="125" t="s">
        <v>424</v>
      </c>
      <c r="F17" s="126">
        <v>1965</v>
      </c>
      <c r="G17" s="125" t="s">
        <v>955</v>
      </c>
      <c r="H17" s="217">
        <v>7.84</v>
      </c>
      <c r="I17" s="126">
        <v>4</v>
      </c>
      <c r="J17" s="230"/>
      <c r="K17" s="231"/>
    </row>
    <row r="18" spans="1:11">
      <c r="A18" s="126">
        <v>5</v>
      </c>
      <c r="B18" s="125" t="s">
        <v>1179</v>
      </c>
      <c r="C18" s="125" t="s">
        <v>1180</v>
      </c>
      <c r="D18" s="125" t="s">
        <v>621</v>
      </c>
      <c r="E18" s="125" t="s">
        <v>424</v>
      </c>
      <c r="F18" s="126">
        <v>1961</v>
      </c>
      <c r="G18" s="125" t="s">
        <v>955</v>
      </c>
      <c r="H18" s="217">
        <v>6.84</v>
      </c>
      <c r="I18" s="126">
        <v>3</v>
      </c>
      <c r="J18" s="228"/>
      <c r="K18" s="229"/>
    </row>
    <row r="19" spans="1:11">
      <c r="A19" s="139"/>
      <c r="B19" s="130"/>
      <c r="C19" s="130"/>
      <c r="D19" s="130"/>
      <c r="E19" s="130"/>
      <c r="F19" s="131"/>
      <c r="G19" s="130"/>
      <c r="H19" s="232"/>
      <c r="I19" s="131"/>
      <c r="J19" s="233"/>
      <c r="K19" s="160"/>
    </row>
    <row r="20" spans="1:11" ht="18.75">
      <c r="B20" s="275" t="s">
        <v>276</v>
      </c>
      <c r="C20" s="275"/>
      <c r="D20" s="225" t="s">
        <v>370</v>
      </c>
      <c r="E20" s="119"/>
      <c r="F20" s="119"/>
    </row>
    <row r="21" spans="1:11" ht="18.75">
      <c r="B21" s="275" t="s">
        <v>278</v>
      </c>
      <c r="C21" s="275"/>
      <c r="D21" s="226" t="s">
        <v>3</v>
      </c>
      <c r="E21" s="119"/>
      <c r="F21" s="119"/>
    </row>
    <row r="22" spans="1:11" ht="18.75">
      <c r="B22" s="121" t="s">
        <v>279</v>
      </c>
      <c r="D22" s="227">
        <v>15.51</v>
      </c>
    </row>
    <row r="23" spans="1:11">
      <c r="A23" s="123" t="s">
        <v>359</v>
      </c>
      <c r="B23" s="123" t="s">
        <v>281</v>
      </c>
      <c r="C23" s="123" t="s">
        <v>280</v>
      </c>
      <c r="D23" s="123" t="s">
        <v>282</v>
      </c>
      <c r="E23" s="123" t="s">
        <v>384</v>
      </c>
      <c r="F23" s="123" t="s">
        <v>288</v>
      </c>
      <c r="G23" s="123" t="s">
        <v>362</v>
      </c>
      <c r="H23" s="123" t="s">
        <v>1</v>
      </c>
      <c r="I23" s="124" t="s">
        <v>287</v>
      </c>
    </row>
    <row r="24" spans="1:11">
      <c r="A24" s="126">
        <v>1</v>
      </c>
      <c r="B24" s="125" t="s">
        <v>832</v>
      </c>
      <c r="C24" s="125" t="s">
        <v>1181</v>
      </c>
      <c r="D24" s="125" t="s">
        <v>487</v>
      </c>
      <c r="E24" s="125" t="s">
        <v>424</v>
      </c>
      <c r="F24" s="126">
        <v>1995</v>
      </c>
      <c r="G24" s="125" t="s">
        <v>968</v>
      </c>
      <c r="H24" s="126">
        <v>26.04</v>
      </c>
      <c r="I24" s="126">
        <v>8</v>
      </c>
      <c r="J24" s="230"/>
      <c r="K24" s="231"/>
    </row>
    <row r="25" spans="1:11">
      <c r="A25" s="126">
        <v>2</v>
      </c>
      <c r="B25" s="125" t="s">
        <v>997</v>
      </c>
      <c r="C25" s="125" t="s">
        <v>998</v>
      </c>
      <c r="D25" s="125" t="s">
        <v>522</v>
      </c>
      <c r="E25" s="125" t="s">
        <v>508</v>
      </c>
      <c r="F25" s="126">
        <v>1980</v>
      </c>
      <c r="G25" s="125" t="s">
        <v>968</v>
      </c>
      <c r="H25" s="126">
        <v>19.25</v>
      </c>
      <c r="I25" s="126">
        <v>6</v>
      </c>
      <c r="J25" s="230"/>
      <c r="K25" s="231"/>
    </row>
    <row r="26" spans="1:11">
      <c r="A26" s="126">
        <v>3</v>
      </c>
      <c r="B26" s="125" t="s">
        <v>469</v>
      </c>
      <c r="C26" s="125" t="s">
        <v>597</v>
      </c>
      <c r="D26" s="125" t="s">
        <v>452</v>
      </c>
      <c r="E26" s="125" t="s">
        <v>437</v>
      </c>
      <c r="F26" s="126">
        <v>1995</v>
      </c>
      <c r="G26" s="125" t="s">
        <v>968</v>
      </c>
      <c r="H26" s="217">
        <v>14.62</v>
      </c>
      <c r="I26" s="126">
        <v>5</v>
      </c>
      <c r="J26" s="230"/>
      <c r="K26" s="231"/>
    </row>
    <row r="27" spans="1:11">
      <c r="A27" s="126">
        <v>4</v>
      </c>
      <c r="B27" s="125" t="s">
        <v>969</v>
      </c>
      <c r="C27" s="125" t="s">
        <v>691</v>
      </c>
      <c r="D27" s="125" t="s">
        <v>436</v>
      </c>
      <c r="E27" s="125" t="s">
        <v>437</v>
      </c>
      <c r="F27" s="126">
        <v>1993</v>
      </c>
      <c r="G27" s="125" t="s">
        <v>968</v>
      </c>
      <c r="H27" s="217">
        <v>10.15</v>
      </c>
      <c r="I27" s="126">
        <v>4</v>
      </c>
      <c r="J27" s="230"/>
      <c r="K27" s="231"/>
    </row>
    <row r="28" spans="1:11">
      <c r="A28" s="126">
        <v>5</v>
      </c>
      <c r="B28" s="125" t="s">
        <v>1061</v>
      </c>
      <c r="C28" s="125" t="s">
        <v>775</v>
      </c>
      <c r="D28" s="125" t="s">
        <v>621</v>
      </c>
      <c r="E28" s="125" t="s">
        <v>424</v>
      </c>
      <c r="F28" s="126">
        <v>1991</v>
      </c>
      <c r="G28" s="125" t="s">
        <v>968</v>
      </c>
      <c r="H28" s="126">
        <v>10.08</v>
      </c>
      <c r="I28" s="126">
        <v>3</v>
      </c>
      <c r="J28" s="228"/>
      <c r="K28" s="229"/>
    </row>
    <row r="29" spans="1:11">
      <c r="A29" s="126">
        <v>6</v>
      </c>
      <c r="B29" s="125" t="s">
        <v>1182</v>
      </c>
      <c r="C29" s="125" t="s">
        <v>1183</v>
      </c>
      <c r="D29" s="125" t="s">
        <v>443</v>
      </c>
      <c r="E29" s="125" t="s">
        <v>424</v>
      </c>
      <c r="F29" s="126">
        <v>1985</v>
      </c>
      <c r="G29" s="125" t="s">
        <v>968</v>
      </c>
      <c r="H29" s="126">
        <v>7.36</v>
      </c>
      <c r="I29" s="126">
        <v>2</v>
      </c>
      <c r="J29" s="234"/>
      <c r="K29" s="231"/>
    </row>
    <row r="30" spans="1:11">
      <c r="A30" s="139"/>
      <c r="B30" s="130"/>
      <c r="C30" s="130"/>
      <c r="D30" s="130"/>
      <c r="E30" s="130"/>
      <c r="F30" s="131"/>
      <c r="G30" s="130"/>
      <c r="H30" s="232"/>
      <c r="I30" s="131"/>
      <c r="J30" s="233"/>
      <c r="K30" s="160"/>
    </row>
    <row r="31" spans="1:11" ht="18.75">
      <c r="B31" s="275" t="s">
        <v>276</v>
      </c>
      <c r="C31" s="275"/>
      <c r="D31" s="225" t="s">
        <v>370</v>
      </c>
      <c r="E31" s="119"/>
      <c r="F31" s="119"/>
    </row>
    <row r="32" spans="1:11" ht="18.75">
      <c r="B32" s="275" t="s">
        <v>278</v>
      </c>
      <c r="C32" s="275"/>
      <c r="D32" s="227" t="s">
        <v>4</v>
      </c>
      <c r="E32" s="119"/>
      <c r="F32" s="119"/>
    </row>
    <row r="33" spans="1:11" ht="18.75">
      <c r="B33" s="121" t="s">
        <v>279</v>
      </c>
      <c r="D33" s="227">
        <v>15.51</v>
      </c>
    </row>
    <row r="34" spans="1:11">
      <c r="A34" s="123" t="s">
        <v>359</v>
      </c>
      <c r="B34" s="123" t="s">
        <v>281</v>
      </c>
      <c r="C34" s="123" t="s">
        <v>280</v>
      </c>
      <c r="D34" s="123" t="s">
        <v>282</v>
      </c>
      <c r="E34" s="123" t="s">
        <v>384</v>
      </c>
      <c r="F34" s="123" t="s">
        <v>288</v>
      </c>
      <c r="G34" s="123" t="s">
        <v>362</v>
      </c>
      <c r="H34" s="123" t="s">
        <v>1</v>
      </c>
      <c r="I34" s="124" t="s">
        <v>287</v>
      </c>
    </row>
    <row r="35" spans="1:11">
      <c r="A35" s="126">
        <v>1</v>
      </c>
      <c r="B35" s="125" t="s">
        <v>1186</v>
      </c>
      <c r="C35" s="125" t="s">
        <v>764</v>
      </c>
      <c r="D35" s="125" t="s">
        <v>621</v>
      </c>
      <c r="E35" s="125" t="s">
        <v>424</v>
      </c>
      <c r="F35" s="126">
        <v>1959</v>
      </c>
      <c r="G35" s="125" t="s">
        <v>836</v>
      </c>
      <c r="H35" s="126">
        <v>10.33</v>
      </c>
      <c r="I35" s="126">
        <v>8</v>
      </c>
      <c r="J35" s="234"/>
      <c r="K35" s="231"/>
    </row>
    <row r="36" spans="1:11">
      <c r="A36" s="126">
        <v>2</v>
      </c>
      <c r="B36" s="125" t="s">
        <v>1184</v>
      </c>
      <c r="C36" s="125" t="s">
        <v>1185</v>
      </c>
      <c r="D36" s="125" t="s">
        <v>487</v>
      </c>
      <c r="E36" s="125" t="s">
        <v>424</v>
      </c>
      <c r="F36" s="126">
        <v>1955</v>
      </c>
      <c r="G36" s="125" t="s">
        <v>836</v>
      </c>
      <c r="H36" s="126">
        <v>9.9499999999999993</v>
      </c>
      <c r="I36" s="126">
        <v>6</v>
      </c>
      <c r="J36" s="230"/>
      <c r="K36" s="231"/>
    </row>
    <row r="37" spans="1:11">
      <c r="A37" s="126">
        <v>3</v>
      </c>
      <c r="B37" s="125" t="s">
        <v>834</v>
      </c>
      <c r="C37" s="125" t="s">
        <v>835</v>
      </c>
      <c r="D37" s="125" t="s">
        <v>492</v>
      </c>
      <c r="E37" s="125" t="s">
        <v>424</v>
      </c>
      <c r="F37" s="126">
        <v>1955</v>
      </c>
      <c r="G37" s="125" t="s">
        <v>836</v>
      </c>
      <c r="H37" s="126">
        <v>4.2699999999999996</v>
      </c>
      <c r="I37" s="126">
        <v>5</v>
      </c>
      <c r="J37" s="235"/>
      <c r="K37" s="236"/>
    </row>
    <row r="38" spans="1:11" s="130" customFormat="1">
      <c r="A38" s="131"/>
      <c r="B38" s="153"/>
      <c r="C38" s="153"/>
      <c r="D38" s="154"/>
      <c r="E38" s="139"/>
      <c r="F38" s="139"/>
      <c r="G38" s="139"/>
      <c r="H38" s="131"/>
      <c r="I38" s="131"/>
      <c r="J38" s="233"/>
      <c r="K38" s="160"/>
    </row>
    <row r="39" spans="1:11" s="130" customFormat="1">
      <c r="A39" s="131"/>
      <c r="B39" s="237"/>
      <c r="C39" s="237"/>
      <c r="D39" s="238"/>
      <c r="E39" s="238"/>
      <c r="F39" s="238"/>
      <c r="G39" s="160"/>
      <c r="H39" s="160"/>
      <c r="I39" s="131"/>
      <c r="J39" s="233"/>
      <c r="K39" s="160"/>
    </row>
    <row r="40" spans="1:11" s="130" customFormat="1">
      <c r="A40" s="131"/>
      <c r="B40" s="239"/>
      <c r="C40" s="239"/>
      <c r="D40" s="238"/>
      <c r="E40" s="238"/>
      <c r="F40" s="238"/>
      <c r="G40" s="160"/>
      <c r="H40" s="239"/>
      <c r="I40" s="131"/>
      <c r="J40" s="233"/>
      <c r="K40" s="160"/>
    </row>
    <row r="41" spans="1:11" s="130" customFormat="1">
      <c r="A41" s="131"/>
      <c r="B41" s="239"/>
      <c r="C41" s="239"/>
      <c r="D41" s="240"/>
      <c r="E41" s="238"/>
      <c r="F41" s="238"/>
      <c r="G41" s="241"/>
      <c r="H41" s="239"/>
      <c r="I41" s="131"/>
      <c r="J41" s="233"/>
      <c r="K41" s="160"/>
    </row>
    <row r="42" spans="1:11" s="130" customFormat="1">
      <c r="A42" s="131"/>
      <c r="B42" s="237"/>
      <c r="C42" s="237"/>
      <c r="D42" s="242"/>
      <c r="E42" s="238"/>
      <c r="F42" s="238"/>
      <c r="G42" s="160"/>
      <c r="H42" s="160"/>
      <c r="I42" s="131"/>
      <c r="J42" s="233"/>
      <c r="K42" s="160"/>
    </row>
    <row r="43" spans="1:11" s="130" customFormat="1">
      <c r="A43" s="131"/>
      <c r="B43" s="239"/>
      <c r="C43" s="239"/>
      <c r="D43" s="238"/>
      <c r="E43" s="238"/>
      <c r="F43" s="238"/>
      <c r="G43" s="162"/>
      <c r="H43" s="239"/>
      <c r="I43" s="131"/>
      <c r="J43" s="162"/>
      <c r="K43" s="162"/>
    </row>
    <row r="44" spans="1:11" s="130" customFormat="1">
      <c r="A44" s="131"/>
      <c r="B44" s="243"/>
      <c r="C44" s="162"/>
      <c r="D44" s="238"/>
      <c r="E44" s="238"/>
      <c r="F44" s="238"/>
      <c r="G44" s="160"/>
      <c r="H44" s="160"/>
      <c r="I44" s="131"/>
      <c r="J44" s="162"/>
      <c r="K44" s="162"/>
    </row>
    <row r="45" spans="1:11" s="130" customFormat="1">
      <c r="A45" s="131"/>
      <c r="B45" s="239"/>
      <c r="C45" s="239"/>
      <c r="D45" s="238"/>
      <c r="E45" s="238"/>
      <c r="F45" s="238"/>
      <c r="G45" s="160"/>
      <c r="H45" s="239"/>
      <c r="I45" s="131"/>
      <c r="J45" s="162"/>
      <c r="K45" s="162"/>
    </row>
    <row r="46" spans="1:11" s="130" customFormat="1">
      <c r="A46" s="131"/>
      <c r="B46" s="239"/>
      <c r="C46" s="239"/>
      <c r="D46" s="238"/>
      <c r="E46" s="238"/>
      <c r="F46" s="238"/>
      <c r="G46" s="160"/>
      <c r="H46" s="239"/>
      <c r="I46" s="131"/>
      <c r="J46" s="233"/>
      <c r="K46" s="160"/>
    </row>
    <row r="47" spans="1:11" s="130" customFormat="1">
      <c r="A47" s="131"/>
      <c r="B47" s="239"/>
      <c r="C47" s="239"/>
      <c r="D47" s="238"/>
      <c r="E47" s="238"/>
      <c r="F47" s="238"/>
      <c r="G47" s="162"/>
      <c r="H47" s="160"/>
      <c r="I47" s="131"/>
      <c r="J47" s="233"/>
      <c r="K47" s="160"/>
    </row>
    <row r="48" spans="1:11" s="130" customFormat="1">
      <c r="A48" s="131"/>
      <c r="B48" s="239"/>
      <c r="C48" s="239"/>
      <c r="D48" s="238"/>
      <c r="E48" s="238"/>
      <c r="F48" s="238"/>
      <c r="G48" s="160"/>
      <c r="H48" s="160"/>
      <c r="I48" s="131"/>
      <c r="J48" s="233"/>
      <c r="K48" s="160"/>
    </row>
    <row r="49" spans="1:11" s="130" customFormat="1">
      <c r="A49" s="131"/>
      <c r="B49" s="243"/>
      <c r="C49" s="162"/>
      <c r="D49" s="238"/>
      <c r="E49" s="238"/>
      <c r="F49" s="238"/>
      <c r="G49" s="162"/>
      <c r="H49" s="160"/>
      <c r="I49" s="131"/>
      <c r="J49" s="162"/>
      <c r="K49" s="162"/>
    </row>
    <row r="50" spans="1:11" s="130" customFormat="1">
      <c r="A50" s="131"/>
      <c r="B50" s="243"/>
      <c r="C50" s="162"/>
      <c r="D50" s="238"/>
      <c r="E50" s="238"/>
      <c r="F50" s="238"/>
      <c r="G50" s="160"/>
      <c r="H50" s="160"/>
      <c r="I50" s="131"/>
      <c r="J50" s="162"/>
      <c r="K50" s="162"/>
    </row>
    <row r="51" spans="1:11" s="130" customFormat="1">
      <c r="A51" s="131"/>
      <c r="B51" s="243"/>
      <c r="C51" s="162"/>
      <c r="D51" s="238"/>
      <c r="E51" s="238"/>
      <c r="F51" s="238"/>
      <c r="G51" s="160"/>
      <c r="H51" s="160"/>
      <c r="I51" s="131"/>
      <c r="J51" s="233"/>
      <c r="K51" s="160"/>
    </row>
    <row r="52" spans="1:11" s="130" customFormat="1">
      <c r="A52" s="131"/>
      <c r="B52" s="239"/>
      <c r="C52" s="239"/>
      <c r="D52" s="238"/>
      <c r="E52" s="238"/>
      <c r="F52" s="238"/>
      <c r="G52" s="160"/>
      <c r="H52" s="160"/>
      <c r="I52" s="131"/>
      <c r="J52" s="162"/>
      <c r="K52" s="162"/>
    </row>
    <row r="53" spans="1:11" s="130" customFormat="1">
      <c r="A53" s="131"/>
      <c r="B53" s="239"/>
      <c r="C53" s="239"/>
      <c r="D53" s="238"/>
      <c r="E53" s="238"/>
      <c r="F53" s="238"/>
      <c r="G53" s="162"/>
      <c r="H53" s="160"/>
      <c r="I53" s="131"/>
      <c r="J53" s="162"/>
      <c r="K53" s="162"/>
    </row>
    <row r="54" spans="1:11" s="130" customFormat="1">
      <c r="A54" s="131"/>
      <c r="B54" s="239"/>
      <c r="C54" s="239"/>
      <c r="D54" s="238"/>
      <c r="E54" s="238"/>
      <c r="F54" s="238"/>
      <c r="G54" s="160"/>
      <c r="H54" s="160"/>
      <c r="I54" s="131"/>
      <c r="J54" s="233"/>
      <c r="K54" s="160"/>
    </row>
    <row r="55" spans="1:11">
      <c r="A55" s="165"/>
      <c r="B55" s="244"/>
      <c r="C55" s="166"/>
      <c r="D55" s="245"/>
      <c r="E55" s="245"/>
      <c r="F55" s="245"/>
      <c r="G55" s="246"/>
      <c r="H55" s="246"/>
      <c r="I55" s="165"/>
      <c r="J55" s="247"/>
      <c r="K55" s="248"/>
    </row>
    <row r="56" spans="1:11">
      <c r="A56" s="126"/>
      <c r="B56" s="249"/>
      <c r="C56" s="170"/>
      <c r="D56" s="250"/>
      <c r="E56" s="250"/>
      <c r="F56" s="250"/>
      <c r="G56" s="128"/>
      <c r="H56" s="128"/>
      <c r="I56" s="126"/>
      <c r="J56" s="230"/>
      <c r="K56" s="231"/>
    </row>
    <row r="57" spans="1:11">
      <c r="A57" s="126"/>
      <c r="B57" s="195"/>
      <c r="C57" s="195"/>
      <c r="D57" s="250"/>
      <c r="E57" s="250"/>
      <c r="F57" s="250"/>
      <c r="G57" s="128"/>
      <c r="H57" s="128"/>
      <c r="I57" s="126"/>
      <c r="J57" s="230"/>
      <c r="K57" s="231"/>
    </row>
    <row r="58" spans="1:11">
      <c r="A58" s="126"/>
      <c r="B58" s="249"/>
      <c r="C58" s="170"/>
      <c r="D58" s="250"/>
      <c r="E58" s="250"/>
      <c r="F58" s="250"/>
      <c r="G58" s="128"/>
      <c r="H58" s="128"/>
      <c r="I58" s="126"/>
      <c r="J58" s="230"/>
      <c r="K58" s="231"/>
    </row>
    <row r="59" spans="1:11">
      <c r="A59" s="126"/>
      <c r="B59" s="249"/>
      <c r="C59" s="170"/>
      <c r="D59" s="250"/>
      <c r="E59" s="250"/>
      <c r="F59" s="250"/>
      <c r="G59" s="128"/>
      <c r="H59" s="128"/>
      <c r="I59" s="126"/>
      <c r="J59" s="230"/>
      <c r="K59" s="231"/>
    </row>
    <row r="60" spans="1:11">
      <c r="A60" s="126"/>
      <c r="B60" s="195"/>
      <c r="C60" s="195"/>
      <c r="D60" s="250"/>
      <c r="E60" s="250"/>
      <c r="F60" s="250"/>
      <c r="G60" s="128"/>
      <c r="H60" s="128"/>
      <c r="I60" s="126"/>
      <c r="J60" s="234"/>
      <c r="K60" s="231"/>
    </row>
    <row r="61" spans="1:11">
      <c r="A61" s="126"/>
      <c r="B61" s="249"/>
      <c r="C61" s="170"/>
      <c r="D61" s="250"/>
      <c r="E61" s="250"/>
      <c r="F61" s="250"/>
      <c r="G61" s="128"/>
      <c r="H61" s="128"/>
      <c r="I61" s="126"/>
      <c r="J61" s="230"/>
      <c r="K61" s="231"/>
    </row>
    <row r="62" spans="1:11">
      <c r="A62" s="126"/>
      <c r="B62" s="195"/>
      <c r="C62" s="195"/>
      <c r="D62" s="250"/>
      <c r="E62" s="250"/>
      <c r="F62" s="250"/>
      <c r="G62" s="170"/>
      <c r="H62" s="128"/>
      <c r="I62" s="126"/>
      <c r="J62" s="230"/>
      <c r="K62" s="231"/>
    </row>
    <row r="63" spans="1:11">
      <c r="A63" s="126"/>
      <c r="B63" s="195"/>
      <c r="C63" s="195"/>
      <c r="D63" s="250"/>
      <c r="E63" s="250"/>
      <c r="F63" s="250"/>
      <c r="G63" s="251"/>
      <c r="H63" s="128"/>
      <c r="I63" s="126"/>
      <c r="J63" s="230"/>
      <c r="K63" s="231"/>
    </row>
    <row r="64" spans="1:11">
      <c r="A64" s="126"/>
      <c r="B64" s="195"/>
      <c r="C64" s="195"/>
      <c r="D64" s="250"/>
      <c r="E64" s="250"/>
      <c r="F64" s="250"/>
      <c r="G64" s="170"/>
      <c r="H64" s="128"/>
      <c r="I64" s="126"/>
      <c r="J64" s="228"/>
      <c r="K64" s="229"/>
    </row>
    <row r="65" spans="1:11">
      <c r="A65" s="126"/>
      <c r="B65" s="195"/>
      <c r="C65" s="195"/>
      <c r="D65" s="250"/>
      <c r="E65" s="250"/>
      <c r="F65" s="250"/>
      <c r="G65" s="128"/>
      <c r="H65" s="128"/>
      <c r="I65" s="126"/>
      <c r="J65" s="230"/>
      <c r="K65" s="231"/>
    </row>
    <row r="66" spans="1:11">
      <c r="A66" s="126"/>
      <c r="B66" s="252"/>
      <c r="C66" s="252"/>
      <c r="D66" s="250"/>
      <c r="E66" s="250"/>
      <c r="F66" s="250"/>
      <c r="G66" s="128"/>
      <c r="H66" s="128"/>
      <c r="I66" s="126"/>
      <c r="J66" s="230"/>
      <c r="K66" s="231"/>
    </row>
    <row r="67" spans="1:11">
      <c r="A67" s="126"/>
      <c r="B67" s="195"/>
      <c r="C67" s="195"/>
      <c r="D67" s="250"/>
      <c r="E67" s="250"/>
      <c r="F67" s="250"/>
      <c r="G67" s="128"/>
      <c r="H67" s="128"/>
      <c r="I67" s="126"/>
      <c r="J67" s="230"/>
      <c r="K67" s="231"/>
    </row>
    <row r="68" spans="1:11">
      <c r="A68" s="126"/>
      <c r="B68" s="195"/>
      <c r="C68" s="195"/>
      <c r="D68" s="250"/>
      <c r="E68" s="250"/>
      <c r="F68" s="250"/>
      <c r="G68" s="128"/>
      <c r="H68" s="128"/>
      <c r="I68" s="126"/>
      <c r="J68" s="230"/>
      <c r="K68" s="231"/>
    </row>
    <row r="69" spans="1:11">
      <c r="A69" s="126"/>
      <c r="B69" s="195"/>
      <c r="C69" s="195"/>
      <c r="D69" s="250"/>
      <c r="E69" s="250"/>
      <c r="F69" s="250"/>
      <c r="G69" s="128"/>
      <c r="H69" s="128"/>
      <c r="I69" s="126"/>
      <c r="J69" s="230"/>
      <c r="K69" s="231"/>
    </row>
    <row r="70" spans="1:11">
      <c r="A70" s="126"/>
      <c r="B70" s="249"/>
      <c r="C70" s="170"/>
      <c r="D70" s="250"/>
      <c r="E70" s="250"/>
      <c r="F70" s="250"/>
      <c r="G70" s="128"/>
      <c r="H70" s="128"/>
      <c r="I70" s="126"/>
      <c r="J70" s="230"/>
      <c r="K70" s="231"/>
    </row>
    <row r="71" spans="1:11">
      <c r="A71" s="126"/>
      <c r="B71" s="195"/>
      <c r="C71" s="195"/>
      <c r="D71" s="250"/>
      <c r="E71" s="250"/>
      <c r="F71" s="250"/>
      <c r="G71" s="128"/>
      <c r="H71" s="128"/>
      <c r="I71" s="126"/>
      <c r="J71" s="230"/>
      <c r="K71" s="231"/>
    </row>
    <row r="72" spans="1:11">
      <c r="A72" s="126"/>
      <c r="B72" s="195"/>
      <c r="C72" s="195"/>
      <c r="D72" s="250"/>
      <c r="E72" s="250"/>
      <c r="F72" s="250"/>
      <c r="G72" s="128"/>
      <c r="H72" s="128"/>
      <c r="I72" s="126"/>
      <c r="J72" s="230"/>
      <c r="K72" s="231"/>
    </row>
    <row r="73" spans="1:11">
      <c r="A73" s="126"/>
      <c r="B73" s="195"/>
      <c r="C73" s="195"/>
      <c r="D73" s="250"/>
      <c r="E73" s="250"/>
      <c r="F73" s="250"/>
      <c r="G73" s="128"/>
      <c r="H73" s="128"/>
      <c r="I73" s="126"/>
      <c r="J73" s="230"/>
      <c r="K73" s="231"/>
    </row>
    <row r="74" spans="1:11">
      <c r="A74" s="126"/>
      <c r="B74" s="195"/>
      <c r="C74" s="195"/>
      <c r="D74" s="250"/>
      <c r="E74" s="250"/>
      <c r="F74" s="250"/>
      <c r="G74" s="128"/>
      <c r="H74" s="128"/>
      <c r="I74" s="126"/>
      <c r="J74" s="230"/>
      <c r="K74" s="231"/>
    </row>
    <row r="75" spans="1:11">
      <c r="A75" s="126"/>
      <c r="B75" s="195"/>
      <c r="C75" s="195"/>
      <c r="D75" s="250"/>
      <c r="E75" s="250"/>
      <c r="F75" s="250"/>
      <c r="G75" s="128"/>
      <c r="H75" s="128"/>
      <c r="I75" s="126"/>
      <c r="J75" s="230"/>
      <c r="K75" s="231"/>
    </row>
    <row r="76" spans="1:11">
      <c r="A76" s="126"/>
      <c r="B76" s="195"/>
      <c r="C76" s="195"/>
      <c r="D76" s="250"/>
      <c r="E76" s="250"/>
      <c r="F76" s="250"/>
      <c r="G76" s="128"/>
      <c r="H76" s="128"/>
      <c r="I76" s="126"/>
      <c r="J76" s="230"/>
      <c r="K76" s="231"/>
    </row>
    <row r="77" spans="1:11">
      <c r="A77" s="126"/>
      <c r="B77" s="128"/>
      <c r="C77" s="128"/>
      <c r="D77" s="250"/>
      <c r="E77" s="250"/>
      <c r="F77" s="250"/>
      <c r="G77" s="128"/>
      <c r="H77" s="128"/>
      <c r="I77" s="126"/>
      <c r="J77" s="228"/>
      <c r="K77" s="229"/>
    </row>
    <row r="78" spans="1:11">
      <c r="A78" s="126"/>
      <c r="B78" s="195"/>
      <c r="C78" s="195"/>
      <c r="D78" s="250"/>
      <c r="E78" s="250"/>
      <c r="F78" s="250"/>
      <c r="G78" s="128"/>
      <c r="H78" s="128"/>
      <c r="I78" s="126"/>
      <c r="J78" s="234"/>
      <c r="K78" s="231"/>
    </row>
    <row r="79" spans="1:11">
      <c r="A79" s="126"/>
      <c r="B79" s="195"/>
      <c r="C79" s="195"/>
      <c r="D79" s="250"/>
      <c r="E79" s="250"/>
      <c r="F79" s="250"/>
      <c r="G79" s="170"/>
      <c r="H79" s="128"/>
      <c r="I79" s="126"/>
      <c r="J79" s="234"/>
      <c r="K79" s="231"/>
    </row>
    <row r="80" spans="1:11">
      <c r="A80" s="126"/>
      <c r="B80" s="195"/>
      <c r="C80" s="195"/>
      <c r="D80" s="250"/>
      <c r="E80" s="250"/>
      <c r="F80" s="250"/>
      <c r="G80" s="128"/>
      <c r="H80" s="128"/>
      <c r="I80" s="126"/>
      <c r="J80" s="228"/>
      <c r="K80" s="229"/>
    </row>
    <row r="81" spans="1:11">
      <c r="A81" s="126"/>
      <c r="B81" s="195"/>
      <c r="C81" s="195"/>
      <c r="D81" s="250"/>
      <c r="E81" s="250"/>
      <c r="F81" s="250"/>
      <c r="G81" s="128"/>
      <c r="H81" s="128"/>
      <c r="I81" s="126"/>
      <c r="J81" s="228"/>
      <c r="K81" s="229"/>
    </row>
    <row r="82" spans="1:11">
      <c r="A82" s="126"/>
      <c r="B82" s="195"/>
      <c r="C82" s="195"/>
      <c r="D82" s="250"/>
      <c r="E82" s="250"/>
      <c r="F82" s="250"/>
      <c r="G82" s="170"/>
      <c r="H82" s="128"/>
      <c r="I82" s="126"/>
      <c r="J82" s="230"/>
      <c r="K82" s="231"/>
    </row>
    <row r="83" spans="1:11">
      <c r="A83" s="126"/>
      <c r="B83" s="249"/>
      <c r="C83" s="170"/>
      <c r="D83" s="250"/>
      <c r="E83" s="250"/>
      <c r="F83" s="250"/>
      <c r="G83" s="128"/>
      <c r="H83" s="128"/>
      <c r="I83" s="126"/>
      <c r="J83" s="234"/>
      <c r="K83" s="231"/>
    </row>
    <row r="84" spans="1:11">
      <c r="A84" s="126"/>
      <c r="B84" s="252"/>
      <c r="C84" s="252"/>
      <c r="D84" s="250"/>
      <c r="E84" s="250"/>
      <c r="F84" s="250"/>
      <c r="G84" s="170"/>
      <c r="H84" s="128"/>
      <c r="I84" s="126"/>
      <c r="J84" s="228"/>
      <c r="K84" s="229"/>
    </row>
    <row r="85" spans="1:11">
      <c r="A85" s="126"/>
      <c r="B85" s="252"/>
      <c r="C85" s="252"/>
      <c r="D85" s="250"/>
      <c r="E85" s="250"/>
      <c r="F85" s="250"/>
      <c r="G85" s="128"/>
      <c r="H85" s="128"/>
      <c r="I85" s="126"/>
      <c r="J85" s="228"/>
      <c r="K85" s="229"/>
    </row>
    <row r="86" spans="1:11">
      <c r="A86" s="126"/>
      <c r="B86" s="249"/>
      <c r="C86" s="170"/>
      <c r="D86" s="250"/>
      <c r="E86" s="250"/>
      <c r="F86" s="250"/>
      <c r="G86" s="128"/>
      <c r="H86" s="128"/>
      <c r="I86" s="126"/>
      <c r="J86" s="234"/>
      <c r="K86" s="231"/>
    </row>
    <row r="87" spans="1:11">
      <c r="A87" s="126"/>
      <c r="B87" s="249"/>
      <c r="C87" s="170"/>
      <c r="D87" s="250"/>
      <c r="E87" s="250"/>
      <c r="F87" s="250"/>
      <c r="G87" s="128"/>
      <c r="H87" s="128"/>
      <c r="I87" s="126"/>
      <c r="J87" s="234"/>
      <c r="K87" s="231"/>
    </row>
    <row r="88" spans="1:11">
      <c r="A88" s="126"/>
      <c r="B88" s="195"/>
      <c r="C88" s="195"/>
      <c r="D88" s="250"/>
      <c r="E88" s="250"/>
      <c r="F88" s="250"/>
      <c r="G88" s="170"/>
      <c r="H88" s="128"/>
      <c r="I88" s="126"/>
      <c r="J88" s="230"/>
      <c r="K88" s="231"/>
    </row>
    <row r="89" spans="1:11">
      <c r="A89" s="126"/>
      <c r="B89" s="252"/>
      <c r="C89" s="252"/>
      <c r="D89" s="250"/>
      <c r="E89" s="250"/>
      <c r="F89" s="250"/>
      <c r="G89" s="128"/>
      <c r="H89" s="128"/>
      <c r="I89" s="126"/>
      <c r="J89" s="230"/>
      <c r="K89" s="231"/>
    </row>
    <row r="90" spans="1:11">
      <c r="A90" s="126"/>
      <c r="B90" s="249"/>
      <c r="C90" s="170"/>
      <c r="D90" s="250"/>
      <c r="E90" s="250"/>
      <c r="F90" s="250"/>
      <c r="G90" s="128"/>
      <c r="H90" s="128"/>
      <c r="I90" s="126"/>
      <c r="J90" s="234"/>
      <c r="K90" s="231"/>
    </row>
    <row r="91" spans="1:11">
      <c r="A91" s="126"/>
      <c r="B91" s="249"/>
      <c r="C91" s="170"/>
      <c r="D91" s="250"/>
      <c r="E91" s="250"/>
      <c r="F91" s="250"/>
      <c r="G91" s="170"/>
      <c r="H91" s="128"/>
      <c r="I91" s="126"/>
      <c r="J91" s="228"/>
      <c r="K91" s="229"/>
    </row>
    <row r="92" spans="1:11">
      <c r="A92" s="126"/>
      <c r="B92" s="252"/>
      <c r="C92" s="252"/>
      <c r="D92" s="250"/>
      <c r="E92" s="250"/>
      <c r="F92" s="250"/>
      <c r="G92" s="128"/>
      <c r="H92" s="128"/>
      <c r="I92" s="126"/>
      <c r="J92" s="234"/>
      <c r="K92" s="231"/>
    </row>
    <row r="93" spans="1:11">
      <c r="A93" s="126"/>
      <c r="B93" s="252"/>
      <c r="C93" s="252"/>
      <c r="D93" s="250"/>
      <c r="E93" s="250"/>
      <c r="F93" s="250"/>
      <c r="G93" s="128"/>
      <c r="H93" s="128"/>
      <c r="I93" s="126"/>
      <c r="J93" s="234"/>
      <c r="K93" s="231"/>
    </row>
    <row r="94" spans="1:11">
      <c r="A94" s="126"/>
      <c r="B94" s="195"/>
      <c r="C94" s="195"/>
      <c r="D94" s="250"/>
      <c r="E94" s="250"/>
      <c r="F94" s="250"/>
      <c r="G94" s="128"/>
      <c r="H94" s="128"/>
      <c r="I94" s="126"/>
      <c r="J94" s="228"/>
      <c r="K94" s="229"/>
    </row>
    <row r="95" spans="1:11">
      <c r="A95" s="126"/>
      <c r="B95" s="195"/>
      <c r="C95" s="195"/>
      <c r="D95" s="250"/>
      <c r="E95" s="250"/>
      <c r="F95" s="250"/>
      <c r="G95" s="128"/>
      <c r="H95" s="128"/>
      <c r="I95" s="126"/>
      <c r="J95" s="228"/>
      <c r="K95" s="229"/>
    </row>
    <row r="96" spans="1:11" ht="12.75" customHeight="1">
      <c r="A96" s="126"/>
      <c r="B96" s="252"/>
      <c r="C96" s="252"/>
      <c r="D96" s="250"/>
      <c r="E96" s="250"/>
      <c r="F96" s="250"/>
      <c r="G96" s="128"/>
      <c r="H96" s="128"/>
      <c r="I96" s="126"/>
      <c r="J96" s="228"/>
      <c r="K96" s="229"/>
    </row>
    <row r="97" spans="1:11">
      <c r="A97" s="126"/>
      <c r="B97" s="249"/>
      <c r="C97" s="170"/>
      <c r="D97" s="250"/>
      <c r="E97" s="250"/>
      <c r="F97" s="250"/>
      <c r="G97" s="128"/>
      <c r="H97" s="128"/>
      <c r="I97" s="126"/>
      <c r="J97" s="234"/>
      <c r="K97" s="231"/>
    </row>
    <row r="98" spans="1:11">
      <c r="A98" s="126"/>
      <c r="B98" s="252"/>
      <c r="C98" s="252"/>
      <c r="D98" s="250"/>
      <c r="E98" s="250"/>
      <c r="F98" s="250"/>
      <c r="G98" s="128"/>
      <c r="H98" s="128"/>
      <c r="I98" s="126"/>
      <c r="J98" s="234"/>
      <c r="K98" s="231"/>
    </row>
    <row r="99" spans="1:11" ht="14.25" customHeight="1">
      <c r="A99" s="126"/>
      <c r="B99" s="252"/>
      <c r="C99" s="252"/>
      <c r="D99" s="250"/>
      <c r="E99" s="250"/>
      <c r="F99" s="250"/>
      <c r="G99" s="251"/>
      <c r="H99" s="128"/>
      <c r="I99" s="126"/>
      <c r="J99" s="228"/>
      <c r="K99" s="229"/>
    </row>
    <row r="100" spans="1:11">
      <c r="A100" s="126"/>
      <c r="B100" s="249"/>
      <c r="C100" s="170"/>
      <c r="D100" s="250"/>
      <c r="E100" s="250"/>
      <c r="F100" s="250"/>
      <c r="G100" s="128"/>
      <c r="H100" s="128"/>
      <c r="I100" s="126"/>
      <c r="J100" s="230"/>
      <c r="K100" s="231"/>
    </row>
    <row r="101" spans="1:11">
      <c r="A101" s="126"/>
      <c r="B101" s="249"/>
      <c r="C101" s="170"/>
      <c r="D101" s="250"/>
      <c r="E101" s="250"/>
      <c r="F101" s="250"/>
      <c r="G101" s="128"/>
      <c r="H101" s="128"/>
      <c r="I101" s="126"/>
      <c r="J101" s="230"/>
      <c r="K101" s="231"/>
    </row>
    <row r="102" spans="1:11">
      <c r="A102" s="126"/>
      <c r="B102" s="249"/>
      <c r="C102" s="170"/>
      <c r="D102" s="250"/>
      <c r="E102" s="250"/>
      <c r="F102" s="250"/>
      <c r="G102" s="128"/>
      <c r="H102" s="128"/>
      <c r="I102" s="126"/>
      <c r="J102" s="234"/>
      <c r="K102" s="231"/>
    </row>
    <row r="103" spans="1:11">
      <c r="A103" s="126"/>
      <c r="B103" s="252"/>
      <c r="C103" s="252"/>
      <c r="D103" s="250"/>
      <c r="E103" s="250"/>
      <c r="F103" s="250"/>
      <c r="G103" s="128"/>
      <c r="H103" s="128"/>
      <c r="I103" s="126"/>
      <c r="J103" s="230"/>
      <c r="K103" s="231"/>
    </row>
    <row r="104" spans="1:11">
      <c r="A104" s="126"/>
      <c r="B104" s="252"/>
      <c r="C104" s="252"/>
      <c r="D104" s="250"/>
      <c r="E104" s="250"/>
      <c r="F104" s="250"/>
      <c r="G104" s="128"/>
      <c r="H104" s="128"/>
      <c r="I104" s="126"/>
      <c r="J104" s="230"/>
      <c r="K104" s="231"/>
    </row>
    <row r="105" spans="1:11">
      <c r="A105" s="126"/>
      <c r="B105" s="249"/>
      <c r="C105" s="170"/>
      <c r="D105" s="250"/>
      <c r="E105" s="250"/>
      <c r="F105" s="250"/>
      <c r="G105" s="128"/>
      <c r="H105" s="128"/>
      <c r="I105" s="126"/>
      <c r="J105" s="230"/>
      <c r="K105" s="231"/>
    </row>
    <row r="106" spans="1:11">
      <c r="A106" s="126"/>
      <c r="B106" s="195"/>
      <c r="C106" s="195"/>
      <c r="D106" s="250"/>
      <c r="E106" s="250"/>
      <c r="F106" s="250"/>
      <c r="G106" s="128"/>
      <c r="H106" s="128"/>
      <c r="I106" s="126"/>
      <c r="J106" s="230"/>
      <c r="K106" s="231"/>
    </row>
    <row r="107" spans="1:11">
      <c r="A107" s="126"/>
      <c r="B107" s="195"/>
      <c r="C107" s="195"/>
      <c r="D107" s="250"/>
      <c r="E107" s="250"/>
      <c r="F107" s="250"/>
      <c r="G107" s="170"/>
      <c r="H107" s="128"/>
      <c r="I107" s="126"/>
      <c r="J107" s="230"/>
      <c r="K107" s="231"/>
    </row>
    <row r="108" spans="1:11">
      <c r="A108" s="126"/>
      <c r="B108" s="252"/>
      <c r="C108" s="252"/>
      <c r="D108" s="250"/>
      <c r="E108" s="250"/>
      <c r="F108" s="250"/>
      <c r="G108" s="128"/>
      <c r="H108" s="128"/>
      <c r="I108" s="126"/>
      <c r="J108" s="230"/>
      <c r="K108" s="231"/>
    </row>
    <row r="109" spans="1:11">
      <c r="A109" s="126"/>
      <c r="B109" s="195"/>
      <c r="C109" s="195"/>
      <c r="D109" s="250"/>
      <c r="E109" s="250"/>
      <c r="F109" s="250"/>
      <c r="G109" s="128"/>
      <c r="H109" s="128"/>
      <c r="I109" s="126"/>
      <c r="J109" s="230"/>
      <c r="K109" s="231"/>
    </row>
    <row r="110" spans="1:11">
      <c r="A110" s="126"/>
      <c r="B110" s="195"/>
      <c r="C110" s="195"/>
      <c r="D110" s="250"/>
      <c r="E110" s="250"/>
      <c r="F110" s="250"/>
      <c r="G110" s="128"/>
      <c r="H110" s="128"/>
      <c r="I110" s="126"/>
      <c r="J110" s="230"/>
      <c r="K110" s="231"/>
    </row>
    <row r="111" spans="1:11">
      <c r="A111" s="126"/>
      <c r="B111" s="195"/>
      <c r="C111" s="195"/>
      <c r="D111" s="250"/>
      <c r="E111" s="250"/>
      <c r="F111" s="250"/>
      <c r="G111" s="128"/>
      <c r="H111" s="128"/>
      <c r="I111" s="126"/>
      <c r="J111" s="230"/>
      <c r="K111" s="231"/>
    </row>
    <row r="112" spans="1:11">
      <c r="A112" s="126"/>
      <c r="B112" s="195"/>
      <c r="C112" s="195"/>
      <c r="D112" s="250"/>
      <c r="E112" s="250"/>
      <c r="F112" s="250"/>
      <c r="G112" s="170"/>
      <c r="H112" s="128"/>
      <c r="I112" s="126"/>
      <c r="J112" s="234"/>
      <c r="K112" s="231"/>
    </row>
    <row r="113" spans="1:11">
      <c r="A113" s="126"/>
      <c r="B113" s="195"/>
      <c r="C113" s="195"/>
      <c r="D113" s="250"/>
      <c r="E113" s="250"/>
      <c r="F113" s="250"/>
      <c r="G113" s="128"/>
      <c r="H113" s="128"/>
      <c r="I113" s="126"/>
      <c r="J113" s="230"/>
      <c r="K113" s="231"/>
    </row>
    <row r="114" spans="1:11">
      <c r="A114" s="126"/>
      <c r="B114" s="195"/>
      <c r="C114" s="195"/>
      <c r="D114" s="250"/>
      <c r="E114" s="250"/>
      <c r="F114" s="250"/>
      <c r="G114" s="128"/>
      <c r="H114" s="128"/>
      <c r="I114" s="126"/>
      <c r="J114" s="230"/>
      <c r="K114" s="231"/>
    </row>
    <row r="115" spans="1:11">
      <c r="A115" s="126"/>
      <c r="B115" s="195"/>
      <c r="C115" s="195"/>
      <c r="D115" s="250"/>
      <c r="E115" s="250"/>
      <c r="F115" s="250"/>
      <c r="G115" s="128"/>
      <c r="H115" s="128"/>
      <c r="I115" s="126"/>
      <c r="J115" s="230"/>
      <c r="K115" s="231"/>
    </row>
    <row r="116" spans="1:11">
      <c r="A116" s="126"/>
      <c r="B116" s="195"/>
      <c r="C116" s="195"/>
      <c r="D116" s="250"/>
      <c r="E116" s="250"/>
      <c r="F116" s="250"/>
      <c r="G116" s="170"/>
      <c r="H116" s="128"/>
      <c r="I116" s="126"/>
      <c r="J116" s="234"/>
      <c r="K116" s="231"/>
    </row>
    <row r="117" spans="1:11">
      <c r="A117" s="126"/>
      <c r="B117" s="195"/>
      <c r="C117" s="195"/>
      <c r="D117" s="250"/>
      <c r="E117" s="250"/>
      <c r="F117" s="250"/>
      <c r="G117" s="128"/>
      <c r="H117" s="128"/>
      <c r="I117" s="126"/>
      <c r="J117" s="230"/>
      <c r="K117" s="231"/>
    </row>
    <row r="118" spans="1:11">
      <c r="A118" s="126"/>
      <c r="B118" s="252"/>
      <c r="C118" s="252"/>
      <c r="D118" s="250"/>
      <c r="E118" s="250"/>
      <c r="F118" s="250"/>
      <c r="G118" s="128"/>
      <c r="H118" s="128"/>
      <c r="I118" s="126"/>
      <c r="J118" s="230"/>
      <c r="K118" s="231"/>
    </row>
    <row r="119" spans="1:11">
      <c r="A119" s="126"/>
      <c r="B119" s="195"/>
      <c r="C119" s="195"/>
      <c r="D119" s="250"/>
      <c r="E119" s="250"/>
      <c r="F119" s="250"/>
      <c r="G119" s="128"/>
      <c r="H119" s="128"/>
      <c r="I119" s="126"/>
      <c r="J119" s="234"/>
      <c r="K119" s="231"/>
    </row>
    <row r="120" spans="1:11">
      <c r="A120" s="126"/>
      <c r="B120" s="195"/>
      <c r="C120" s="195"/>
      <c r="D120" s="250"/>
      <c r="E120" s="250"/>
      <c r="F120" s="250"/>
      <c r="G120" s="128"/>
      <c r="H120" s="128"/>
      <c r="I120" s="126"/>
      <c r="J120" s="234"/>
      <c r="K120" s="231"/>
    </row>
    <row r="121" spans="1:11">
      <c r="A121" s="126"/>
      <c r="B121" s="195"/>
      <c r="C121" s="195"/>
      <c r="D121" s="250"/>
      <c r="E121" s="250"/>
      <c r="F121" s="250"/>
      <c r="G121" s="195"/>
      <c r="H121" s="128"/>
      <c r="I121" s="126"/>
      <c r="J121" s="228"/>
      <c r="K121" s="229"/>
    </row>
    <row r="122" spans="1:11">
      <c r="A122" s="126"/>
      <c r="B122" s="252"/>
      <c r="C122" s="252"/>
      <c r="D122" s="250"/>
      <c r="E122" s="250"/>
      <c r="F122" s="250"/>
      <c r="G122" s="128"/>
      <c r="H122" s="128"/>
      <c r="I122" s="126"/>
      <c r="J122" s="234"/>
      <c r="K122" s="231"/>
    </row>
    <row r="123" spans="1:11">
      <c r="A123" s="126"/>
      <c r="B123" s="195"/>
      <c r="C123" s="195"/>
      <c r="D123" s="250"/>
      <c r="E123" s="250"/>
      <c r="F123" s="250"/>
      <c r="G123" s="128"/>
      <c r="H123" s="128"/>
      <c r="I123" s="126"/>
      <c r="J123" s="228"/>
      <c r="K123" s="229"/>
    </row>
    <row r="124" spans="1:11">
      <c r="A124" s="126"/>
      <c r="B124" s="195"/>
      <c r="C124" s="195"/>
      <c r="D124" s="250"/>
      <c r="E124" s="250"/>
      <c r="F124" s="250"/>
      <c r="G124" s="128"/>
      <c r="H124" s="128"/>
      <c r="I124" s="126"/>
      <c r="J124" s="228"/>
      <c r="K124" s="229"/>
    </row>
    <row r="125" spans="1:11">
      <c r="A125" s="126"/>
      <c r="B125" s="249"/>
      <c r="C125" s="249"/>
      <c r="D125" s="250"/>
      <c r="E125" s="250"/>
      <c r="F125" s="250"/>
      <c r="G125" s="128"/>
      <c r="H125" s="128"/>
      <c r="I125" s="126"/>
      <c r="J125" s="234"/>
      <c r="K125" s="231"/>
    </row>
    <row r="126" spans="1:11">
      <c r="A126" s="126"/>
      <c r="B126" s="252"/>
      <c r="C126" s="252"/>
      <c r="D126" s="250"/>
      <c r="E126" s="250"/>
      <c r="F126" s="250"/>
      <c r="G126" s="128"/>
      <c r="H126" s="128"/>
      <c r="I126" s="126"/>
      <c r="J126" s="230"/>
      <c r="K126" s="231"/>
    </row>
    <row r="127" spans="1:11">
      <c r="A127" s="126"/>
      <c r="B127" s="249"/>
      <c r="C127" s="170"/>
      <c r="D127" s="250"/>
      <c r="E127" s="250"/>
      <c r="F127" s="250"/>
      <c r="G127" s="128"/>
      <c r="H127" s="128"/>
      <c r="I127" s="126"/>
      <c r="J127" s="230"/>
      <c r="K127" s="231"/>
    </row>
    <row r="128" spans="1:11">
      <c r="A128" s="126"/>
      <c r="B128" s="252"/>
      <c r="C128" s="252"/>
      <c r="D128" s="250"/>
      <c r="E128" s="250"/>
      <c r="F128" s="250"/>
      <c r="G128" s="128"/>
      <c r="H128" s="128"/>
      <c r="I128" s="126"/>
      <c r="J128" s="230"/>
      <c r="K128" s="231"/>
    </row>
    <row r="129" spans="1:11">
      <c r="A129" s="126"/>
      <c r="B129" s="249"/>
      <c r="C129" s="170"/>
      <c r="D129" s="250"/>
      <c r="E129" s="250"/>
      <c r="F129" s="250"/>
      <c r="G129" s="128"/>
      <c r="H129" s="128"/>
      <c r="I129" s="126"/>
      <c r="J129" s="230"/>
      <c r="K129" s="231"/>
    </row>
    <row r="130" spans="1:11">
      <c r="A130" s="126"/>
      <c r="B130" s="249"/>
      <c r="C130" s="170"/>
      <c r="D130" s="250"/>
      <c r="E130" s="250"/>
      <c r="F130" s="250"/>
      <c r="G130" s="128"/>
      <c r="H130" s="128"/>
      <c r="I130" s="126"/>
      <c r="J130" s="230"/>
      <c r="K130" s="231"/>
    </row>
    <row r="131" spans="1:11">
      <c r="A131" s="126"/>
      <c r="B131" s="252"/>
      <c r="C131" s="252"/>
      <c r="D131" s="250"/>
      <c r="E131" s="250"/>
      <c r="F131" s="250"/>
      <c r="G131" s="128"/>
      <c r="H131" s="128"/>
      <c r="I131" s="126"/>
      <c r="J131" s="230"/>
      <c r="K131" s="231"/>
    </row>
    <row r="132" spans="1:11">
      <c r="A132" s="126"/>
      <c r="B132" s="195"/>
      <c r="C132" s="195"/>
      <c r="D132" s="250"/>
      <c r="E132" s="250"/>
      <c r="F132" s="250"/>
      <c r="G132" s="128"/>
      <c r="H132" s="128"/>
      <c r="I132" s="126"/>
      <c r="J132" s="230"/>
      <c r="K132" s="231"/>
    </row>
    <row r="133" spans="1:11">
      <c r="A133" s="126"/>
      <c r="B133" s="195"/>
      <c r="C133" s="195"/>
      <c r="D133" s="250"/>
      <c r="E133" s="250"/>
      <c r="F133" s="250"/>
      <c r="G133" s="128"/>
      <c r="H133" s="128"/>
      <c r="I133" s="126"/>
      <c r="J133" s="230"/>
      <c r="K133" s="231"/>
    </row>
    <row r="134" spans="1:11">
      <c r="A134" s="126"/>
      <c r="B134" s="195"/>
      <c r="C134" s="195"/>
      <c r="D134" s="250"/>
      <c r="E134" s="250"/>
      <c r="F134" s="250"/>
      <c r="G134" s="128"/>
      <c r="H134" s="128"/>
      <c r="I134" s="126"/>
      <c r="J134" s="228"/>
      <c r="K134" s="229"/>
    </row>
    <row r="135" spans="1:11">
      <c r="A135" s="126"/>
      <c r="B135" s="195"/>
      <c r="C135" s="195"/>
      <c r="D135" s="250"/>
      <c r="E135" s="250"/>
      <c r="F135" s="250"/>
      <c r="G135" s="128"/>
      <c r="H135" s="128"/>
      <c r="I135" s="126"/>
      <c r="J135" s="228"/>
      <c r="K135" s="229"/>
    </row>
    <row r="136" spans="1:11">
      <c r="A136" s="126"/>
      <c r="B136" s="195"/>
      <c r="C136" s="195"/>
      <c r="D136" s="250"/>
      <c r="E136" s="250"/>
      <c r="F136" s="250"/>
      <c r="G136" s="128"/>
      <c r="H136" s="128"/>
      <c r="I136" s="126"/>
      <c r="J136" s="230"/>
      <c r="K136" s="231"/>
    </row>
    <row r="137" spans="1:11">
      <c r="A137" s="126"/>
      <c r="B137" s="195"/>
      <c r="C137" s="195"/>
      <c r="D137" s="250"/>
      <c r="E137" s="250"/>
      <c r="F137" s="250"/>
      <c r="G137" s="170"/>
      <c r="H137" s="128"/>
      <c r="I137" s="126"/>
      <c r="J137" s="228"/>
      <c r="K137" s="229"/>
    </row>
    <row r="138" spans="1:11">
      <c r="A138" s="126"/>
      <c r="B138" s="195"/>
      <c r="C138" s="195"/>
      <c r="D138" s="250"/>
      <c r="E138" s="250"/>
      <c r="F138" s="250"/>
      <c r="G138" s="128"/>
      <c r="H138" s="128"/>
      <c r="I138" s="126"/>
      <c r="J138" s="228"/>
      <c r="K138" s="229"/>
    </row>
    <row r="139" spans="1:11">
      <c r="A139" s="126"/>
      <c r="B139" s="195"/>
      <c r="C139" s="195"/>
      <c r="D139" s="250"/>
      <c r="E139" s="250"/>
      <c r="F139" s="250"/>
      <c r="G139" s="128"/>
      <c r="H139" s="128"/>
      <c r="I139" s="126"/>
      <c r="J139" s="228"/>
      <c r="K139" s="229"/>
    </row>
    <row r="140" spans="1:11">
      <c r="A140" s="126"/>
      <c r="B140" s="249"/>
      <c r="C140" s="170"/>
      <c r="D140" s="250"/>
      <c r="E140" s="250"/>
      <c r="F140" s="250"/>
      <c r="G140" s="128"/>
      <c r="H140" s="128"/>
      <c r="I140" s="126"/>
      <c r="J140" s="230"/>
      <c r="K140" s="231"/>
    </row>
    <row r="141" spans="1:11">
      <c r="A141" s="126"/>
      <c r="B141" s="249"/>
      <c r="C141" s="170"/>
      <c r="D141" s="250"/>
      <c r="E141" s="250"/>
      <c r="F141" s="250"/>
      <c r="G141" s="128"/>
      <c r="H141" s="128"/>
      <c r="I141" s="126"/>
      <c r="J141" s="230"/>
      <c r="K141" s="231"/>
    </row>
    <row r="142" spans="1:11">
      <c r="A142" s="126"/>
      <c r="B142" s="195"/>
      <c r="C142" s="195"/>
      <c r="D142" s="250"/>
      <c r="E142" s="250"/>
      <c r="F142" s="250"/>
      <c r="G142" s="128"/>
      <c r="H142" s="128"/>
      <c r="I142" s="126"/>
      <c r="J142" s="230"/>
      <c r="K142" s="231"/>
    </row>
    <row r="143" spans="1:11">
      <c r="A143" s="126"/>
      <c r="B143" s="249"/>
      <c r="C143" s="170"/>
      <c r="D143" s="250"/>
      <c r="E143" s="250"/>
      <c r="F143" s="250"/>
      <c r="G143" s="128"/>
      <c r="H143" s="128"/>
      <c r="I143" s="126"/>
      <c r="J143" s="230"/>
      <c r="K143" s="231"/>
    </row>
    <row r="144" spans="1:11">
      <c r="A144" s="126"/>
      <c r="B144" s="249"/>
      <c r="C144" s="170"/>
      <c r="D144" s="250"/>
      <c r="E144" s="250"/>
      <c r="F144" s="250"/>
      <c r="G144" s="128"/>
      <c r="H144" s="128"/>
      <c r="I144" s="126"/>
      <c r="J144" s="234"/>
      <c r="K144" s="231"/>
    </row>
    <row r="145" spans="1:11">
      <c r="A145" s="126"/>
      <c r="B145" s="249"/>
      <c r="C145" s="170"/>
      <c r="D145" s="250"/>
      <c r="E145" s="250"/>
      <c r="F145" s="250"/>
      <c r="G145" s="170"/>
      <c r="H145" s="128"/>
      <c r="I145" s="126"/>
      <c r="J145" s="228"/>
      <c r="K145" s="229"/>
    </row>
    <row r="146" spans="1:11">
      <c r="A146" s="126"/>
      <c r="B146" s="195"/>
      <c r="C146" s="195"/>
      <c r="D146" s="250"/>
      <c r="E146" s="250"/>
      <c r="F146" s="250"/>
      <c r="G146" s="170"/>
      <c r="H146" s="128"/>
      <c r="I146" s="126"/>
      <c r="J146" s="230"/>
      <c r="K146" s="231"/>
    </row>
    <row r="147" spans="1:11">
      <c r="A147" s="126"/>
      <c r="B147" s="195"/>
      <c r="C147" s="195"/>
      <c r="D147" s="250"/>
      <c r="E147" s="250"/>
      <c r="F147" s="250"/>
      <c r="G147" s="128"/>
      <c r="H147" s="128"/>
      <c r="I147" s="126"/>
      <c r="J147" s="230"/>
      <c r="K147" s="231"/>
    </row>
    <row r="148" spans="1:11">
      <c r="A148" s="126"/>
      <c r="B148" s="195"/>
      <c r="C148" s="195"/>
      <c r="D148" s="250"/>
      <c r="E148" s="250"/>
      <c r="F148" s="250"/>
      <c r="G148" s="128"/>
      <c r="H148" s="128"/>
      <c r="I148" s="126"/>
      <c r="J148" s="234"/>
      <c r="K148" s="231"/>
    </row>
    <row r="149" spans="1:11">
      <c r="A149" s="126"/>
      <c r="B149" s="195"/>
      <c r="C149" s="195"/>
      <c r="D149" s="250"/>
      <c r="E149" s="250"/>
      <c r="F149" s="250"/>
      <c r="G149" s="170"/>
      <c r="H149" s="128"/>
      <c r="I149" s="126"/>
      <c r="J149" s="228"/>
      <c r="K149" s="229"/>
    </row>
    <row r="150" spans="1:11">
      <c r="A150" s="126"/>
      <c r="B150" s="252"/>
      <c r="C150" s="252"/>
      <c r="D150" s="250"/>
      <c r="E150" s="250"/>
      <c r="F150" s="250"/>
      <c r="G150" s="128"/>
      <c r="H150" s="128"/>
      <c r="I150" s="126"/>
      <c r="J150" s="230"/>
      <c r="K150" s="231"/>
    </row>
    <row r="151" spans="1:11">
      <c r="A151" s="126"/>
      <c r="B151" s="249"/>
      <c r="C151" s="170"/>
      <c r="D151" s="250"/>
      <c r="E151" s="250"/>
      <c r="F151" s="250"/>
      <c r="G151" s="170"/>
      <c r="H151" s="128"/>
      <c r="I151" s="126"/>
      <c r="J151" s="230"/>
      <c r="K151" s="231"/>
    </row>
    <row r="152" spans="1:11">
      <c r="A152" s="126"/>
      <c r="B152" s="195"/>
      <c r="C152" s="195"/>
      <c r="D152" s="250"/>
      <c r="E152" s="250"/>
      <c r="F152" s="250"/>
      <c r="G152" s="170"/>
      <c r="H152" s="128"/>
      <c r="I152" s="126"/>
      <c r="J152" s="230"/>
      <c r="K152" s="231"/>
    </row>
    <row r="153" spans="1:11">
      <c r="A153" s="126"/>
      <c r="B153" s="195"/>
      <c r="C153" s="195"/>
      <c r="D153" s="250"/>
      <c r="E153" s="250"/>
      <c r="F153" s="250"/>
      <c r="G153" s="128"/>
      <c r="H153" s="128"/>
      <c r="I153" s="126"/>
      <c r="J153" s="230"/>
      <c r="K153" s="231"/>
    </row>
    <row r="154" spans="1:11">
      <c r="A154" s="126"/>
      <c r="B154" s="252"/>
      <c r="C154" s="252"/>
      <c r="D154" s="250"/>
      <c r="E154" s="250"/>
      <c r="F154" s="250"/>
      <c r="G154" s="128"/>
      <c r="H154" s="128"/>
      <c r="I154" s="126"/>
      <c r="J154" s="230"/>
      <c r="K154" s="231"/>
    </row>
    <row r="155" spans="1:11">
      <c r="A155" s="126"/>
      <c r="B155" s="249"/>
      <c r="C155" s="170"/>
      <c r="D155" s="250"/>
      <c r="E155" s="250"/>
      <c r="F155" s="250"/>
      <c r="G155" s="128"/>
      <c r="H155" s="128"/>
      <c r="I155" s="126"/>
      <c r="J155" s="234"/>
      <c r="K155" s="231"/>
    </row>
    <row r="156" spans="1:11">
      <c r="A156" s="126"/>
      <c r="B156" s="195"/>
      <c r="C156" s="195"/>
      <c r="D156" s="250"/>
      <c r="E156" s="250"/>
      <c r="F156" s="250"/>
      <c r="G156" s="128"/>
      <c r="H156" s="128"/>
      <c r="I156" s="126"/>
      <c r="J156" s="228"/>
      <c r="K156" s="229"/>
    </row>
    <row r="157" spans="1:11">
      <c r="A157" s="126"/>
      <c r="B157" s="195"/>
      <c r="C157" s="195"/>
      <c r="D157" s="250"/>
      <c r="E157" s="250"/>
      <c r="F157" s="250"/>
      <c r="G157" s="128"/>
      <c r="H157" s="128"/>
      <c r="I157" s="126"/>
      <c r="J157" s="228"/>
      <c r="K157" s="229"/>
    </row>
    <row r="158" spans="1:11">
      <c r="A158" s="126"/>
      <c r="B158" s="195"/>
      <c r="C158" s="195"/>
      <c r="D158" s="250"/>
      <c r="E158" s="250"/>
      <c r="F158" s="250"/>
      <c r="G158" s="128"/>
      <c r="H158" s="128"/>
      <c r="I158" s="126"/>
      <c r="J158" s="230"/>
      <c r="K158" s="231"/>
    </row>
    <row r="159" spans="1:11">
      <c r="A159" s="126"/>
      <c r="B159" s="195"/>
      <c r="C159" s="195"/>
      <c r="D159" s="250"/>
      <c r="E159" s="250"/>
      <c r="F159" s="250"/>
      <c r="G159" s="128"/>
      <c r="H159" s="128"/>
      <c r="I159" s="126"/>
      <c r="J159" s="230"/>
      <c r="K159" s="231"/>
    </row>
    <row r="160" spans="1:11">
      <c r="A160" s="126"/>
      <c r="B160" s="195"/>
      <c r="C160" s="195"/>
      <c r="D160" s="250"/>
      <c r="E160" s="250"/>
      <c r="F160" s="250"/>
      <c r="G160" s="170"/>
      <c r="H160" s="128"/>
      <c r="I160" s="126"/>
      <c r="J160" s="230"/>
      <c r="K160" s="231"/>
    </row>
    <row r="161" spans="1:11">
      <c r="A161" s="126"/>
      <c r="B161" s="252"/>
      <c r="C161" s="252"/>
      <c r="D161" s="250"/>
      <c r="E161" s="250"/>
      <c r="F161" s="250"/>
      <c r="G161" s="128"/>
      <c r="H161" s="128"/>
      <c r="I161" s="126"/>
      <c r="J161" s="230"/>
      <c r="K161" s="231"/>
    </row>
    <row r="162" spans="1:11">
      <c r="A162" s="126"/>
      <c r="B162" s="249"/>
      <c r="C162" s="170"/>
      <c r="D162" s="250"/>
      <c r="E162" s="250"/>
      <c r="F162" s="250"/>
      <c r="G162" s="128"/>
      <c r="H162" s="128"/>
      <c r="I162" s="126"/>
      <c r="J162" s="230"/>
      <c r="K162" s="231"/>
    </row>
    <row r="163" spans="1:11">
      <c r="A163" s="126"/>
      <c r="B163" s="249"/>
      <c r="C163" s="170"/>
      <c r="D163" s="250"/>
      <c r="E163" s="250"/>
      <c r="F163" s="250"/>
      <c r="G163" s="128"/>
      <c r="H163" s="128"/>
      <c r="I163" s="126"/>
      <c r="J163" s="230"/>
      <c r="K163" s="231"/>
    </row>
    <row r="164" spans="1:11">
      <c r="A164" s="126"/>
      <c r="B164" s="195"/>
      <c r="C164" s="195"/>
      <c r="D164" s="250"/>
      <c r="E164" s="250"/>
      <c r="F164" s="250"/>
      <c r="G164" s="128"/>
      <c r="H164" s="128"/>
      <c r="I164" s="126"/>
      <c r="J164" s="230"/>
      <c r="K164" s="231"/>
    </row>
    <row r="165" spans="1:11">
      <c r="A165" s="126"/>
      <c r="B165" s="195"/>
      <c r="C165" s="195"/>
      <c r="D165" s="250"/>
      <c r="E165" s="250"/>
      <c r="F165" s="250"/>
      <c r="G165" s="128"/>
      <c r="H165" s="128"/>
      <c r="I165" s="126"/>
      <c r="J165" s="230"/>
      <c r="K165" s="231"/>
    </row>
    <row r="166" spans="1:11">
      <c r="A166" s="126"/>
      <c r="B166" s="195"/>
      <c r="C166" s="195"/>
      <c r="D166" s="250"/>
      <c r="E166" s="250"/>
      <c r="F166" s="250"/>
      <c r="G166" s="170"/>
      <c r="H166" s="128"/>
      <c r="I166" s="126"/>
      <c r="J166" s="230"/>
      <c r="K166" s="231"/>
    </row>
    <row r="167" spans="1:11">
      <c r="A167" s="126"/>
      <c r="B167" s="195"/>
      <c r="C167" s="195"/>
      <c r="D167" s="250"/>
      <c r="E167" s="250"/>
      <c r="F167" s="250"/>
      <c r="G167" s="170"/>
      <c r="H167" s="128"/>
      <c r="I167" s="126"/>
    </row>
    <row r="168" spans="1:11">
      <c r="A168" s="126"/>
      <c r="B168" s="195"/>
      <c r="C168" s="195"/>
      <c r="D168" s="250"/>
      <c r="E168" s="250"/>
      <c r="F168" s="250"/>
      <c r="G168" s="128"/>
      <c r="H168" s="128"/>
      <c r="I168" s="126"/>
    </row>
    <row r="169" spans="1:11">
      <c r="A169" s="126"/>
      <c r="B169" s="195"/>
      <c r="C169" s="195"/>
      <c r="D169" s="250"/>
      <c r="E169" s="250"/>
      <c r="F169" s="250"/>
      <c r="G169" s="170"/>
      <c r="H169" s="128"/>
      <c r="I169" s="126"/>
    </row>
    <row r="170" spans="1:11">
      <c r="A170" s="126"/>
      <c r="B170" s="195"/>
      <c r="C170" s="195"/>
      <c r="D170" s="253"/>
      <c r="E170" s="253"/>
      <c r="F170" s="253"/>
      <c r="G170" s="128"/>
      <c r="H170" s="128"/>
      <c r="I170" s="126"/>
    </row>
    <row r="171" spans="1:11">
      <c r="A171" s="126"/>
      <c r="B171" s="195"/>
      <c r="C171" s="195"/>
      <c r="D171" s="250"/>
      <c r="E171" s="250"/>
      <c r="F171" s="250"/>
      <c r="G171" s="128"/>
      <c r="H171" s="128"/>
      <c r="I171" s="126"/>
    </row>
    <row r="172" spans="1:11">
      <c r="A172" s="126"/>
      <c r="B172" s="195"/>
      <c r="C172" s="195"/>
      <c r="D172" s="250"/>
      <c r="E172" s="250"/>
      <c r="F172" s="250"/>
      <c r="G172" s="128"/>
      <c r="H172" s="128"/>
      <c r="I172" s="126"/>
    </row>
    <row r="173" spans="1:11">
      <c r="A173" s="126"/>
      <c r="B173" s="125"/>
      <c r="C173" s="125"/>
      <c r="D173" s="168"/>
      <c r="E173" s="126"/>
      <c r="F173" s="126"/>
      <c r="G173" s="170"/>
      <c r="H173" s="126"/>
      <c r="I173" s="126"/>
    </row>
    <row r="174" spans="1:11">
      <c r="A174" s="126"/>
      <c r="B174" s="125"/>
      <c r="C174" s="125"/>
      <c r="D174" s="168"/>
      <c r="E174" s="126"/>
      <c r="F174" s="126"/>
      <c r="G174" s="128"/>
      <c r="H174" s="126"/>
      <c r="I174" s="126"/>
    </row>
    <row r="175" spans="1:11">
      <c r="A175" s="126"/>
      <c r="B175" s="125"/>
      <c r="C175" s="125"/>
      <c r="D175" s="168"/>
      <c r="E175" s="126"/>
      <c r="F175" s="126"/>
      <c r="G175" s="170"/>
      <c r="H175" s="126"/>
      <c r="I175" s="126"/>
    </row>
    <row r="176" spans="1:11">
      <c r="A176" s="126"/>
      <c r="B176" s="125"/>
      <c r="C176" s="125"/>
      <c r="D176" s="168"/>
      <c r="E176" s="126"/>
      <c r="F176" s="126"/>
      <c r="G176" s="128"/>
      <c r="H176" s="126"/>
      <c r="I176" s="126"/>
    </row>
    <row r="177" spans="1:9">
      <c r="A177" s="126"/>
      <c r="B177" s="125"/>
      <c r="C177" s="125"/>
      <c r="D177" s="168"/>
      <c r="E177" s="126"/>
      <c r="F177" s="126"/>
      <c r="G177" s="128"/>
      <c r="H177" s="126"/>
      <c r="I177" s="126"/>
    </row>
    <row r="178" spans="1:9">
      <c r="A178" s="126"/>
      <c r="B178" s="125"/>
      <c r="C178" s="125"/>
      <c r="D178" s="168"/>
      <c r="E178" s="126"/>
      <c r="F178" s="126"/>
      <c r="G178" s="128"/>
      <c r="H178" s="126"/>
      <c r="I178" s="126"/>
    </row>
    <row r="179" spans="1:9">
      <c r="A179" s="126"/>
      <c r="B179" s="125"/>
      <c r="C179" s="125"/>
      <c r="D179" s="168"/>
      <c r="E179" s="126"/>
      <c r="F179" s="126"/>
      <c r="G179" s="128"/>
      <c r="H179" s="126"/>
      <c r="I179" s="126"/>
    </row>
    <row r="180" spans="1:9">
      <c r="A180" s="126"/>
      <c r="B180" s="125"/>
      <c r="C180" s="125"/>
      <c r="D180" s="168"/>
      <c r="E180" s="126"/>
      <c r="F180" s="126"/>
      <c r="G180" s="128"/>
      <c r="H180" s="126"/>
      <c r="I180" s="126"/>
    </row>
    <row r="181" spans="1:9">
      <c r="G181" s="246"/>
    </row>
    <row r="182" spans="1:9">
      <c r="G182" s="128"/>
    </row>
    <row r="183" spans="1:9">
      <c r="G183" s="128"/>
    </row>
    <row r="184" spans="1:9">
      <c r="G184" s="128"/>
    </row>
  </sheetData>
  <autoFilter ref="A4:I4"/>
  <sortState ref="A7:M28">
    <sortCondition ref="G7:G28"/>
  </sortState>
  <mergeCells count="8">
    <mergeCell ref="B21:C21"/>
    <mergeCell ref="B31:C31"/>
    <mergeCell ref="B32:C32"/>
    <mergeCell ref="B1:C1"/>
    <mergeCell ref="B2:C2"/>
    <mergeCell ref="B10:C10"/>
    <mergeCell ref="B11:C11"/>
    <mergeCell ref="B20:C20"/>
  </mergeCells>
  <phoneticPr fontId="5" type="noConversion"/>
  <dataValidations count="2">
    <dataValidation type="list" operator="equal" allowBlank="1" showErrorMessage="1" error="CATEGORIA NON CORRETTA!!!_x000a_VEDI MENU' A TENDINA" sqref="K163:K166 K45:K133 G180:G181 G145:G149 G39:G143 K5:K9 K14:K19 K24:K30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G38">
      <formula1>"EF,EM,RF,RM,CF,CM,AF,AM,JF,JM,SF,SM,AmAF,AmAM,AmBF,AmBM,VF,VM"</formula1>
    </dataValidation>
  </dataValidations>
  <pageMargins left="0.39000000000000007" right="0.39000000000000007" top="0.59" bottom="0.59" header="0.39000000000000007" footer="0.39000000000000007"/>
  <pageSetup paperSize="9" scale="82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P199"/>
  <sheetViews>
    <sheetView view="pageLayout" zoomScale="120" zoomScaleNormal="120" zoomScalePageLayoutView="120" workbookViewId="0">
      <selection activeCell="M1" sqref="M1:M1048576"/>
    </sheetView>
  </sheetViews>
  <sheetFormatPr defaultColWidth="11.42578125" defaultRowHeight="12.75"/>
  <cols>
    <col min="1" max="1" width="3.42578125" style="1" customWidth="1"/>
    <col min="2" max="2" width="19" customWidth="1"/>
    <col min="3" max="3" width="22" customWidth="1"/>
    <col min="4" max="4" width="31.42578125" style="43" customWidth="1"/>
    <col min="5" max="5" width="13.7109375" style="1" customWidth="1"/>
    <col min="6" max="6" width="6" style="1" customWidth="1"/>
    <col min="7" max="7" width="5.85546875" style="1" customWidth="1"/>
    <col min="8" max="8" width="4.28515625" style="1" customWidth="1"/>
    <col min="9" max="9" width="9.28515625" style="78" customWidth="1"/>
    <col min="10" max="12" width="8.28515625" style="78" customWidth="1"/>
    <col min="13" max="13" width="11.42578125" style="1"/>
    <col min="14" max="16" width="11.42578125" style="84"/>
  </cols>
  <sheetData>
    <row r="1" spans="1:13" ht="18.75">
      <c r="B1" s="273" t="s">
        <v>276</v>
      </c>
      <c r="C1" s="273"/>
      <c r="D1" s="2" t="s">
        <v>387</v>
      </c>
      <c r="E1" s="109"/>
      <c r="F1" s="109"/>
    </row>
    <row r="2" spans="1:13" ht="18.75">
      <c r="B2" s="273" t="s">
        <v>278</v>
      </c>
      <c r="C2" s="273"/>
      <c r="D2" s="109" t="s">
        <v>372</v>
      </c>
      <c r="E2" s="109"/>
      <c r="F2" s="109"/>
    </row>
    <row r="3" spans="1:13" ht="18.75">
      <c r="B3" s="6" t="s">
        <v>279</v>
      </c>
      <c r="C3" s="215" t="s">
        <v>98</v>
      </c>
      <c r="D3" s="92"/>
    </row>
    <row r="4" spans="1:13">
      <c r="A4" s="48" t="s">
        <v>359</v>
      </c>
      <c r="B4" s="48" t="s">
        <v>281</v>
      </c>
      <c r="C4" s="48" t="s">
        <v>280</v>
      </c>
      <c r="D4" s="48" t="s">
        <v>282</v>
      </c>
      <c r="E4" s="48" t="s">
        <v>384</v>
      </c>
      <c r="F4" s="48" t="s">
        <v>288</v>
      </c>
      <c r="G4" s="48" t="s">
        <v>362</v>
      </c>
      <c r="H4" s="48" t="s">
        <v>1188</v>
      </c>
      <c r="I4" s="79" t="s">
        <v>293</v>
      </c>
      <c r="J4" s="79" t="s">
        <v>294</v>
      </c>
      <c r="K4" s="79" t="s">
        <v>295</v>
      </c>
      <c r="L4" s="79" t="s">
        <v>371</v>
      </c>
      <c r="M4" s="61" t="s">
        <v>287</v>
      </c>
    </row>
    <row r="5" spans="1:13">
      <c r="A5" s="126">
        <v>1</v>
      </c>
      <c r="B5" s="125" t="s">
        <v>1187</v>
      </c>
      <c r="C5" s="125" t="s">
        <v>726</v>
      </c>
      <c r="D5" s="125" t="s">
        <v>717</v>
      </c>
      <c r="E5" s="125" t="s">
        <v>532</v>
      </c>
      <c r="F5" s="126">
        <v>2002</v>
      </c>
      <c r="G5" s="126" t="s">
        <v>372</v>
      </c>
      <c r="H5" s="126" t="s">
        <v>642</v>
      </c>
      <c r="I5" s="216"/>
      <c r="J5" s="216"/>
      <c r="K5" s="216"/>
      <c r="L5" s="217">
        <v>9.0299999999999994</v>
      </c>
      <c r="M5" s="126">
        <v>8</v>
      </c>
    </row>
    <row r="6" spans="1:13">
      <c r="A6" s="126">
        <v>2</v>
      </c>
      <c r="B6" s="125" t="s">
        <v>541</v>
      </c>
      <c r="C6" s="125" t="s">
        <v>678</v>
      </c>
      <c r="D6" s="125" t="s">
        <v>452</v>
      </c>
      <c r="E6" s="125" t="s">
        <v>437</v>
      </c>
      <c r="F6" s="126">
        <v>2003</v>
      </c>
      <c r="G6" s="126" t="s">
        <v>372</v>
      </c>
      <c r="H6" s="126">
        <v>8.24</v>
      </c>
      <c r="I6" s="218"/>
      <c r="J6" s="218"/>
      <c r="K6" s="218"/>
      <c r="L6" s="217">
        <v>8.94</v>
      </c>
      <c r="M6" s="126">
        <v>6</v>
      </c>
    </row>
    <row r="7" spans="1:13">
      <c r="A7" s="126">
        <v>3</v>
      </c>
      <c r="B7" s="125" t="s">
        <v>701</v>
      </c>
      <c r="C7" s="125" t="s">
        <v>702</v>
      </c>
      <c r="D7" s="125" t="s">
        <v>531</v>
      </c>
      <c r="E7" s="125" t="s">
        <v>532</v>
      </c>
      <c r="F7" s="126">
        <v>2002</v>
      </c>
      <c r="G7" s="126" t="s">
        <v>372</v>
      </c>
      <c r="H7" s="126" t="s">
        <v>642</v>
      </c>
      <c r="I7" s="219"/>
      <c r="J7" s="219"/>
      <c r="K7" s="219"/>
      <c r="L7" s="217">
        <v>8.8000000000000007</v>
      </c>
      <c r="M7" s="126">
        <v>5</v>
      </c>
    </row>
    <row r="8" spans="1:13">
      <c r="A8" s="126">
        <v>4</v>
      </c>
      <c r="B8" s="125" t="s">
        <v>669</v>
      </c>
      <c r="C8" s="125" t="s">
        <v>670</v>
      </c>
      <c r="D8" s="125" t="s">
        <v>440</v>
      </c>
      <c r="E8" s="125" t="s">
        <v>424</v>
      </c>
      <c r="F8" s="126">
        <v>2002</v>
      </c>
      <c r="G8" s="126" t="s">
        <v>372</v>
      </c>
      <c r="H8" s="126" t="s">
        <v>642</v>
      </c>
      <c r="I8" s="218"/>
      <c r="J8" s="218"/>
      <c r="K8" s="218"/>
      <c r="L8" s="217">
        <v>8.5</v>
      </c>
      <c r="M8" s="126">
        <v>4</v>
      </c>
    </row>
    <row r="9" spans="1:13">
      <c r="A9" s="126">
        <v>5</v>
      </c>
      <c r="B9" s="125" t="s">
        <v>480</v>
      </c>
      <c r="C9" s="125" t="s">
        <v>512</v>
      </c>
      <c r="D9" s="125" t="s">
        <v>452</v>
      </c>
      <c r="E9" s="125" t="s">
        <v>437</v>
      </c>
      <c r="F9" s="126">
        <v>2003</v>
      </c>
      <c r="G9" s="126" t="s">
        <v>372</v>
      </c>
      <c r="H9" s="126" t="s">
        <v>642</v>
      </c>
      <c r="I9" s="220"/>
      <c r="J9" s="220"/>
      <c r="K9" s="220"/>
      <c r="L9" s="217">
        <v>8.4700000000000006</v>
      </c>
      <c r="M9" s="126">
        <v>3</v>
      </c>
    </row>
    <row r="10" spans="1:13">
      <c r="A10" s="126">
        <v>6</v>
      </c>
      <c r="B10" s="125" t="s">
        <v>558</v>
      </c>
      <c r="C10" s="125" t="s">
        <v>726</v>
      </c>
      <c r="D10" s="125" t="s">
        <v>556</v>
      </c>
      <c r="E10" s="125" t="s">
        <v>557</v>
      </c>
      <c r="F10" s="126">
        <v>2002</v>
      </c>
      <c r="G10" s="126" t="s">
        <v>372</v>
      </c>
      <c r="H10" s="126" t="s">
        <v>643</v>
      </c>
      <c r="I10" s="220"/>
      <c r="J10" s="220"/>
      <c r="K10" s="220"/>
      <c r="L10" s="129">
        <v>8.25</v>
      </c>
      <c r="M10" s="126">
        <v>2</v>
      </c>
    </row>
    <row r="11" spans="1:13">
      <c r="A11" s="126">
        <v>7</v>
      </c>
      <c r="B11" s="125" t="s">
        <v>689</v>
      </c>
      <c r="C11" s="125" t="s">
        <v>690</v>
      </c>
      <c r="D11" s="125" t="s">
        <v>487</v>
      </c>
      <c r="E11" s="125" t="s">
        <v>424</v>
      </c>
      <c r="F11" s="126">
        <v>2003</v>
      </c>
      <c r="G11" s="126" t="s">
        <v>372</v>
      </c>
      <c r="H11" s="126" t="s">
        <v>642</v>
      </c>
      <c r="I11" s="218"/>
      <c r="J11" s="218"/>
      <c r="K11" s="218"/>
      <c r="L11" s="217">
        <v>8.25</v>
      </c>
      <c r="M11" s="126">
        <v>1</v>
      </c>
    </row>
    <row r="12" spans="1:13">
      <c r="A12" s="126">
        <v>8</v>
      </c>
      <c r="B12" s="125" t="s">
        <v>741</v>
      </c>
      <c r="C12" s="125" t="s">
        <v>742</v>
      </c>
      <c r="D12" s="125" t="s">
        <v>556</v>
      </c>
      <c r="E12" s="125" t="s">
        <v>557</v>
      </c>
      <c r="F12" s="126">
        <v>2002</v>
      </c>
      <c r="G12" s="126" t="s">
        <v>372</v>
      </c>
      <c r="H12" s="126" t="s">
        <v>643</v>
      </c>
      <c r="I12" s="220"/>
      <c r="J12" s="220"/>
      <c r="K12" s="220"/>
      <c r="L12" s="129">
        <v>8.02</v>
      </c>
      <c r="M12" s="126">
        <v>1</v>
      </c>
    </row>
    <row r="13" spans="1:13">
      <c r="A13" s="126">
        <v>9</v>
      </c>
      <c r="B13" s="125" t="s">
        <v>418</v>
      </c>
      <c r="C13" s="125" t="s">
        <v>534</v>
      </c>
      <c r="D13" s="125" t="s">
        <v>522</v>
      </c>
      <c r="E13" s="125" t="s">
        <v>508</v>
      </c>
      <c r="F13" s="126">
        <v>2002</v>
      </c>
      <c r="G13" s="126" t="s">
        <v>372</v>
      </c>
      <c r="H13" s="126" t="s">
        <v>643</v>
      </c>
      <c r="I13" s="216"/>
      <c r="J13" s="216"/>
      <c r="K13" s="216"/>
      <c r="L13" s="217">
        <v>8.01</v>
      </c>
      <c r="M13" s="126">
        <v>1</v>
      </c>
    </row>
    <row r="14" spans="1:13">
      <c r="A14" s="126">
        <v>10</v>
      </c>
      <c r="B14" s="125" t="s">
        <v>426</v>
      </c>
      <c r="C14" s="125" t="s">
        <v>764</v>
      </c>
      <c r="D14" s="125" t="s">
        <v>423</v>
      </c>
      <c r="E14" s="125" t="s">
        <v>424</v>
      </c>
      <c r="F14" s="126">
        <v>2003</v>
      </c>
      <c r="G14" s="126" t="s">
        <v>372</v>
      </c>
      <c r="H14" s="126" t="s">
        <v>642</v>
      </c>
      <c r="I14" s="220"/>
      <c r="J14" s="220"/>
      <c r="K14" s="220"/>
      <c r="L14" s="129">
        <v>7.88</v>
      </c>
      <c r="M14" s="126">
        <v>1</v>
      </c>
    </row>
    <row r="15" spans="1:13">
      <c r="A15" s="126">
        <v>11</v>
      </c>
      <c r="B15" s="125" t="s">
        <v>666</v>
      </c>
      <c r="C15" s="125" t="s">
        <v>667</v>
      </c>
      <c r="D15" s="125" t="s">
        <v>668</v>
      </c>
      <c r="E15" s="125" t="s">
        <v>437</v>
      </c>
      <c r="F15" s="126">
        <v>2002</v>
      </c>
      <c r="G15" s="126" t="s">
        <v>372</v>
      </c>
      <c r="H15" s="126">
        <v>7.95</v>
      </c>
      <c r="I15" s="219"/>
      <c r="J15" s="219"/>
      <c r="K15" s="219"/>
      <c r="L15" s="217">
        <v>7.81</v>
      </c>
      <c r="M15" s="126">
        <v>1</v>
      </c>
    </row>
    <row r="16" spans="1:13">
      <c r="A16" s="126">
        <v>12</v>
      </c>
      <c r="B16" s="125" t="s">
        <v>708</v>
      </c>
      <c r="C16" s="125" t="s">
        <v>709</v>
      </c>
      <c r="D16" s="125" t="s">
        <v>467</v>
      </c>
      <c r="E16" s="125" t="s">
        <v>468</v>
      </c>
      <c r="F16" s="126">
        <v>2003</v>
      </c>
      <c r="G16" s="126" t="s">
        <v>372</v>
      </c>
      <c r="H16" s="126">
        <v>6.36</v>
      </c>
      <c r="I16" s="221"/>
      <c r="J16" s="221"/>
      <c r="K16" s="221"/>
      <c r="L16" s="217">
        <v>7.8</v>
      </c>
      <c r="M16" s="126">
        <v>1</v>
      </c>
    </row>
    <row r="17" spans="1:13">
      <c r="A17" s="126">
        <v>13</v>
      </c>
      <c r="B17" s="125" t="s">
        <v>752</v>
      </c>
      <c r="C17" s="125" t="s">
        <v>559</v>
      </c>
      <c r="D17" s="125" t="s">
        <v>556</v>
      </c>
      <c r="E17" s="125" t="s">
        <v>557</v>
      </c>
      <c r="F17" s="126">
        <v>2002</v>
      </c>
      <c r="G17" s="126" t="s">
        <v>372</v>
      </c>
      <c r="H17" s="126" t="s">
        <v>643</v>
      </c>
      <c r="I17" s="220"/>
      <c r="J17" s="220"/>
      <c r="K17" s="220"/>
      <c r="L17" s="129">
        <v>7.46</v>
      </c>
      <c r="M17" s="126">
        <v>1</v>
      </c>
    </row>
    <row r="18" spans="1:13">
      <c r="A18" s="126">
        <v>14</v>
      </c>
      <c r="B18" s="125" t="s">
        <v>970</v>
      </c>
      <c r="C18" s="125" t="s">
        <v>481</v>
      </c>
      <c r="D18" s="125" t="s">
        <v>492</v>
      </c>
      <c r="E18" s="125" t="s">
        <v>424</v>
      </c>
      <c r="F18" s="126">
        <v>2003</v>
      </c>
      <c r="G18" s="126" t="s">
        <v>372</v>
      </c>
      <c r="H18" s="126" t="s">
        <v>642</v>
      </c>
      <c r="I18" s="216"/>
      <c r="J18" s="216"/>
      <c r="K18" s="216"/>
      <c r="L18" s="217">
        <v>7.42</v>
      </c>
      <c r="M18" s="126">
        <v>1</v>
      </c>
    </row>
    <row r="19" spans="1:13">
      <c r="A19" s="126">
        <v>15</v>
      </c>
      <c r="B19" s="125" t="s">
        <v>681</v>
      </c>
      <c r="C19" s="125" t="s">
        <v>597</v>
      </c>
      <c r="D19" s="125" t="s">
        <v>443</v>
      </c>
      <c r="E19" s="125" t="s">
        <v>424</v>
      </c>
      <c r="F19" s="126">
        <v>2002</v>
      </c>
      <c r="G19" s="126" t="s">
        <v>682</v>
      </c>
      <c r="H19" s="126" t="s">
        <v>642</v>
      </c>
      <c r="I19" s="220"/>
      <c r="J19" s="220"/>
      <c r="K19" s="220"/>
      <c r="L19" s="217">
        <v>7.4</v>
      </c>
      <c r="M19" s="126">
        <v>1</v>
      </c>
    </row>
    <row r="20" spans="1:13">
      <c r="A20" s="126">
        <v>16</v>
      </c>
      <c r="B20" s="125" t="s">
        <v>544</v>
      </c>
      <c r="C20" s="125" t="s">
        <v>667</v>
      </c>
      <c r="D20" s="125" t="s">
        <v>542</v>
      </c>
      <c r="E20" s="125" t="s">
        <v>543</v>
      </c>
      <c r="F20" s="126">
        <v>2002</v>
      </c>
      <c r="G20" s="126" t="s">
        <v>372</v>
      </c>
      <c r="H20" s="126" t="s">
        <v>642</v>
      </c>
      <c r="I20" s="216"/>
      <c r="J20" s="216"/>
      <c r="K20" s="216"/>
      <c r="L20" s="217">
        <v>7.32</v>
      </c>
      <c r="M20" s="126">
        <v>1</v>
      </c>
    </row>
    <row r="21" spans="1:13">
      <c r="A21" s="126">
        <v>17</v>
      </c>
      <c r="B21" s="125" t="s">
        <v>1208</v>
      </c>
      <c r="C21" s="125" t="s">
        <v>481</v>
      </c>
      <c r="D21" s="125" t="s">
        <v>492</v>
      </c>
      <c r="E21" s="125" t="s">
        <v>424</v>
      </c>
      <c r="F21" s="126">
        <v>2002</v>
      </c>
      <c r="G21" s="126" t="s">
        <v>372</v>
      </c>
      <c r="H21" s="126" t="s">
        <v>642</v>
      </c>
      <c r="I21" s="216"/>
      <c r="J21" s="216"/>
      <c r="K21" s="216"/>
      <c r="L21" s="217">
        <v>7.07</v>
      </c>
      <c r="M21" s="126">
        <v>1</v>
      </c>
    </row>
    <row r="22" spans="1:13">
      <c r="A22" s="126">
        <v>18</v>
      </c>
      <c r="B22" s="125" t="s">
        <v>776</v>
      </c>
      <c r="C22" s="125" t="s">
        <v>667</v>
      </c>
      <c r="D22" s="125" t="s">
        <v>621</v>
      </c>
      <c r="E22" s="125" t="s">
        <v>424</v>
      </c>
      <c r="F22" s="126">
        <v>2003</v>
      </c>
      <c r="G22" s="126" t="s">
        <v>372</v>
      </c>
      <c r="H22" s="126" t="s">
        <v>642</v>
      </c>
      <c r="I22" s="216"/>
      <c r="J22" s="216"/>
      <c r="K22" s="216"/>
      <c r="L22" s="217">
        <v>6.82</v>
      </c>
      <c r="M22" s="126">
        <v>1</v>
      </c>
    </row>
    <row r="23" spans="1:13">
      <c r="A23" s="126">
        <v>19</v>
      </c>
      <c r="B23" s="125" t="s">
        <v>739</v>
      </c>
      <c r="C23" s="125" t="s">
        <v>740</v>
      </c>
      <c r="D23" s="125" t="s">
        <v>556</v>
      </c>
      <c r="E23" s="125" t="s">
        <v>557</v>
      </c>
      <c r="F23" s="126">
        <v>2002</v>
      </c>
      <c r="G23" s="126" t="s">
        <v>372</v>
      </c>
      <c r="H23" s="126" t="s">
        <v>643</v>
      </c>
      <c r="I23" s="220"/>
      <c r="J23" s="220"/>
      <c r="K23" s="220"/>
      <c r="L23" s="129">
        <v>6.8</v>
      </c>
      <c r="M23" s="126">
        <v>1</v>
      </c>
    </row>
    <row r="24" spans="1:13">
      <c r="A24" s="126">
        <v>20</v>
      </c>
      <c r="B24" s="125" t="s">
        <v>715</v>
      </c>
      <c r="C24" s="125" t="s">
        <v>534</v>
      </c>
      <c r="D24" s="125" t="s">
        <v>467</v>
      </c>
      <c r="E24" s="125" t="s">
        <v>468</v>
      </c>
      <c r="F24" s="126">
        <v>2002</v>
      </c>
      <c r="G24" s="126" t="s">
        <v>372</v>
      </c>
      <c r="H24" s="126">
        <v>4.2</v>
      </c>
      <c r="I24" s="220"/>
      <c r="J24" s="220"/>
      <c r="K24" s="220"/>
      <c r="L24" s="217">
        <v>6.74</v>
      </c>
      <c r="M24" s="126">
        <v>1</v>
      </c>
    </row>
    <row r="25" spans="1:13">
      <c r="A25" s="126">
        <v>21</v>
      </c>
      <c r="B25" s="125" t="s">
        <v>466</v>
      </c>
      <c r="C25" s="125" t="s">
        <v>612</v>
      </c>
      <c r="D25" s="125" t="s">
        <v>467</v>
      </c>
      <c r="E25" s="125" t="s">
        <v>468</v>
      </c>
      <c r="F25" s="126">
        <v>2002</v>
      </c>
      <c r="G25" s="126" t="s">
        <v>372</v>
      </c>
      <c r="H25" s="126" t="s">
        <v>642</v>
      </c>
      <c r="I25" s="216"/>
      <c r="J25" s="216"/>
      <c r="K25" s="216"/>
      <c r="L25" s="129">
        <v>6.54</v>
      </c>
      <c r="M25" s="126">
        <v>1</v>
      </c>
    </row>
    <row r="26" spans="1:13">
      <c r="A26" s="126">
        <v>22</v>
      </c>
      <c r="B26" s="125" t="s">
        <v>971</v>
      </c>
      <c r="C26" s="125" t="s">
        <v>735</v>
      </c>
      <c r="D26" s="125" t="s">
        <v>492</v>
      </c>
      <c r="E26" s="125" t="s">
        <v>424</v>
      </c>
      <c r="F26" s="126">
        <v>2002</v>
      </c>
      <c r="G26" s="126" t="s">
        <v>372</v>
      </c>
      <c r="H26" s="126" t="s">
        <v>642</v>
      </c>
      <c r="I26" s="216"/>
      <c r="J26" s="216"/>
      <c r="K26" s="216"/>
      <c r="L26" s="217">
        <v>6.31</v>
      </c>
      <c r="M26" s="126">
        <v>1</v>
      </c>
    </row>
    <row r="27" spans="1:13">
      <c r="A27" s="126">
        <v>23</v>
      </c>
      <c r="B27" s="125" t="s">
        <v>725</v>
      </c>
      <c r="C27" s="125" t="s">
        <v>726</v>
      </c>
      <c r="D27" s="125" t="s">
        <v>440</v>
      </c>
      <c r="E27" s="125" t="s">
        <v>424</v>
      </c>
      <c r="F27" s="126">
        <v>2003</v>
      </c>
      <c r="G27" s="126" t="s">
        <v>372</v>
      </c>
      <c r="H27" s="126" t="s">
        <v>642</v>
      </c>
      <c r="I27" s="216"/>
      <c r="J27" s="216"/>
      <c r="K27" s="216"/>
      <c r="L27" s="217">
        <v>6.07</v>
      </c>
      <c r="M27" s="126">
        <v>1</v>
      </c>
    </row>
    <row r="28" spans="1:13">
      <c r="A28" s="126">
        <v>24</v>
      </c>
      <c r="B28" s="125" t="s">
        <v>731</v>
      </c>
      <c r="C28" s="125" t="s">
        <v>623</v>
      </c>
      <c r="D28" s="125" t="s">
        <v>556</v>
      </c>
      <c r="E28" s="125" t="s">
        <v>557</v>
      </c>
      <c r="F28" s="126">
        <v>2003</v>
      </c>
      <c r="G28" s="126" t="s">
        <v>372</v>
      </c>
      <c r="H28" s="126" t="s">
        <v>643</v>
      </c>
      <c r="I28" s="220"/>
      <c r="J28" s="220"/>
      <c r="K28" s="220"/>
      <c r="L28" s="217">
        <v>5.98</v>
      </c>
      <c r="M28" s="126">
        <v>1</v>
      </c>
    </row>
    <row r="29" spans="1:13">
      <c r="A29" s="126">
        <v>25</v>
      </c>
      <c r="B29" s="125" t="s">
        <v>687</v>
      </c>
      <c r="C29" s="125" t="s">
        <v>688</v>
      </c>
      <c r="D29" s="125" t="s">
        <v>452</v>
      </c>
      <c r="E29" s="125" t="s">
        <v>437</v>
      </c>
      <c r="F29" s="126">
        <v>2003</v>
      </c>
      <c r="G29" s="126" t="s">
        <v>372</v>
      </c>
      <c r="H29" s="126" t="s">
        <v>642</v>
      </c>
      <c r="I29" s="218"/>
      <c r="J29" s="218"/>
      <c r="K29" s="218"/>
      <c r="L29" s="217">
        <v>5.96</v>
      </c>
      <c r="M29" s="126">
        <v>1</v>
      </c>
    </row>
    <row r="30" spans="1:13">
      <c r="A30" s="126">
        <v>25</v>
      </c>
      <c r="B30" s="125" t="s">
        <v>772</v>
      </c>
      <c r="C30" s="125" t="s">
        <v>773</v>
      </c>
      <c r="D30" s="125" t="s">
        <v>615</v>
      </c>
      <c r="E30" s="125" t="s">
        <v>424</v>
      </c>
      <c r="F30" s="126">
        <v>2002</v>
      </c>
      <c r="G30" s="126" t="s">
        <v>372</v>
      </c>
      <c r="H30" s="126" t="s">
        <v>642</v>
      </c>
      <c r="I30" s="220"/>
      <c r="J30" s="220"/>
      <c r="K30" s="220"/>
      <c r="L30" s="129">
        <v>5.96</v>
      </c>
      <c r="M30" s="126">
        <v>1</v>
      </c>
    </row>
    <row r="31" spans="1:13">
      <c r="A31" s="126">
        <v>27</v>
      </c>
      <c r="B31" s="125" t="s">
        <v>761</v>
      </c>
      <c r="C31" s="125" t="s">
        <v>762</v>
      </c>
      <c r="D31" s="125" t="s">
        <v>423</v>
      </c>
      <c r="E31" s="125" t="s">
        <v>424</v>
      </c>
      <c r="F31" s="126">
        <v>2003</v>
      </c>
      <c r="G31" s="126" t="s">
        <v>372</v>
      </c>
      <c r="H31" s="126" t="s">
        <v>642</v>
      </c>
      <c r="I31" s="220"/>
      <c r="J31" s="220"/>
      <c r="K31" s="220"/>
      <c r="L31" s="129">
        <v>5.89</v>
      </c>
      <c r="M31" s="126">
        <v>1</v>
      </c>
    </row>
    <row r="32" spans="1:13">
      <c r="A32" s="126">
        <v>28</v>
      </c>
      <c r="B32" s="125" t="s">
        <v>679</v>
      </c>
      <c r="C32" s="125" t="s">
        <v>680</v>
      </c>
      <c r="D32" s="125" t="s">
        <v>443</v>
      </c>
      <c r="E32" s="125" t="s">
        <v>424</v>
      </c>
      <c r="F32" s="126">
        <v>2002</v>
      </c>
      <c r="G32" s="126" t="s">
        <v>372</v>
      </c>
      <c r="H32" s="126" t="s">
        <v>642</v>
      </c>
      <c r="I32" s="216"/>
      <c r="J32" s="216"/>
      <c r="K32" s="216"/>
      <c r="L32" s="217">
        <v>5.83</v>
      </c>
      <c r="M32" s="126">
        <v>1</v>
      </c>
    </row>
    <row r="33" spans="1:13">
      <c r="A33" s="126">
        <v>29</v>
      </c>
      <c r="B33" s="125" t="s">
        <v>683</v>
      </c>
      <c r="C33" s="125" t="s">
        <v>684</v>
      </c>
      <c r="D33" s="125" t="s">
        <v>443</v>
      </c>
      <c r="E33" s="125" t="s">
        <v>424</v>
      </c>
      <c r="F33" s="126">
        <v>2003</v>
      </c>
      <c r="G33" s="126" t="s">
        <v>372</v>
      </c>
      <c r="H33" s="126" t="s">
        <v>642</v>
      </c>
      <c r="I33" s="216"/>
      <c r="J33" s="216"/>
      <c r="K33" s="216"/>
      <c r="L33" s="217">
        <v>5.8</v>
      </c>
      <c r="M33" s="126">
        <v>1</v>
      </c>
    </row>
    <row r="34" spans="1:13">
      <c r="A34" s="126">
        <v>30</v>
      </c>
      <c r="B34" s="125" t="s">
        <v>703</v>
      </c>
      <c r="C34" s="125" t="s">
        <v>704</v>
      </c>
      <c r="D34" s="125" t="s">
        <v>443</v>
      </c>
      <c r="E34" s="125" t="s">
        <v>424</v>
      </c>
      <c r="F34" s="126">
        <v>2002</v>
      </c>
      <c r="G34" s="126" t="s">
        <v>372</v>
      </c>
      <c r="H34" s="126" t="s">
        <v>642</v>
      </c>
      <c r="I34" s="219"/>
      <c r="J34" s="219"/>
      <c r="K34" s="219"/>
      <c r="L34" s="222">
        <v>5.72</v>
      </c>
      <c r="M34" s="126">
        <v>1</v>
      </c>
    </row>
    <row r="35" spans="1:13">
      <c r="A35" s="126">
        <v>31</v>
      </c>
      <c r="B35" s="125" t="s">
        <v>441</v>
      </c>
      <c r="C35" s="125" t="s">
        <v>675</v>
      </c>
      <c r="D35" s="125" t="s">
        <v>443</v>
      </c>
      <c r="E35" s="125" t="s">
        <v>424</v>
      </c>
      <c r="F35" s="126">
        <v>2002</v>
      </c>
      <c r="G35" s="126" t="s">
        <v>372</v>
      </c>
      <c r="H35" s="126" t="s">
        <v>642</v>
      </c>
      <c r="I35" s="219"/>
      <c r="J35" s="219"/>
      <c r="K35" s="219"/>
      <c r="L35" s="217">
        <v>5.68</v>
      </c>
      <c r="M35" s="126">
        <v>1</v>
      </c>
    </row>
    <row r="36" spans="1:13">
      <c r="A36" s="126">
        <v>32</v>
      </c>
      <c r="B36" s="125" t="s">
        <v>763</v>
      </c>
      <c r="C36" s="125" t="s">
        <v>535</v>
      </c>
      <c r="D36" s="125" t="s">
        <v>423</v>
      </c>
      <c r="E36" s="125" t="s">
        <v>424</v>
      </c>
      <c r="F36" s="126">
        <v>2003</v>
      </c>
      <c r="G36" s="126" t="s">
        <v>372</v>
      </c>
      <c r="H36" s="126" t="s">
        <v>642</v>
      </c>
      <c r="I36" s="220"/>
      <c r="J36" s="220"/>
      <c r="K36" s="220"/>
      <c r="L36" s="129">
        <v>5.59</v>
      </c>
      <c r="M36" s="126">
        <v>1</v>
      </c>
    </row>
    <row r="37" spans="1:13">
      <c r="A37" s="126">
        <v>33</v>
      </c>
      <c r="B37" s="125" t="s">
        <v>734</v>
      </c>
      <c r="C37" s="125" t="s">
        <v>735</v>
      </c>
      <c r="D37" s="125" t="s">
        <v>556</v>
      </c>
      <c r="E37" s="125" t="s">
        <v>557</v>
      </c>
      <c r="F37" s="126">
        <v>2003</v>
      </c>
      <c r="G37" s="126" t="s">
        <v>372</v>
      </c>
      <c r="H37" s="126" t="s">
        <v>643</v>
      </c>
      <c r="I37" s="220"/>
      <c r="J37" s="220"/>
      <c r="K37" s="220"/>
      <c r="L37" s="129">
        <v>5.51</v>
      </c>
      <c r="M37" s="126">
        <v>1</v>
      </c>
    </row>
    <row r="38" spans="1:13">
      <c r="A38" s="126">
        <v>33</v>
      </c>
      <c r="B38" s="125" t="s">
        <v>750</v>
      </c>
      <c r="C38" s="125" t="s">
        <v>740</v>
      </c>
      <c r="D38" s="125" t="s">
        <v>556</v>
      </c>
      <c r="E38" s="125" t="s">
        <v>557</v>
      </c>
      <c r="F38" s="126">
        <v>2003</v>
      </c>
      <c r="G38" s="126" t="s">
        <v>372</v>
      </c>
      <c r="H38" s="126" t="s">
        <v>643</v>
      </c>
      <c r="I38" s="220"/>
      <c r="J38" s="220"/>
      <c r="K38" s="220"/>
      <c r="L38" s="129">
        <v>5.51</v>
      </c>
      <c r="M38" s="126">
        <v>1</v>
      </c>
    </row>
    <row r="39" spans="1:13">
      <c r="A39" s="126">
        <v>35</v>
      </c>
      <c r="B39" s="125" t="s">
        <v>729</v>
      </c>
      <c r="C39" s="125" t="s">
        <v>730</v>
      </c>
      <c r="D39" s="125" t="s">
        <v>556</v>
      </c>
      <c r="E39" s="125" t="s">
        <v>557</v>
      </c>
      <c r="F39" s="126">
        <v>2003</v>
      </c>
      <c r="G39" s="126" t="s">
        <v>372</v>
      </c>
      <c r="H39" s="126" t="s">
        <v>643</v>
      </c>
      <c r="I39" s="216"/>
      <c r="J39" s="216"/>
      <c r="K39" s="216"/>
      <c r="L39" s="217">
        <v>5.45</v>
      </c>
      <c r="M39" s="126">
        <v>1</v>
      </c>
    </row>
    <row r="40" spans="1:13">
      <c r="A40" s="126">
        <v>36</v>
      </c>
      <c r="B40" s="125" t="s">
        <v>416</v>
      </c>
      <c r="C40" s="125" t="s">
        <v>417</v>
      </c>
      <c r="D40" s="125" t="s">
        <v>522</v>
      </c>
      <c r="E40" s="125" t="s">
        <v>508</v>
      </c>
      <c r="F40" s="126">
        <v>2003</v>
      </c>
      <c r="G40" s="126" t="s">
        <v>372</v>
      </c>
      <c r="H40" s="126" t="s">
        <v>643</v>
      </c>
      <c r="I40" s="218"/>
      <c r="J40" s="218"/>
      <c r="K40" s="218"/>
      <c r="L40" s="217">
        <v>5.32</v>
      </c>
      <c r="M40" s="126">
        <v>1</v>
      </c>
    </row>
    <row r="41" spans="1:13">
      <c r="A41" s="126">
        <v>37</v>
      </c>
      <c r="B41" s="125" t="s">
        <v>769</v>
      </c>
      <c r="C41" s="125" t="s">
        <v>770</v>
      </c>
      <c r="D41" s="125" t="s">
        <v>423</v>
      </c>
      <c r="E41" s="125" t="s">
        <v>424</v>
      </c>
      <c r="F41" s="126">
        <v>2002</v>
      </c>
      <c r="G41" s="126" t="s">
        <v>372</v>
      </c>
      <c r="H41" s="126" t="s">
        <v>642</v>
      </c>
      <c r="I41" s="220"/>
      <c r="J41" s="220"/>
      <c r="K41" s="220"/>
      <c r="L41" s="129">
        <v>4.9800000000000004</v>
      </c>
      <c r="M41" s="126">
        <v>1</v>
      </c>
    </row>
    <row r="42" spans="1:13">
      <c r="A42" s="126">
        <v>38</v>
      </c>
      <c r="B42" s="125" t="s">
        <v>723</v>
      </c>
      <c r="C42" s="125" t="s">
        <v>724</v>
      </c>
      <c r="D42" s="125" t="s">
        <v>440</v>
      </c>
      <c r="E42" s="125" t="s">
        <v>424</v>
      </c>
      <c r="F42" s="126">
        <v>2003</v>
      </c>
      <c r="G42" s="126" t="s">
        <v>372</v>
      </c>
      <c r="H42" s="126" t="s">
        <v>642</v>
      </c>
      <c r="I42" s="216"/>
      <c r="J42" s="216"/>
      <c r="K42" s="216"/>
      <c r="L42" s="217">
        <v>4.8899999999999997</v>
      </c>
      <c r="M42" s="126">
        <v>1</v>
      </c>
    </row>
    <row r="43" spans="1:13">
      <c r="A43" s="126">
        <v>39</v>
      </c>
      <c r="B43" s="125" t="s">
        <v>745</v>
      </c>
      <c r="C43" s="125" t="s">
        <v>512</v>
      </c>
      <c r="D43" s="125" t="s">
        <v>556</v>
      </c>
      <c r="E43" s="125" t="s">
        <v>557</v>
      </c>
      <c r="F43" s="126">
        <v>2003</v>
      </c>
      <c r="G43" s="126" t="s">
        <v>372</v>
      </c>
      <c r="H43" s="126" t="s">
        <v>643</v>
      </c>
      <c r="I43" s="220"/>
      <c r="J43" s="220"/>
      <c r="K43" s="220"/>
      <c r="L43" s="129">
        <v>4.53</v>
      </c>
      <c r="M43" s="126">
        <v>1</v>
      </c>
    </row>
    <row r="44" spans="1:13">
      <c r="A44" s="126">
        <v>40</v>
      </c>
      <c r="B44" s="125" t="s">
        <v>705</v>
      </c>
      <c r="C44" s="125" t="s">
        <v>706</v>
      </c>
      <c r="D44" s="125" t="s">
        <v>443</v>
      </c>
      <c r="E44" s="125" t="s">
        <v>424</v>
      </c>
      <c r="F44" s="126">
        <v>2003</v>
      </c>
      <c r="G44" s="126" t="s">
        <v>372</v>
      </c>
      <c r="H44" s="126" t="s">
        <v>642</v>
      </c>
      <c r="I44" s="220"/>
      <c r="J44" s="220"/>
      <c r="K44" s="220"/>
      <c r="L44" s="222">
        <v>4.46</v>
      </c>
      <c r="M44" s="126">
        <v>1</v>
      </c>
    </row>
    <row r="45" spans="1:13">
      <c r="A45" s="126">
        <v>41</v>
      </c>
      <c r="B45" s="125" t="s">
        <v>711</v>
      </c>
      <c r="C45" s="125" t="s">
        <v>712</v>
      </c>
      <c r="D45" s="125" t="s">
        <v>467</v>
      </c>
      <c r="E45" s="125" t="s">
        <v>468</v>
      </c>
      <c r="F45" s="126">
        <v>2002</v>
      </c>
      <c r="G45" s="126" t="s">
        <v>372</v>
      </c>
      <c r="H45" s="126">
        <v>3</v>
      </c>
      <c r="I45" s="220"/>
      <c r="J45" s="220"/>
      <c r="K45" s="220"/>
      <c r="L45" s="217">
        <v>4.3499999999999996</v>
      </c>
      <c r="M45" s="126">
        <v>1</v>
      </c>
    </row>
    <row r="46" spans="1:13">
      <c r="A46" s="126">
        <v>42</v>
      </c>
      <c r="B46" s="125" t="s">
        <v>744</v>
      </c>
      <c r="C46" s="125" t="s">
        <v>612</v>
      </c>
      <c r="D46" s="125" t="s">
        <v>556</v>
      </c>
      <c r="E46" s="125" t="s">
        <v>557</v>
      </c>
      <c r="F46" s="126">
        <v>2002</v>
      </c>
      <c r="G46" s="126" t="s">
        <v>372</v>
      </c>
      <c r="H46" s="126" t="s">
        <v>643</v>
      </c>
      <c r="I46" s="220"/>
      <c r="J46" s="220"/>
      <c r="K46" s="220"/>
      <c r="L46" s="129">
        <v>4.22</v>
      </c>
      <c r="M46" s="126">
        <v>1</v>
      </c>
    </row>
    <row r="47" spans="1:13">
      <c r="A47" s="126">
        <v>43</v>
      </c>
      <c r="B47" s="125" t="s">
        <v>774</v>
      </c>
      <c r="C47" s="125" t="s">
        <v>775</v>
      </c>
      <c r="D47" s="125" t="s">
        <v>615</v>
      </c>
      <c r="E47" s="125" t="s">
        <v>424</v>
      </c>
      <c r="F47" s="126">
        <v>2003</v>
      </c>
      <c r="G47" s="126" t="s">
        <v>372</v>
      </c>
      <c r="H47" s="126" t="s">
        <v>642</v>
      </c>
      <c r="I47" s="220"/>
      <c r="J47" s="220"/>
      <c r="K47" s="220"/>
      <c r="L47" s="129">
        <v>4.1900000000000004</v>
      </c>
      <c r="M47" s="126">
        <v>1</v>
      </c>
    </row>
    <row r="48" spans="1:13">
      <c r="A48" s="98"/>
      <c r="B48" s="51"/>
      <c r="C48" s="51"/>
      <c r="D48" s="50"/>
      <c r="E48" s="52"/>
      <c r="F48" s="52"/>
      <c r="G48" s="98"/>
      <c r="H48" s="53"/>
      <c r="I48" s="80"/>
      <c r="J48" s="80"/>
      <c r="K48" s="80"/>
      <c r="L48" s="80"/>
      <c r="M48" s="98"/>
    </row>
    <row r="49" spans="1:13">
      <c r="A49" s="98"/>
      <c r="B49" s="50"/>
      <c r="C49" s="50"/>
      <c r="D49" s="50"/>
      <c r="E49" s="52"/>
      <c r="F49" s="52"/>
      <c r="G49" s="98"/>
      <c r="H49" s="52"/>
      <c r="I49" s="81"/>
      <c r="J49" s="81"/>
      <c r="K49" s="81"/>
      <c r="L49" s="81"/>
      <c r="M49" s="98"/>
    </row>
    <row r="50" spans="1:13">
      <c r="A50" s="98"/>
      <c r="B50" s="56"/>
      <c r="C50" s="56"/>
      <c r="D50" s="62"/>
      <c r="E50" s="52"/>
      <c r="F50" s="52"/>
      <c r="G50" s="98"/>
      <c r="H50" s="57"/>
      <c r="I50" s="82"/>
      <c r="J50" s="82"/>
      <c r="K50" s="82"/>
      <c r="L50" s="82"/>
      <c r="M50" s="98"/>
    </row>
    <row r="51" spans="1:13">
      <c r="A51" s="98"/>
      <c r="B51" s="56"/>
      <c r="C51" s="56"/>
      <c r="D51" s="62"/>
      <c r="E51" s="52"/>
      <c r="F51" s="52"/>
      <c r="G51" s="98"/>
      <c r="H51" s="57"/>
      <c r="I51" s="82"/>
      <c r="J51" s="82"/>
      <c r="K51" s="82"/>
      <c r="L51" s="82"/>
      <c r="M51" s="98"/>
    </row>
    <row r="52" spans="1:13">
      <c r="A52" s="98"/>
      <c r="B52" s="50"/>
      <c r="C52" s="50"/>
      <c r="D52" s="50"/>
      <c r="E52" s="52"/>
      <c r="F52" s="52"/>
      <c r="G52" s="98"/>
      <c r="H52" s="52"/>
      <c r="I52" s="81"/>
      <c r="J52" s="81"/>
      <c r="K52" s="81"/>
      <c r="L52" s="81"/>
      <c r="M52" s="98"/>
    </row>
    <row r="53" spans="1:13">
      <c r="A53" s="98"/>
      <c r="B53" s="50"/>
      <c r="C53" s="50"/>
      <c r="D53" s="50"/>
      <c r="E53" s="52"/>
      <c r="F53" s="52"/>
      <c r="G53" s="98"/>
      <c r="H53" s="52"/>
      <c r="I53" s="81"/>
      <c r="J53" s="81"/>
      <c r="K53" s="81"/>
      <c r="L53" s="81"/>
      <c r="M53" s="98"/>
    </row>
    <row r="54" spans="1:13">
      <c r="A54" s="98"/>
      <c r="B54" s="50"/>
      <c r="C54" s="50"/>
      <c r="D54" s="50"/>
      <c r="E54" s="52"/>
      <c r="F54" s="52"/>
      <c r="G54" s="98"/>
      <c r="H54" s="52"/>
      <c r="I54" s="81"/>
      <c r="J54" s="81"/>
      <c r="K54" s="81"/>
      <c r="L54" s="81"/>
      <c r="M54" s="98"/>
    </row>
    <row r="55" spans="1:13">
      <c r="A55" s="98"/>
      <c r="B55" s="55"/>
      <c r="C55" s="55"/>
      <c r="D55" s="60"/>
      <c r="E55" s="98"/>
      <c r="F55" s="98"/>
      <c r="G55" s="98"/>
      <c r="H55" s="98"/>
      <c r="I55" s="83"/>
      <c r="J55" s="83"/>
      <c r="K55" s="83"/>
      <c r="L55" s="83"/>
      <c r="M55" s="98"/>
    </row>
    <row r="56" spans="1:13">
      <c r="A56" s="98"/>
      <c r="B56" s="55"/>
      <c r="C56" s="55"/>
      <c r="D56" s="60"/>
      <c r="E56" s="98"/>
      <c r="F56" s="98"/>
      <c r="G56" s="98"/>
      <c r="H56" s="98"/>
      <c r="I56" s="83"/>
      <c r="J56" s="83"/>
      <c r="K56" s="83"/>
      <c r="L56" s="83"/>
      <c r="M56" s="98"/>
    </row>
    <row r="57" spans="1:13">
      <c r="A57" s="98"/>
      <c r="B57" s="55"/>
      <c r="C57" s="55"/>
      <c r="D57" s="60"/>
      <c r="E57" s="98"/>
      <c r="F57" s="98"/>
      <c r="G57" s="98"/>
      <c r="H57" s="98"/>
      <c r="I57" s="83"/>
      <c r="J57" s="83"/>
      <c r="K57" s="83"/>
      <c r="L57" s="83"/>
      <c r="M57" s="98"/>
    </row>
    <row r="58" spans="1:13">
      <c r="A58" s="98"/>
      <c r="B58" s="55"/>
      <c r="C58" s="55"/>
      <c r="D58" s="60"/>
      <c r="E58" s="98"/>
      <c r="F58" s="98"/>
      <c r="G58" s="98"/>
      <c r="H58" s="98"/>
      <c r="I58" s="83"/>
      <c r="J58" s="83"/>
      <c r="K58" s="83"/>
      <c r="L58" s="83"/>
      <c r="M58" s="98"/>
    </row>
    <row r="59" spans="1:13">
      <c r="A59" s="98"/>
      <c r="B59" s="55"/>
      <c r="C59" s="55"/>
      <c r="D59" s="60"/>
      <c r="E59" s="98"/>
      <c r="F59" s="98"/>
      <c r="G59" s="98"/>
      <c r="H59" s="98"/>
      <c r="I59" s="83"/>
      <c r="J59" s="83"/>
      <c r="K59" s="83"/>
      <c r="L59" s="83"/>
      <c r="M59" s="98"/>
    </row>
    <row r="60" spans="1:13">
      <c r="A60" s="98"/>
      <c r="B60" s="55"/>
      <c r="C60" s="55"/>
      <c r="D60" s="60"/>
      <c r="E60" s="98"/>
      <c r="F60" s="98"/>
      <c r="G60" s="98"/>
      <c r="H60" s="98"/>
      <c r="I60" s="83"/>
      <c r="J60" s="83"/>
      <c r="K60" s="83"/>
      <c r="L60" s="83"/>
      <c r="M60" s="98"/>
    </row>
    <row r="61" spans="1:13">
      <c r="A61" s="98"/>
      <c r="B61" s="55"/>
      <c r="C61" s="55"/>
      <c r="D61" s="60"/>
      <c r="E61" s="98"/>
      <c r="F61" s="98"/>
      <c r="G61" s="98"/>
      <c r="H61" s="98"/>
      <c r="I61" s="83"/>
      <c r="J61" s="83"/>
      <c r="K61" s="83"/>
      <c r="L61" s="83"/>
      <c r="M61" s="98"/>
    </row>
    <row r="62" spans="1:13">
      <c r="A62" s="98"/>
      <c r="B62" s="55"/>
      <c r="C62" s="55"/>
      <c r="D62" s="60"/>
      <c r="E62" s="98"/>
      <c r="F62" s="98"/>
      <c r="G62" s="98"/>
      <c r="H62" s="98"/>
      <c r="I62" s="83"/>
      <c r="J62" s="83"/>
      <c r="K62" s="83"/>
      <c r="L62" s="83"/>
      <c r="M62" s="98"/>
    </row>
    <row r="63" spans="1:13">
      <c r="A63" s="98"/>
      <c r="B63" s="55"/>
      <c r="C63" s="55"/>
      <c r="D63" s="60"/>
      <c r="E63" s="98"/>
      <c r="F63" s="98"/>
      <c r="G63" s="98"/>
      <c r="H63" s="98"/>
      <c r="I63" s="83"/>
      <c r="J63" s="83"/>
      <c r="K63" s="83"/>
      <c r="L63" s="83"/>
      <c r="M63" s="98"/>
    </row>
    <row r="64" spans="1:13">
      <c r="A64" s="98"/>
      <c r="B64" s="55"/>
      <c r="C64" s="55"/>
      <c r="D64" s="60"/>
      <c r="E64" s="98"/>
      <c r="F64" s="98"/>
      <c r="G64" s="98"/>
      <c r="H64" s="98"/>
      <c r="I64" s="83"/>
      <c r="J64" s="83"/>
      <c r="K64" s="83"/>
      <c r="L64" s="83"/>
      <c r="M64" s="98"/>
    </row>
    <row r="65" spans="1:13">
      <c r="A65" s="98"/>
      <c r="B65" s="55"/>
      <c r="C65" s="55"/>
      <c r="D65" s="60"/>
      <c r="E65" s="98"/>
      <c r="F65" s="98"/>
      <c r="G65" s="98"/>
      <c r="H65" s="98"/>
      <c r="I65" s="83"/>
      <c r="J65" s="83"/>
      <c r="K65" s="83"/>
      <c r="L65" s="83"/>
      <c r="M65" s="98"/>
    </row>
    <row r="66" spans="1:13">
      <c r="A66" s="98"/>
      <c r="B66" s="55"/>
      <c r="C66" s="55"/>
      <c r="D66" s="60"/>
      <c r="E66" s="98"/>
      <c r="F66" s="98"/>
      <c r="G66" s="98"/>
      <c r="H66" s="98"/>
      <c r="I66" s="83"/>
      <c r="J66" s="83"/>
      <c r="K66" s="83"/>
      <c r="L66" s="83"/>
      <c r="M66" s="98"/>
    </row>
    <row r="67" spans="1:13">
      <c r="A67" s="98"/>
      <c r="B67" s="55"/>
      <c r="C67" s="55"/>
      <c r="D67" s="60"/>
      <c r="E67" s="98"/>
      <c r="F67" s="98"/>
      <c r="G67" s="98"/>
      <c r="H67" s="98"/>
      <c r="I67" s="83"/>
      <c r="J67" s="83"/>
      <c r="K67" s="83"/>
      <c r="L67" s="83"/>
      <c r="M67" s="98"/>
    </row>
    <row r="68" spans="1:13">
      <c r="A68" s="98"/>
      <c r="B68" s="55"/>
      <c r="C68" s="55"/>
      <c r="D68" s="60"/>
      <c r="E68" s="98"/>
      <c r="F68" s="98"/>
      <c r="G68" s="98"/>
      <c r="H68" s="98"/>
      <c r="I68" s="83"/>
      <c r="J68" s="83"/>
      <c r="K68" s="83"/>
      <c r="L68" s="83"/>
      <c r="M68" s="98"/>
    </row>
    <row r="69" spans="1:13">
      <c r="A69" s="98"/>
      <c r="B69" s="55"/>
      <c r="C69" s="55"/>
      <c r="D69" s="60"/>
      <c r="E69" s="98"/>
      <c r="F69" s="98"/>
      <c r="G69" s="98"/>
      <c r="H69" s="98"/>
      <c r="I69" s="83"/>
      <c r="J69" s="83"/>
      <c r="K69" s="83"/>
      <c r="L69" s="83"/>
      <c r="M69" s="98"/>
    </row>
    <row r="70" spans="1:13">
      <c r="A70" s="98"/>
      <c r="B70" s="55"/>
      <c r="C70" s="55"/>
      <c r="D70" s="60"/>
      <c r="E70" s="98"/>
      <c r="F70" s="98"/>
      <c r="G70" s="98"/>
      <c r="H70" s="98"/>
      <c r="I70" s="83"/>
      <c r="J70" s="83"/>
      <c r="K70" s="83"/>
      <c r="L70" s="83"/>
      <c r="M70" s="98"/>
    </row>
    <row r="71" spans="1:13">
      <c r="A71" s="98"/>
      <c r="B71" s="55"/>
      <c r="C71" s="55"/>
      <c r="D71" s="60"/>
      <c r="E71" s="98"/>
      <c r="F71" s="98"/>
      <c r="G71" s="98"/>
      <c r="H71" s="98"/>
      <c r="I71" s="83"/>
      <c r="J71" s="83"/>
      <c r="K71" s="83"/>
      <c r="L71" s="83"/>
      <c r="M71" s="98"/>
    </row>
    <row r="72" spans="1:13">
      <c r="A72" s="98"/>
      <c r="B72" s="55"/>
      <c r="C72" s="55"/>
      <c r="D72" s="60"/>
      <c r="E72" s="98"/>
      <c r="F72" s="98"/>
      <c r="G72" s="98"/>
      <c r="H72" s="98"/>
      <c r="I72" s="83"/>
      <c r="J72" s="83"/>
      <c r="K72" s="83"/>
      <c r="L72" s="83"/>
      <c r="M72" s="98"/>
    </row>
    <row r="73" spans="1:13">
      <c r="A73" s="98"/>
      <c r="B73" s="55"/>
      <c r="C73" s="55"/>
      <c r="D73" s="60"/>
      <c r="E73" s="98"/>
      <c r="F73" s="98"/>
      <c r="G73" s="98"/>
      <c r="H73" s="98"/>
      <c r="I73" s="83"/>
      <c r="J73" s="83"/>
      <c r="K73" s="83"/>
      <c r="L73" s="83"/>
      <c r="M73" s="98"/>
    </row>
    <row r="74" spans="1:13">
      <c r="A74" s="98"/>
      <c r="B74" s="55"/>
      <c r="C74" s="55"/>
      <c r="D74" s="60"/>
      <c r="E74" s="98"/>
      <c r="F74" s="98"/>
      <c r="G74" s="98"/>
      <c r="H74" s="98"/>
      <c r="I74" s="83"/>
      <c r="J74" s="83"/>
      <c r="K74" s="83"/>
      <c r="L74" s="83"/>
      <c r="M74" s="98"/>
    </row>
    <row r="75" spans="1:13">
      <c r="A75" s="98"/>
      <c r="B75" s="55"/>
      <c r="C75" s="55"/>
      <c r="D75" s="60"/>
      <c r="E75" s="98"/>
      <c r="F75" s="98"/>
      <c r="G75" s="98"/>
      <c r="H75" s="98"/>
      <c r="I75" s="83"/>
      <c r="J75" s="83"/>
      <c r="K75" s="83"/>
      <c r="L75" s="83"/>
      <c r="M75" s="98"/>
    </row>
    <row r="76" spans="1:13">
      <c r="A76" s="98"/>
      <c r="B76" s="55"/>
      <c r="C76" s="55"/>
      <c r="D76" s="60"/>
      <c r="E76" s="98"/>
      <c r="F76" s="98"/>
      <c r="G76" s="98"/>
      <c r="H76" s="98"/>
      <c r="I76" s="83"/>
      <c r="J76" s="83"/>
      <c r="K76" s="83"/>
      <c r="L76" s="83"/>
      <c r="M76" s="98"/>
    </row>
    <row r="77" spans="1:13">
      <c r="A77" s="98"/>
      <c r="B77" s="55"/>
      <c r="C77" s="55"/>
      <c r="D77" s="60"/>
      <c r="E77" s="98"/>
      <c r="F77" s="98"/>
      <c r="G77" s="98"/>
      <c r="H77" s="98"/>
      <c r="I77" s="83"/>
      <c r="J77" s="83"/>
      <c r="K77" s="83"/>
      <c r="L77" s="83"/>
      <c r="M77" s="98"/>
    </row>
    <row r="78" spans="1:13">
      <c r="A78" s="98"/>
      <c r="B78" s="55"/>
      <c r="C78" s="55"/>
      <c r="D78" s="60"/>
      <c r="E78" s="98"/>
      <c r="F78" s="98"/>
      <c r="G78" s="98"/>
      <c r="H78" s="98"/>
      <c r="I78" s="83"/>
      <c r="J78" s="83"/>
      <c r="K78" s="83"/>
      <c r="L78" s="83"/>
      <c r="M78" s="98"/>
    </row>
    <row r="79" spans="1:13">
      <c r="A79" s="98"/>
      <c r="B79" s="55"/>
      <c r="C79" s="55"/>
      <c r="D79" s="60"/>
      <c r="E79" s="98"/>
      <c r="F79" s="98"/>
      <c r="G79" s="98"/>
      <c r="H79" s="98"/>
      <c r="I79" s="83"/>
      <c r="J79" s="83"/>
      <c r="K79" s="83"/>
      <c r="L79" s="83"/>
      <c r="M79" s="98"/>
    </row>
    <row r="80" spans="1:13">
      <c r="A80" s="98"/>
      <c r="B80" s="55"/>
      <c r="C80" s="55"/>
      <c r="D80" s="60"/>
      <c r="E80" s="98"/>
      <c r="F80" s="98"/>
      <c r="G80" s="98"/>
      <c r="H80" s="98"/>
      <c r="I80" s="83"/>
      <c r="J80" s="83"/>
      <c r="K80" s="83"/>
      <c r="L80" s="83"/>
      <c r="M80" s="98"/>
    </row>
    <row r="81" spans="1:13">
      <c r="A81" s="98"/>
      <c r="B81" s="55"/>
      <c r="C81" s="55"/>
      <c r="D81" s="60"/>
      <c r="E81" s="98"/>
      <c r="F81" s="98"/>
      <c r="G81" s="98"/>
      <c r="H81" s="98"/>
      <c r="I81" s="83"/>
      <c r="J81" s="83"/>
      <c r="K81" s="83"/>
      <c r="L81" s="83"/>
      <c r="M81" s="98"/>
    </row>
    <row r="82" spans="1:13">
      <c r="A82" s="98"/>
      <c r="B82" s="55"/>
      <c r="C82" s="55"/>
      <c r="D82" s="60"/>
      <c r="E82" s="98"/>
      <c r="F82" s="98"/>
      <c r="G82" s="98"/>
      <c r="H82" s="98"/>
      <c r="I82" s="83"/>
      <c r="J82" s="83"/>
      <c r="K82" s="83"/>
      <c r="L82" s="83"/>
      <c r="M82" s="98"/>
    </row>
    <row r="83" spans="1:13">
      <c r="A83" s="98"/>
      <c r="B83" s="55"/>
      <c r="C83" s="55"/>
      <c r="D83" s="60"/>
      <c r="E83" s="98"/>
      <c r="F83" s="98"/>
      <c r="G83" s="98"/>
      <c r="H83" s="98"/>
      <c r="I83" s="83"/>
      <c r="J83" s="83"/>
      <c r="K83" s="83"/>
      <c r="L83" s="83"/>
      <c r="M83" s="98"/>
    </row>
    <row r="84" spans="1:13">
      <c r="A84" s="98"/>
      <c r="B84" s="55"/>
      <c r="C84" s="55"/>
      <c r="D84" s="60"/>
      <c r="E84" s="98"/>
      <c r="F84" s="98"/>
      <c r="G84" s="98"/>
      <c r="H84" s="98"/>
      <c r="I84" s="83"/>
      <c r="J84" s="83"/>
      <c r="K84" s="83"/>
      <c r="L84" s="83"/>
      <c r="M84" s="98"/>
    </row>
    <row r="85" spans="1:13">
      <c r="A85" s="98"/>
      <c r="B85" s="55"/>
      <c r="C85" s="55"/>
      <c r="D85" s="60"/>
      <c r="E85" s="98"/>
      <c r="F85" s="98"/>
      <c r="G85" s="98"/>
      <c r="H85" s="98"/>
      <c r="I85" s="83"/>
      <c r="J85" s="83"/>
      <c r="K85" s="83"/>
      <c r="L85" s="83"/>
      <c r="M85" s="98"/>
    </row>
    <row r="86" spans="1:13">
      <c r="A86" s="98"/>
      <c r="B86" s="55"/>
      <c r="C86" s="55"/>
      <c r="D86" s="60"/>
      <c r="E86" s="98"/>
      <c r="F86" s="98"/>
      <c r="G86" s="98"/>
      <c r="H86" s="98"/>
      <c r="I86" s="83"/>
      <c r="J86" s="83"/>
      <c r="K86" s="83"/>
      <c r="L86" s="83"/>
      <c r="M86" s="98"/>
    </row>
    <row r="87" spans="1:13">
      <c r="A87" s="98"/>
      <c r="B87" s="55"/>
      <c r="C87" s="55"/>
      <c r="D87" s="60"/>
      <c r="E87" s="98"/>
      <c r="F87" s="98"/>
      <c r="G87" s="98"/>
      <c r="H87" s="98"/>
      <c r="I87" s="83"/>
      <c r="J87" s="83"/>
      <c r="K87" s="83"/>
      <c r="L87" s="83"/>
      <c r="M87" s="98"/>
    </row>
    <row r="88" spans="1:13">
      <c r="A88" s="98"/>
      <c r="B88" s="55"/>
      <c r="C88" s="55"/>
      <c r="D88" s="60"/>
      <c r="E88" s="98"/>
      <c r="F88" s="98"/>
      <c r="G88" s="98"/>
      <c r="H88" s="98"/>
      <c r="I88" s="83"/>
      <c r="J88" s="83"/>
      <c r="K88" s="83"/>
      <c r="L88" s="83"/>
      <c r="M88" s="98"/>
    </row>
    <row r="89" spans="1:13">
      <c r="A89" s="98"/>
      <c r="B89" s="55"/>
      <c r="C89" s="55"/>
      <c r="D89" s="60"/>
      <c r="E89" s="98"/>
      <c r="F89" s="98"/>
      <c r="G89" s="98"/>
      <c r="H89" s="98"/>
      <c r="I89" s="83"/>
      <c r="J89" s="83"/>
      <c r="K89" s="83"/>
      <c r="L89" s="83"/>
      <c r="M89" s="98"/>
    </row>
    <row r="90" spans="1:13">
      <c r="A90" s="98"/>
      <c r="B90" s="55"/>
      <c r="C90" s="55"/>
      <c r="D90" s="60"/>
      <c r="E90" s="98"/>
      <c r="F90" s="98"/>
      <c r="G90" s="98"/>
      <c r="H90" s="98"/>
      <c r="I90" s="83"/>
      <c r="J90" s="83"/>
      <c r="K90" s="83"/>
      <c r="L90" s="83"/>
      <c r="M90" s="98"/>
    </row>
    <row r="91" spans="1:13">
      <c r="A91" s="98"/>
      <c r="B91" s="55"/>
      <c r="C91" s="55"/>
      <c r="D91" s="60"/>
      <c r="E91" s="98"/>
      <c r="F91" s="98"/>
      <c r="G91" s="98"/>
      <c r="H91" s="98"/>
      <c r="I91" s="83"/>
      <c r="J91" s="83"/>
      <c r="K91" s="83"/>
      <c r="L91" s="83"/>
      <c r="M91" s="98"/>
    </row>
    <row r="92" spans="1:13">
      <c r="A92" s="98"/>
      <c r="B92" s="55"/>
      <c r="C92" s="55"/>
      <c r="D92" s="60"/>
      <c r="E92" s="98"/>
      <c r="F92" s="98"/>
      <c r="G92" s="98"/>
      <c r="H92" s="98"/>
      <c r="I92" s="83"/>
      <c r="J92" s="83"/>
      <c r="K92" s="83"/>
      <c r="L92" s="83"/>
      <c r="M92" s="98"/>
    </row>
    <row r="93" spans="1:13">
      <c r="A93" s="98"/>
      <c r="B93" s="55"/>
      <c r="C93" s="55"/>
      <c r="D93" s="60"/>
      <c r="E93" s="98"/>
      <c r="F93" s="98"/>
      <c r="G93" s="98"/>
      <c r="H93" s="98"/>
      <c r="I93" s="83"/>
      <c r="J93" s="83"/>
      <c r="K93" s="83"/>
      <c r="L93" s="83"/>
      <c r="M93" s="98"/>
    </row>
    <row r="94" spans="1:13">
      <c r="A94" s="98"/>
      <c r="B94" s="55"/>
      <c r="C94" s="55"/>
      <c r="D94" s="60"/>
      <c r="E94" s="98"/>
      <c r="F94" s="98"/>
      <c r="G94" s="98"/>
      <c r="H94" s="98"/>
      <c r="I94" s="83"/>
      <c r="J94" s="83"/>
      <c r="K94" s="83"/>
      <c r="L94" s="83"/>
      <c r="M94" s="98"/>
    </row>
    <row r="95" spans="1:13">
      <c r="A95" s="98"/>
      <c r="B95" s="55"/>
      <c r="C95" s="55"/>
      <c r="D95" s="60"/>
      <c r="E95" s="98"/>
      <c r="F95" s="98"/>
      <c r="G95" s="98"/>
      <c r="H95" s="98"/>
      <c r="I95" s="83"/>
      <c r="J95" s="83"/>
      <c r="K95" s="83"/>
      <c r="L95" s="83"/>
      <c r="M95" s="98"/>
    </row>
    <row r="96" spans="1:13">
      <c r="A96" s="98"/>
      <c r="B96" s="55"/>
      <c r="C96" s="55"/>
      <c r="D96" s="60"/>
      <c r="E96" s="98"/>
      <c r="F96" s="98"/>
      <c r="G96" s="98"/>
      <c r="H96" s="98"/>
      <c r="I96" s="83"/>
      <c r="J96" s="83"/>
      <c r="K96" s="83"/>
      <c r="L96" s="83"/>
      <c r="M96" s="98"/>
    </row>
    <row r="97" spans="1:13">
      <c r="A97" s="98"/>
      <c r="B97" s="55"/>
      <c r="C97" s="55"/>
      <c r="D97" s="60"/>
      <c r="E97" s="98"/>
      <c r="F97" s="98"/>
      <c r="G97" s="98"/>
      <c r="H97" s="98"/>
      <c r="I97" s="83"/>
      <c r="J97" s="83"/>
      <c r="K97" s="83"/>
      <c r="L97" s="83"/>
      <c r="M97" s="98"/>
    </row>
    <row r="98" spans="1:13">
      <c r="A98" s="98"/>
      <c r="B98" s="55"/>
      <c r="C98" s="55"/>
      <c r="D98" s="60"/>
      <c r="E98" s="98"/>
      <c r="F98" s="98"/>
      <c r="G98" s="98"/>
      <c r="H98" s="98"/>
      <c r="I98" s="83"/>
      <c r="J98" s="83"/>
      <c r="K98" s="83"/>
      <c r="L98" s="83"/>
      <c r="M98" s="98"/>
    </row>
    <row r="99" spans="1:13">
      <c r="A99" s="98"/>
      <c r="B99" s="55"/>
      <c r="C99" s="55"/>
      <c r="D99" s="60"/>
      <c r="E99" s="98"/>
      <c r="F99" s="98"/>
      <c r="G99" s="98"/>
      <c r="H99" s="98"/>
      <c r="I99" s="83"/>
      <c r="J99" s="83"/>
      <c r="K99" s="83"/>
      <c r="L99" s="83"/>
      <c r="M99" s="98"/>
    </row>
    <row r="100" spans="1:13">
      <c r="A100" s="98"/>
      <c r="B100" s="55"/>
      <c r="C100" s="55"/>
      <c r="D100" s="60"/>
      <c r="E100" s="98"/>
      <c r="F100" s="98"/>
      <c r="G100" s="98"/>
      <c r="H100" s="98"/>
      <c r="I100" s="83"/>
      <c r="J100" s="83"/>
      <c r="K100" s="83"/>
      <c r="L100" s="83"/>
      <c r="M100" s="98"/>
    </row>
    <row r="101" spans="1:13">
      <c r="A101" s="98"/>
      <c r="B101" s="55"/>
      <c r="C101" s="55"/>
      <c r="D101" s="60"/>
      <c r="E101" s="98"/>
      <c r="F101" s="98"/>
      <c r="G101" s="98"/>
      <c r="H101" s="98"/>
      <c r="I101" s="83"/>
      <c r="J101" s="83"/>
      <c r="K101" s="83"/>
      <c r="L101" s="83"/>
      <c r="M101" s="98"/>
    </row>
    <row r="102" spans="1:13">
      <c r="A102" s="98"/>
      <c r="B102" s="55"/>
      <c r="C102" s="55"/>
      <c r="D102" s="60"/>
      <c r="E102" s="98"/>
      <c r="F102" s="98"/>
      <c r="G102" s="98"/>
      <c r="H102" s="98"/>
      <c r="I102" s="83"/>
      <c r="J102" s="83"/>
      <c r="K102" s="83"/>
      <c r="L102" s="83"/>
      <c r="M102" s="98"/>
    </row>
    <row r="103" spans="1:13">
      <c r="A103" s="98"/>
      <c r="B103" s="55"/>
      <c r="C103" s="55"/>
      <c r="D103" s="60"/>
      <c r="E103" s="98"/>
      <c r="F103" s="98"/>
      <c r="G103" s="98"/>
      <c r="H103" s="98"/>
      <c r="I103" s="83"/>
      <c r="J103" s="83"/>
      <c r="K103" s="83"/>
      <c r="L103" s="83"/>
      <c r="M103" s="98"/>
    </row>
    <row r="104" spans="1:13">
      <c r="A104" s="98"/>
      <c r="B104" s="55"/>
      <c r="C104" s="55"/>
      <c r="D104" s="60"/>
      <c r="E104" s="98"/>
      <c r="F104" s="98"/>
      <c r="G104" s="98"/>
      <c r="H104" s="98"/>
      <c r="I104" s="83"/>
      <c r="J104" s="83"/>
      <c r="K104" s="83"/>
      <c r="L104" s="83"/>
      <c r="M104" s="98"/>
    </row>
    <row r="105" spans="1:13">
      <c r="A105" s="98"/>
      <c r="B105" s="55"/>
      <c r="C105" s="55"/>
      <c r="D105" s="60"/>
      <c r="E105" s="98"/>
      <c r="F105" s="98"/>
      <c r="G105" s="98"/>
      <c r="H105" s="98"/>
      <c r="I105" s="83"/>
      <c r="J105" s="83"/>
      <c r="K105" s="83"/>
      <c r="L105" s="83"/>
      <c r="M105" s="98"/>
    </row>
    <row r="106" spans="1:13">
      <c r="A106" s="98"/>
      <c r="B106" s="55"/>
      <c r="C106" s="55"/>
      <c r="D106" s="60"/>
      <c r="E106" s="98"/>
      <c r="F106" s="98"/>
      <c r="G106" s="98"/>
      <c r="H106" s="98"/>
      <c r="I106" s="83"/>
      <c r="J106" s="83"/>
      <c r="K106" s="83"/>
      <c r="L106" s="83"/>
      <c r="M106" s="98"/>
    </row>
    <row r="107" spans="1:13">
      <c r="A107" s="98"/>
      <c r="B107" s="55"/>
      <c r="C107" s="55"/>
      <c r="D107" s="60"/>
      <c r="E107" s="98"/>
      <c r="F107" s="98"/>
      <c r="G107" s="98"/>
      <c r="H107" s="98"/>
      <c r="I107" s="83"/>
      <c r="J107" s="83"/>
      <c r="K107" s="83"/>
      <c r="L107" s="83"/>
      <c r="M107" s="98"/>
    </row>
    <row r="108" spans="1:13">
      <c r="A108" s="98"/>
      <c r="B108" s="55"/>
      <c r="C108" s="55"/>
      <c r="D108" s="60"/>
      <c r="E108" s="98"/>
      <c r="F108" s="98"/>
      <c r="G108" s="98"/>
      <c r="H108" s="98"/>
      <c r="I108" s="83"/>
      <c r="J108" s="83"/>
      <c r="K108" s="83"/>
      <c r="L108" s="83"/>
      <c r="M108" s="98"/>
    </row>
    <row r="109" spans="1:13">
      <c r="A109" s="98"/>
      <c r="B109" s="55"/>
      <c r="C109" s="55"/>
      <c r="D109" s="60"/>
      <c r="E109" s="98"/>
      <c r="F109" s="98"/>
      <c r="G109" s="98"/>
      <c r="H109" s="98"/>
      <c r="I109" s="83"/>
      <c r="J109" s="83"/>
      <c r="K109" s="83"/>
      <c r="L109" s="83"/>
      <c r="M109" s="98"/>
    </row>
    <row r="110" spans="1:13">
      <c r="A110" s="98"/>
      <c r="B110" s="55"/>
      <c r="C110" s="55"/>
      <c r="D110" s="60"/>
      <c r="E110" s="98"/>
      <c r="F110" s="98"/>
      <c r="G110" s="98"/>
      <c r="H110" s="98"/>
      <c r="I110" s="83"/>
      <c r="J110" s="83"/>
      <c r="K110" s="83"/>
      <c r="L110" s="83"/>
      <c r="M110" s="98"/>
    </row>
    <row r="111" spans="1:13">
      <c r="A111" s="98"/>
      <c r="B111" s="55"/>
      <c r="C111" s="55"/>
      <c r="D111" s="60"/>
      <c r="E111" s="98"/>
      <c r="F111" s="98"/>
      <c r="G111" s="98"/>
      <c r="H111" s="98"/>
      <c r="I111" s="83"/>
      <c r="J111" s="83"/>
      <c r="K111" s="83"/>
      <c r="L111" s="83"/>
      <c r="M111" s="98"/>
    </row>
    <row r="112" spans="1:13">
      <c r="A112" s="98"/>
      <c r="B112" s="55"/>
      <c r="C112" s="55"/>
      <c r="D112" s="60"/>
      <c r="E112" s="98"/>
      <c r="F112" s="98"/>
      <c r="G112" s="98"/>
      <c r="H112" s="98"/>
      <c r="I112" s="83"/>
      <c r="J112" s="83"/>
      <c r="K112" s="83"/>
      <c r="L112" s="83"/>
      <c r="M112" s="98"/>
    </row>
    <row r="113" spans="1:13">
      <c r="A113" s="98"/>
      <c r="B113" s="55"/>
      <c r="C113" s="55"/>
      <c r="D113" s="60"/>
      <c r="E113" s="98"/>
      <c r="F113" s="98"/>
      <c r="G113" s="98"/>
      <c r="H113" s="98"/>
      <c r="I113" s="83"/>
      <c r="J113" s="83"/>
      <c r="K113" s="83"/>
      <c r="L113" s="83"/>
      <c r="M113" s="98"/>
    </row>
    <row r="114" spans="1:13">
      <c r="A114" s="98"/>
      <c r="B114" s="55"/>
      <c r="C114" s="55"/>
      <c r="D114" s="60"/>
      <c r="E114" s="98"/>
      <c r="F114" s="98"/>
      <c r="G114" s="98"/>
      <c r="H114" s="98"/>
      <c r="I114" s="83"/>
      <c r="J114" s="83"/>
      <c r="K114" s="83"/>
      <c r="L114" s="83"/>
      <c r="M114" s="98"/>
    </row>
    <row r="115" spans="1:13">
      <c r="A115" s="98"/>
      <c r="B115" s="55"/>
      <c r="C115" s="55"/>
      <c r="D115" s="60"/>
      <c r="E115" s="98"/>
      <c r="F115" s="98"/>
      <c r="G115" s="98"/>
      <c r="H115" s="98"/>
      <c r="I115" s="83"/>
      <c r="J115" s="83"/>
      <c r="K115" s="83"/>
      <c r="L115" s="83"/>
      <c r="M115" s="98"/>
    </row>
    <row r="116" spans="1:13">
      <c r="A116" s="98"/>
      <c r="B116" s="55"/>
      <c r="C116" s="55"/>
      <c r="D116" s="60"/>
      <c r="E116" s="98"/>
      <c r="F116" s="98"/>
      <c r="G116" s="98"/>
      <c r="H116" s="98"/>
      <c r="I116" s="83"/>
      <c r="J116" s="83"/>
      <c r="K116" s="83"/>
      <c r="L116" s="83"/>
      <c r="M116" s="98"/>
    </row>
    <row r="117" spans="1:13">
      <c r="A117" s="98"/>
      <c r="B117" s="55"/>
      <c r="C117" s="55"/>
      <c r="D117" s="60"/>
      <c r="E117" s="98"/>
      <c r="F117" s="98"/>
      <c r="G117" s="98"/>
      <c r="H117" s="98"/>
      <c r="I117" s="83"/>
      <c r="J117" s="83"/>
      <c r="K117" s="83"/>
      <c r="L117" s="83"/>
      <c r="M117" s="98"/>
    </row>
    <row r="118" spans="1:13">
      <c r="A118" s="98"/>
      <c r="B118" s="55"/>
      <c r="C118" s="55"/>
      <c r="D118" s="60"/>
      <c r="E118" s="98"/>
      <c r="F118" s="98"/>
      <c r="G118" s="98"/>
      <c r="H118" s="98"/>
      <c r="I118" s="83"/>
      <c r="J118" s="83"/>
      <c r="K118" s="83"/>
      <c r="L118" s="83"/>
      <c r="M118" s="98"/>
    </row>
    <row r="119" spans="1:13">
      <c r="A119" s="98"/>
      <c r="B119" s="55"/>
      <c r="C119" s="55"/>
      <c r="D119" s="60"/>
      <c r="E119" s="98"/>
      <c r="F119" s="98"/>
      <c r="G119" s="98"/>
      <c r="H119" s="98"/>
      <c r="I119" s="83"/>
      <c r="J119" s="83"/>
      <c r="K119" s="83"/>
      <c r="L119" s="83"/>
      <c r="M119" s="98"/>
    </row>
    <row r="120" spans="1:13">
      <c r="A120" s="98"/>
      <c r="B120" s="55"/>
      <c r="C120" s="55"/>
      <c r="D120" s="60"/>
      <c r="E120" s="98"/>
      <c r="F120" s="98"/>
      <c r="G120" s="98"/>
      <c r="H120" s="98"/>
      <c r="I120" s="83"/>
      <c r="J120" s="83"/>
      <c r="K120" s="83"/>
      <c r="L120" s="83"/>
      <c r="M120" s="98"/>
    </row>
    <row r="121" spans="1:13">
      <c r="A121" s="98"/>
      <c r="B121" s="55"/>
      <c r="C121" s="55"/>
      <c r="D121" s="60"/>
      <c r="E121" s="98"/>
      <c r="F121" s="98"/>
      <c r="G121" s="98"/>
      <c r="H121" s="98"/>
      <c r="I121" s="83"/>
      <c r="J121" s="83"/>
      <c r="K121" s="83"/>
      <c r="L121" s="83"/>
      <c r="M121" s="98"/>
    </row>
    <row r="122" spans="1:13">
      <c r="A122" s="98"/>
      <c r="B122" s="55"/>
      <c r="C122" s="55"/>
      <c r="D122" s="60"/>
      <c r="E122" s="98"/>
      <c r="F122" s="98"/>
      <c r="G122" s="98"/>
      <c r="H122" s="98"/>
      <c r="I122" s="83"/>
      <c r="J122" s="83"/>
      <c r="K122" s="83"/>
      <c r="L122" s="83"/>
      <c r="M122" s="98"/>
    </row>
    <row r="123" spans="1:13">
      <c r="A123" s="98"/>
      <c r="B123" s="55"/>
      <c r="C123" s="55"/>
      <c r="D123" s="60"/>
      <c r="E123" s="98"/>
      <c r="F123" s="98"/>
      <c r="G123" s="98"/>
      <c r="H123" s="98"/>
      <c r="I123" s="83"/>
      <c r="J123" s="83"/>
      <c r="K123" s="83"/>
      <c r="L123" s="83"/>
      <c r="M123" s="98"/>
    </row>
    <row r="124" spans="1:13">
      <c r="A124" s="98"/>
      <c r="B124" s="55"/>
      <c r="C124" s="55"/>
      <c r="D124" s="60"/>
      <c r="E124" s="98"/>
      <c r="F124" s="98"/>
      <c r="G124" s="98"/>
      <c r="H124" s="98"/>
      <c r="I124" s="83"/>
      <c r="J124" s="83"/>
      <c r="K124" s="83"/>
      <c r="L124" s="83"/>
      <c r="M124" s="98"/>
    </row>
    <row r="125" spans="1:13">
      <c r="A125" s="98"/>
      <c r="B125" s="55"/>
      <c r="C125" s="55"/>
      <c r="D125" s="60"/>
      <c r="E125" s="98"/>
      <c r="F125" s="98"/>
      <c r="G125" s="98"/>
      <c r="H125" s="98"/>
      <c r="I125" s="83"/>
      <c r="J125" s="83"/>
      <c r="K125" s="83"/>
      <c r="L125" s="83"/>
      <c r="M125" s="98"/>
    </row>
    <row r="126" spans="1:13">
      <c r="A126" s="98"/>
      <c r="B126" s="55"/>
      <c r="C126" s="55"/>
      <c r="D126" s="60"/>
      <c r="E126" s="98"/>
      <c r="F126" s="98"/>
      <c r="G126" s="98"/>
      <c r="H126" s="98"/>
      <c r="I126" s="83"/>
      <c r="J126" s="83"/>
      <c r="K126" s="83"/>
      <c r="L126" s="83"/>
      <c r="M126" s="98"/>
    </row>
    <row r="127" spans="1:13">
      <c r="A127" s="98"/>
      <c r="B127" s="55"/>
      <c r="C127" s="55"/>
      <c r="D127" s="60"/>
      <c r="E127" s="98"/>
      <c r="F127" s="98"/>
      <c r="G127" s="98"/>
      <c r="H127" s="98"/>
      <c r="I127" s="83"/>
      <c r="J127" s="83"/>
      <c r="K127" s="83"/>
      <c r="L127" s="83"/>
      <c r="M127" s="98"/>
    </row>
    <row r="128" spans="1:13">
      <c r="A128" s="98"/>
      <c r="B128" s="55"/>
      <c r="C128" s="55"/>
      <c r="D128" s="60"/>
      <c r="E128" s="98"/>
      <c r="F128" s="98"/>
      <c r="G128" s="98"/>
      <c r="H128" s="98"/>
      <c r="I128" s="83"/>
      <c r="J128" s="83"/>
      <c r="K128" s="83"/>
      <c r="L128" s="83"/>
      <c r="M128" s="98"/>
    </row>
    <row r="129" spans="1:13">
      <c r="A129" s="98"/>
      <c r="B129" s="55"/>
      <c r="C129" s="55"/>
      <c r="D129" s="60"/>
      <c r="E129" s="98"/>
      <c r="F129" s="98"/>
      <c r="G129" s="98"/>
      <c r="H129" s="98"/>
      <c r="I129" s="83"/>
      <c r="J129" s="83"/>
      <c r="K129" s="83"/>
      <c r="L129" s="83"/>
      <c r="M129" s="98"/>
    </row>
    <row r="130" spans="1:13">
      <c r="A130" s="98"/>
      <c r="B130" s="55"/>
      <c r="C130" s="55"/>
      <c r="D130" s="60"/>
      <c r="E130" s="98"/>
      <c r="F130" s="98"/>
      <c r="G130" s="98"/>
      <c r="H130" s="98"/>
      <c r="I130" s="83"/>
      <c r="J130" s="83"/>
      <c r="K130" s="83"/>
      <c r="L130" s="83"/>
      <c r="M130" s="98"/>
    </row>
    <row r="131" spans="1:13">
      <c r="A131" s="98"/>
      <c r="B131" s="55"/>
      <c r="C131" s="55"/>
      <c r="D131" s="60"/>
      <c r="E131" s="98"/>
      <c r="F131" s="98"/>
      <c r="G131" s="98"/>
      <c r="H131" s="98"/>
      <c r="I131" s="83"/>
      <c r="J131" s="83"/>
      <c r="K131" s="83"/>
      <c r="L131" s="83"/>
      <c r="M131" s="98"/>
    </row>
    <row r="132" spans="1:13">
      <c r="A132" s="98"/>
      <c r="B132" s="55"/>
      <c r="C132" s="55"/>
      <c r="D132" s="60"/>
      <c r="E132" s="98"/>
      <c r="F132" s="98"/>
      <c r="G132" s="98"/>
      <c r="H132" s="98"/>
      <c r="I132" s="83"/>
      <c r="J132" s="83"/>
      <c r="K132" s="83"/>
      <c r="L132" s="83"/>
      <c r="M132" s="98"/>
    </row>
    <row r="133" spans="1:13">
      <c r="A133" s="98"/>
      <c r="B133" s="55"/>
      <c r="C133" s="55"/>
      <c r="D133" s="60"/>
      <c r="E133" s="98"/>
      <c r="F133" s="98"/>
      <c r="G133" s="98"/>
      <c r="H133" s="98"/>
      <c r="I133" s="83"/>
      <c r="J133" s="83"/>
      <c r="K133" s="83"/>
      <c r="L133" s="83"/>
      <c r="M133" s="98"/>
    </row>
    <row r="134" spans="1:13">
      <c r="A134" s="98"/>
      <c r="B134" s="55"/>
      <c r="C134" s="55"/>
      <c r="D134" s="60"/>
      <c r="E134" s="98"/>
      <c r="F134" s="98"/>
      <c r="G134" s="98"/>
      <c r="H134" s="98"/>
      <c r="I134" s="83"/>
      <c r="J134" s="83"/>
      <c r="K134" s="83"/>
      <c r="L134" s="83"/>
      <c r="M134" s="98"/>
    </row>
    <row r="135" spans="1:13">
      <c r="A135" s="98"/>
      <c r="B135" s="55"/>
      <c r="C135" s="55"/>
      <c r="D135" s="60"/>
      <c r="E135" s="98"/>
      <c r="F135" s="98"/>
      <c r="G135" s="98"/>
      <c r="H135" s="98"/>
      <c r="I135" s="83"/>
      <c r="J135" s="83"/>
      <c r="K135" s="83"/>
      <c r="L135" s="83"/>
      <c r="M135" s="98"/>
    </row>
    <row r="136" spans="1:13">
      <c r="A136" s="98"/>
      <c r="B136" s="55"/>
      <c r="C136" s="55"/>
      <c r="D136" s="60"/>
      <c r="E136" s="98"/>
      <c r="F136" s="98"/>
      <c r="G136" s="98"/>
      <c r="H136" s="98"/>
      <c r="I136" s="83"/>
      <c r="J136" s="83"/>
      <c r="K136" s="83"/>
      <c r="L136" s="83"/>
      <c r="M136" s="98"/>
    </row>
    <row r="137" spans="1:13">
      <c r="A137" s="98"/>
      <c r="B137" s="55"/>
      <c r="C137" s="55"/>
      <c r="D137" s="60"/>
      <c r="E137" s="98"/>
      <c r="F137" s="98"/>
      <c r="G137" s="98"/>
      <c r="H137" s="98"/>
      <c r="I137" s="83"/>
      <c r="J137" s="83"/>
      <c r="K137" s="83"/>
      <c r="L137" s="83"/>
      <c r="M137" s="98"/>
    </row>
    <row r="138" spans="1:13">
      <c r="A138" s="98"/>
      <c r="B138" s="55"/>
      <c r="C138" s="55"/>
      <c r="D138" s="60"/>
      <c r="E138" s="98"/>
      <c r="F138" s="98"/>
      <c r="G138" s="98"/>
      <c r="H138" s="98"/>
      <c r="I138" s="83"/>
      <c r="J138" s="83"/>
      <c r="K138" s="83"/>
      <c r="L138" s="83"/>
      <c r="M138" s="98"/>
    </row>
    <row r="139" spans="1:13">
      <c r="A139" s="98"/>
      <c r="B139" s="55"/>
      <c r="C139" s="55"/>
      <c r="D139" s="60"/>
      <c r="E139" s="98"/>
      <c r="F139" s="98"/>
      <c r="G139" s="98"/>
      <c r="H139" s="98"/>
      <c r="I139" s="83"/>
      <c r="J139" s="83"/>
      <c r="K139" s="83"/>
      <c r="L139" s="83"/>
      <c r="M139" s="98"/>
    </row>
    <row r="140" spans="1:13">
      <c r="A140" s="98"/>
      <c r="B140" s="55"/>
      <c r="C140" s="55"/>
      <c r="D140" s="60"/>
      <c r="E140" s="98"/>
      <c r="F140" s="98"/>
      <c r="G140" s="98"/>
      <c r="H140" s="98"/>
      <c r="I140" s="83"/>
      <c r="J140" s="83"/>
      <c r="K140" s="83"/>
      <c r="L140" s="83"/>
      <c r="M140" s="98"/>
    </row>
    <row r="141" spans="1:13">
      <c r="A141" s="98"/>
      <c r="B141" s="55"/>
      <c r="C141" s="55"/>
      <c r="D141" s="60"/>
      <c r="E141" s="98"/>
      <c r="F141" s="98"/>
      <c r="G141" s="98"/>
      <c r="H141" s="98"/>
      <c r="I141" s="83"/>
      <c r="J141" s="83"/>
      <c r="K141" s="83"/>
      <c r="L141" s="83"/>
      <c r="M141" s="98"/>
    </row>
    <row r="142" spans="1:13">
      <c r="A142" s="98"/>
      <c r="B142" s="55"/>
      <c r="C142" s="55"/>
      <c r="D142" s="60"/>
      <c r="E142" s="98"/>
      <c r="F142" s="98"/>
      <c r="G142" s="98"/>
      <c r="H142" s="98"/>
      <c r="I142" s="83"/>
      <c r="J142" s="83"/>
      <c r="K142" s="83"/>
      <c r="L142" s="83"/>
      <c r="M142" s="98"/>
    </row>
    <row r="143" spans="1:13">
      <c r="A143" s="98"/>
      <c r="B143" s="55"/>
      <c r="C143" s="55"/>
      <c r="D143" s="60"/>
      <c r="E143" s="98"/>
      <c r="F143" s="98"/>
      <c r="G143" s="98"/>
      <c r="H143" s="98"/>
      <c r="I143" s="83"/>
      <c r="J143" s="83"/>
      <c r="K143" s="83"/>
      <c r="L143" s="83"/>
      <c r="M143" s="98"/>
    </row>
    <row r="144" spans="1:13">
      <c r="A144" s="98"/>
      <c r="B144" s="55"/>
      <c r="C144" s="55"/>
      <c r="D144" s="60"/>
      <c r="E144" s="98"/>
      <c r="F144" s="98"/>
      <c r="G144" s="98"/>
      <c r="H144" s="98"/>
      <c r="I144" s="83"/>
      <c r="J144" s="83"/>
      <c r="K144" s="83"/>
      <c r="L144" s="83"/>
      <c r="M144" s="98"/>
    </row>
    <row r="145" spans="1:13">
      <c r="A145" s="98"/>
      <c r="B145" s="55"/>
      <c r="C145" s="55"/>
      <c r="D145" s="60"/>
      <c r="E145" s="98"/>
      <c r="F145" s="98"/>
      <c r="G145" s="98"/>
      <c r="H145" s="98"/>
      <c r="I145" s="83"/>
      <c r="J145" s="83"/>
      <c r="K145" s="83"/>
      <c r="L145" s="83"/>
      <c r="M145" s="98"/>
    </row>
    <row r="146" spans="1:13">
      <c r="A146" s="98"/>
      <c r="B146" s="55"/>
      <c r="C146" s="55"/>
      <c r="D146" s="60"/>
      <c r="E146" s="98"/>
      <c r="F146" s="98"/>
      <c r="G146" s="98"/>
      <c r="H146" s="98"/>
      <c r="I146" s="83"/>
      <c r="J146" s="83"/>
      <c r="K146" s="83"/>
      <c r="L146" s="83"/>
      <c r="M146" s="98"/>
    </row>
    <row r="147" spans="1:13">
      <c r="A147" s="98"/>
      <c r="B147" s="55"/>
      <c r="C147" s="55"/>
      <c r="D147" s="60"/>
      <c r="E147" s="98"/>
      <c r="F147" s="98"/>
      <c r="G147" s="98"/>
      <c r="H147" s="98"/>
      <c r="I147" s="83"/>
      <c r="J147" s="83"/>
      <c r="K147" s="83"/>
      <c r="L147" s="83"/>
      <c r="M147" s="98"/>
    </row>
    <row r="148" spans="1:13">
      <c r="A148" s="98"/>
      <c r="B148" s="55"/>
      <c r="C148" s="55"/>
      <c r="D148" s="60"/>
      <c r="E148" s="98"/>
      <c r="F148" s="98"/>
      <c r="G148" s="98"/>
      <c r="H148" s="98"/>
      <c r="I148" s="83"/>
      <c r="J148" s="83"/>
      <c r="K148" s="83"/>
      <c r="L148" s="83"/>
      <c r="M148" s="98"/>
    </row>
    <row r="149" spans="1:13">
      <c r="A149" s="98"/>
      <c r="B149" s="55"/>
      <c r="C149" s="55"/>
      <c r="D149" s="60"/>
      <c r="E149" s="98"/>
      <c r="F149" s="98"/>
      <c r="G149" s="98"/>
      <c r="H149" s="98"/>
      <c r="I149" s="83"/>
      <c r="J149" s="83"/>
      <c r="K149" s="83"/>
      <c r="L149" s="83"/>
      <c r="M149" s="98"/>
    </row>
    <row r="150" spans="1:13">
      <c r="A150" s="98"/>
      <c r="B150" s="55"/>
      <c r="C150" s="55"/>
      <c r="D150" s="60"/>
      <c r="E150" s="98"/>
      <c r="F150" s="98"/>
      <c r="G150" s="98"/>
      <c r="H150" s="98"/>
      <c r="I150" s="83"/>
      <c r="J150" s="83"/>
      <c r="K150" s="83"/>
      <c r="L150" s="83"/>
      <c r="M150" s="98"/>
    </row>
    <row r="151" spans="1:13">
      <c r="A151" s="98"/>
      <c r="B151" s="55"/>
      <c r="C151" s="55"/>
      <c r="D151" s="60"/>
      <c r="E151" s="98"/>
      <c r="F151" s="98"/>
      <c r="G151" s="98"/>
      <c r="H151" s="98"/>
      <c r="I151" s="83"/>
      <c r="J151" s="83"/>
      <c r="K151" s="83"/>
      <c r="L151" s="83"/>
      <c r="M151" s="98"/>
    </row>
    <row r="152" spans="1:13">
      <c r="A152" s="98"/>
      <c r="B152" s="55"/>
      <c r="C152" s="55"/>
      <c r="D152" s="60"/>
      <c r="E152" s="98"/>
      <c r="F152" s="98"/>
      <c r="G152" s="98"/>
      <c r="H152" s="98"/>
      <c r="I152" s="83"/>
      <c r="J152" s="83"/>
      <c r="K152" s="83"/>
      <c r="L152" s="83"/>
      <c r="M152" s="98"/>
    </row>
    <row r="153" spans="1:13">
      <c r="A153" s="98"/>
      <c r="B153" s="55"/>
      <c r="C153" s="55"/>
      <c r="D153" s="60"/>
      <c r="E153" s="98"/>
      <c r="F153" s="98"/>
      <c r="G153" s="98"/>
      <c r="H153" s="98"/>
      <c r="I153" s="83"/>
      <c r="J153" s="83"/>
      <c r="K153" s="83"/>
      <c r="L153" s="83"/>
      <c r="M153" s="98"/>
    </row>
    <row r="154" spans="1:13">
      <c r="A154" s="98"/>
      <c r="B154" s="55"/>
      <c r="C154" s="55"/>
      <c r="D154" s="60"/>
      <c r="E154" s="98"/>
      <c r="F154" s="98"/>
      <c r="G154" s="98"/>
      <c r="H154" s="98"/>
      <c r="I154" s="83"/>
      <c r="J154" s="83"/>
      <c r="K154" s="83"/>
      <c r="L154" s="83"/>
      <c r="M154" s="98"/>
    </row>
    <row r="155" spans="1:13">
      <c r="A155" s="98"/>
      <c r="B155" s="55"/>
      <c r="C155" s="55"/>
      <c r="D155" s="60"/>
      <c r="E155" s="98"/>
      <c r="F155" s="98"/>
      <c r="G155" s="98"/>
      <c r="H155" s="98"/>
      <c r="I155" s="83"/>
      <c r="J155" s="83"/>
      <c r="K155" s="83"/>
      <c r="L155" s="83"/>
      <c r="M155" s="98"/>
    </row>
    <row r="156" spans="1:13">
      <c r="A156" s="98"/>
      <c r="B156" s="55"/>
      <c r="C156" s="55"/>
      <c r="D156" s="60"/>
      <c r="E156" s="98"/>
      <c r="F156" s="98"/>
      <c r="G156" s="98"/>
      <c r="H156" s="98"/>
      <c r="I156" s="83"/>
      <c r="J156" s="83"/>
      <c r="K156" s="83"/>
      <c r="L156" s="83"/>
      <c r="M156" s="98"/>
    </row>
    <row r="157" spans="1:13">
      <c r="A157" s="98"/>
      <c r="B157" s="55"/>
      <c r="C157" s="55"/>
      <c r="D157" s="60"/>
      <c r="E157" s="98"/>
      <c r="F157" s="98"/>
      <c r="G157" s="98"/>
      <c r="H157" s="98"/>
      <c r="I157" s="83"/>
      <c r="J157" s="83"/>
      <c r="K157" s="83"/>
      <c r="L157" s="83"/>
      <c r="M157" s="98"/>
    </row>
    <row r="158" spans="1:13">
      <c r="A158" s="98"/>
      <c r="B158" s="55"/>
      <c r="C158" s="55"/>
      <c r="D158" s="60"/>
      <c r="E158" s="98"/>
      <c r="F158" s="98"/>
      <c r="G158" s="98"/>
      <c r="H158" s="98"/>
      <c r="I158" s="83"/>
      <c r="J158" s="83"/>
      <c r="K158" s="83"/>
      <c r="L158" s="83"/>
      <c r="M158" s="98"/>
    </row>
    <row r="159" spans="1:13">
      <c r="A159" s="98"/>
      <c r="B159" s="55"/>
      <c r="C159" s="55"/>
      <c r="D159" s="60"/>
      <c r="E159" s="98"/>
      <c r="F159" s="98"/>
      <c r="G159" s="98"/>
      <c r="H159" s="98"/>
      <c r="I159" s="83"/>
      <c r="J159" s="83"/>
      <c r="K159" s="83"/>
      <c r="L159" s="83"/>
      <c r="M159" s="98"/>
    </row>
    <row r="160" spans="1:13">
      <c r="A160" s="98"/>
      <c r="B160" s="55"/>
      <c r="C160" s="55"/>
      <c r="D160" s="60"/>
      <c r="E160" s="98"/>
      <c r="F160" s="98"/>
      <c r="G160" s="98"/>
      <c r="H160" s="98"/>
      <c r="I160" s="83"/>
      <c r="J160" s="83"/>
      <c r="K160" s="83"/>
      <c r="L160" s="83"/>
      <c r="M160" s="98"/>
    </row>
    <row r="161" spans="1:13">
      <c r="A161" s="98"/>
      <c r="B161" s="55"/>
      <c r="C161" s="55"/>
      <c r="D161" s="60"/>
      <c r="E161" s="98"/>
      <c r="F161" s="98"/>
      <c r="G161" s="98"/>
      <c r="H161" s="98"/>
      <c r="I161" s="83"/>
      <c r="J161" s="83"/>
      <c r="K161" s="83"/>
      <c r="L161" s="83"/>
      <c r="M161" s="98"/>
    </row>
    <row r="162" spans="1:13">
      <c r="A162" s="98"/>
      <c r="B162" s="55"/>
      <c r="C162" s="55"/>
      <c r="D162" s="60"/>
      <c r="E162" s="98"/>
      <c r="F162" s="98"/>
      <c r="G162" s="98"/>
      <c r="H162" s="98"/>
      <c r="I162" s="83"/>
      <c r="J162" s="83"/>
      <c r="K162" s="83"/>
      <c r="L162" s="83"/>
      <c r="M162" s="98"/>
    </row>
    <row r="163" spans="1:13">
      <c r="A163" s="98"/>
      <c r="B163" s="55"/>
      <c r="C163" s="55"/>
      <c r="D163" s="60"/>
      <c r="E163" s="98"/>
      <c r="F163" s="98"/>
      <c r="G163" s="98"/>
      <c r="H163" s="98"/>
      <c r="I163" s="83"/>
      <c r="J163" s="83"/>
      <c r="K163" s="83"/>
      <c r="L163" s="83"/>
      <c r="M163" s="98"/>
    </row>
    <row r="164" spans="1:13">
      <c r="A164" s="98"/>
      <c r="B164" s="55"/>
      <c r="C164" s="55"/>
      <c r="D164" s="60"/>
      <c r="E164" s="98"/>
      <c r="F164" s="98"/>
      <c r="G164" s="98"/>
      <c r="H164" s="98"/>
      <c r="I164" s="83"/>
      <c r="J164" s="83"/>
      <c r="K164" s="83"/>
      <c r="L164" s="83"/>
      <c r="M164" s="98"/>
    </row>
    <row r="165" spans="1:13">
      <c r="A165" s="98"/>
      <c r="B165" s="55"/>
      <c r="C165" s="55"/>
      <c r="D165" s="60"/>
      <c r="E165" s="98"/>
      <c r="F165" s="98"/>
      <c r="G165" s="98"/>
      <c r="H165" s="98"/>
      <c r="I165" s="83"/>
      <c r="J165" s="83"/>
      <c r="K165" s="83"/>
      <c r="L165" s="83"/>
      <c r="M165" s="98"/>
    </row>
    <row r="166" spans="1:13">
      <c r="A166" s="98"/>
      <c r="B166" s="55"/>
      <c r="C166" s="55"/>
      <c r="D166" s="60"/>
      <c r="E166" s="98"/>
      <c r="F166" s="98"/>
      <c r="G166" s="98"/>
      <c r="H166" s="98"/>
      <c r="I166" s="83"/>
      <c r="J166" s="83"/>
      <c r="K166" s="83"/>
      <c r="L166" s="83"/>
      <c r="M166" s="98"/>
    </row>
    <row r="167" spans="1:13">
      <c r="A167" s="98"/>
      <c r="B167" s="55"/>
      <c r="C167" s="55"/>
      <c r="D167" s="60"/>
      <c r="E167" s="98"/>
      <c r="F167" s="98"/>
      <c r="G167" s="98"/>
      <c r="H167" s="98"/>
      <c r="I167" s="83"/>
      <c r="J167" s="83"/>
      <c r="K167" s="83"/>
      <c r="L167" s="83"/>
      <c r="M167" s="98"/>
    </row>
    <row r="168" spans="1:13">
      <c r="A168" s="98"/>
      <c r="B168" s="55"/>
      <c r="C168" s="55"/>
      <c r="D168" s="60"/>
      <c r="E168" s="98"/>
      <c r="F168" s="98"/>
      <c r="G168" s="98"/>
      <c r="H168" s="98"/>
      <c r="I168" s="83"/>
      <c r="J168" s="83"/>
      <c r="K168" s="83"/>
      <c r="L168" s="83"/>
      <c r="M168" s="98"/>
    </row>
    <row r="169" spans="1:13">
      <c r="A169" s="98"/>
      <c r="B169" s="55"/>
      <c r="C169" s="55"/>
      <c r="D169" s="60"/>
      <c r="E169" s="98"/>
      <c r="F169" s="98"/>
      <c r="G169" s="98"/>
      <c r="H169" s="98"/>
      <c r="I169" s="83"/>
      <c r="J169" s="83"/>
      <c r="K169" s="83"/>
      <c r="L169" s="83"/>
      <c r="M169" s="98"/>
    </row>
    <row r="170" spans="1:13">
      <c r="A170" s="98"/>
      <c r="B170" s="55"/>
      <c r="C170" s="55"/>
      <c r="D170" s="60"/>
      <c r="E170" s="98"/>
      <c r="F170" s="98"/>
      <c r="G170" s="98"/>
      <c r="H170" s="98"/>
      <c r="I170" s="83"/>
      <c r="J170" s="83"/>
      <c r="K170" s="83"/>
      <c r="L170" s="83"/>
      <c r="M170" s="98"/>
    </row>
    <row r="171" spans="1:13">
      <c r="A171" s="98"/>
      <c r="B171" s="55"/>
      <c r="C171" s="55"/>
      <c r="D171" s="60"/>
      <c r="E171" s="98"/>
      <c r="F171" s="98"/>
      <c r="G171" s="98"/>
      <c r="H171" s="98"/>
      <c r="I171" s="83"/>
      <c r="J171" s="83"/>
      <c r="K171" s="83"/>
      <c r="L171" s="83"/>
      <c r="M171" s="98"/>
    </row>
    <row r="172" spans="1:13">
      <c r="A172" s="98"/>
      <c r="B172" s="55"/>
      <c r="C172" s="55"/>
      <c r="D172" s="60"/>
      <c r="E172" s="98"/>
      <c r="F172" s="98"/>
      <c r="G172" s="98"/>
      <c r="H172" s="98"/>
      <c r="I172" s="83"/>
      <c r="J172" s="83"/>
      <c r="K172" s="83"/>
      <c r="L172" s="83"/>
      <c r="M172" s="98"/>
    </row>
    <row r="173" spans="1:13">
      <c r="A173" s="98"/>
      <c r="B173" s="55"/>
      <c r="C173" s="55"/>
      <c r="D173" s="60"/>
      <c r="E173" s="98"/>
      <c r="F173" s="98"/>
      <c r="G173" s="98"/>
      <c r="H173" s="98"/>
      <c r="I173" s="83"/>
      <c r="J173" s="83"/>
      <c r="K173" s="83"/>
      <c r="L173" s="83"/>
      <c r="M173" s="98"/>
    </row>
    <row r="174" spans="1:13">
      <c r="A174" s="98"/>
      <c r="B174" s="55"/>
      <c r="C174" s="55"/>
      <c r="D174" s="60"/>
      <c r="E174" s="98"/>
      <c r="F174" s="98"/>
      <c r="G174" s="98"/>
      <c r="H174" s="98"/>
      <c r="I174" s="83"/>
      <c r="J174" s="83"/>
      <c r="K174" s="83"/>
      <c r="L174" s="83"/>
      <c r="M174" s="98"/>
    </row>
    <row r="175" spans="1:13">
      <c r="A175" s="98"/>
      <c r="B175" s="55"/>
      <c r="C175" s="55"/>
      <c r="D175" s="60"/>
      <c r="E175" s="98"/>
      <c r="F175" s="98"/>
      <c r="G175" s="98"/>
      <c r="H175" s="98"/>
      <c r="I175" s="83"/>
      <c r="J175" s="83"/>
      <c r="K175" s="83"/>
      <c r="L175" s="83"/>
      <c r="M175" s="98"/>
    </row>
    <row r="176" spans="1:13">
      <c r="A176" s="98"/>
      <c r="B176" s="55"/>
      <c r="C176" s="55"/>
      <c r="D176" s="60"/>
      <c r="E176" s="98"/>
      <c r="F176" s="98"/>
      <c r="G176" s="98"/>
      <c r="H176" s="98"/>
      <c r="I176" s="83"/>
      <c r="J176" s="83"/>
      <c r="K176" s="83"/>
      <c r="L176" s="83"/>
      <c r="M176" s="98"/>
    </row>
    <row r="177" spans="1:13">
      <c r="A177" s="98"/>
      <c r="B177" s="55"/>
      <c r="C177" s="55"/>
      <c r="D177" s="60"/>
      <c r="E177" s="98"/>
      <c r="F177" s="98"/>
      <c r="G177" s="98"/>
      <c r="H177" s="98"/>
      <c r="I177" s="83"/>
      <c r="J177" s="83"/>
      <c r="K177" s="83"/>
      <c r="L177" s="83"/>
      <c r="M177" s="98"/>
    </row>
    <row r="178" spans="1:13">
      <c r="A178" s="98"/>
      <c r="B178" s="55"/>
      <c r="C178" s="55"/>
      <c r="D178" s="60"/>
      <c r="E178" s="98"/>
      <c r="F178" s="98"/>
      <c r="G178" s="98"/>
      <c r="H178" s="98"/>
      <c r="I178" s="83"/>
      <c r="J178" s="83"/>
      <c r="K178" s="83"/>
      <c r="L178" s="83"/>
      <c r="M178" s="98"/>
    </row>
    <row r="179" spans="1:13">
      <c r="A179" s="98"/>
      <c r="B179" s="55"/>
      <c r="C179" s="55"/>
      <c r="D179" s="60"/>
      <c r="E179" s="98"/>
      <c r="F179" s="98"/>
      <c r="G179" s="98"/>
      <c r="H179" s="98"/>
      <c r="I179" s="83"/>
      <c r="J179" s="83"/>
      <c r="K179" s="83"/>
      <c r="L179" s="83"/>
      <c r="M179" s="98"/>
    </row>
    <row r="180" spans="1:13">
      <c r="A180" s="98"/>
      <c r="B180" s="55"/>
      <c r="C180" s="55"/>
      <c r="D180" s="60"/>
      <c r="E180" s="98"/>
      <c r="F180" s="98"/>
      <c r="G180" s="98"/>
      <c r="H180" s="98"/>
      <c r="I180" s="83"/>
      <c r="J180" s="83"/>
      <c r="K180" s="83"/>
      <c r="L180" s="83"/>
      <c r="M180" s="98"/>
    </row>
    <row r="181" spans="1:13">
      <c r="A181" s="98"/>
      <c r="B181" s="55"/>
      <c r="C181" s="55"/>
      <c r="D181" s="60"/>
      <c r="E181" s="98"/>
      <c r="F181" s="98"/>
      <c r="G181" s="98"/>
      <c r="H181" s="98"/>
      <c r="I181" s="83"/>
      <c r="J181" s="83"/>
      <c r="K181" s="83"/>
      <c r="L181" s="83"/>
      <c r="M181" s="98"/>
    </row>
    <row r="182" spans="1:13">
      <c r="A182" s="98"/>
      <c r="B182" s="55"/>
      <c r="C182" s="55"/>
      <c r="D182" s="60"/>
      <c r="E182" s="98"/>
      <c r="F182" s="98"/>
      <c r="G182" s="98"/>
      <c r="H182" s="98"/>
      <c r="I182" s="83"/>
      <c r="J182" s="83"/>
      <c r="K182" s="83"/>
      <c r="L182" s="83"/>
      <c r="M182" s="98"/>
    </row>
    <row r="183" spans="1:13">
      <c r="A183" s="98"/>
      <c r="B183" s="55"/>
      <c r="C183" s="55"/>
      <c r="D183" s="60"/>
      <c r="E183" s="98"/>
      <c r="F183" s="98"/>
      <c r="G183" s="98"/>
      <c r="H183" s="98"/>
      <c r="I183" s="83"/>
      <c r="J183" s="83"/>
      <c r="K183" s="83"/>
      <c r="L183" s="83"/>
      <c r="M183" s="98"/>
    </row>
    <row r="184" spans="1:13">
      <c r="A184" s="98"/>
      <c r="B184" s="55"/>
      <c r="C184" s="55"/>
      <c r="D184" s="60"/>
      <c r="E184" s="98"/>
      <c r="F184" s="98"/>
      <c r="G184" s="98"/>
      <c r="H184" s="98"/>
      <c r="I184" s="83"/>
      <c r="J184" s="83"/>
      <c r="K184" s="83"/>
      <c r="L184" s="83"/>
      <c r="M184" s="98"/>
    </row>
    <row r="185" spans="1:13">
      <c r="A185" s="98"/>
      <c r="B185" s="55"/>
      <c r="C185" s="55"/>
      <c r="D185" s="60"/>
      <c r="E185" s="98"/>
      <c r="F185" s="98"/>
      <c r="G185" s="98"/>
      <c r="H185" s="98"/>
      <c r="I185" s="83"/>
      <c r="J185" s="83"/>
      <c r="K185" s="83"/>
      <c r="L185" s="83"/>
      <c r="M185" s="98"/>
    </row>
    <row r="186" spans="1:13">
      <c r="A186" s="98"/>
      <c r="B186" s="55"/>
      <c r="C186" s="55"/>
      <c r="D186" s="60"/>
      <c r="E186" s="98"/>
      <c r="F186" s="98"/>
      <c r="G186" s="98"/>
      <c r="H186" s="98"/>
      <c r="I186" s="83"/>
      <c r="J186" s="83"/>
      <c r="K186" s="83"/>
      <c r="L186" s="83"/>
      <c r="M186" s="98"/>
    </row>
    <row r="187" spans="1:13">
      <c r="A187" s="98"/>
      <c r="B187" s="55"/>
      <c r="C187" s="55"/>
      <c r="D187" s="60"/>
      <c r="E187" s="98"/>
      <c r="F187" s="98"/>
      <c r="G187" s="98"/>
      <c r="H187" s="98"/>
      <c r="I187" s="83"/>
      <c r="J187" s="83"/>
      <c r="K187" s="83"/>
      <c r="L187" s="83"/>
      <c r="M187" s="98"/>
    </row>
    <row r="188" spans="1:13">
      <c r="A188" s="98"/>
      <c r="B188" s="55"/>
      <c r="C188" s="55"/>
      <c r="D188" s="60"/>
      <c r="E188" s="98"/>
      <c r="F188" s="98"/>
      <c r="G188" s="98"/>
      <c r="H188" s="98"/>
      <c r="I188" s="83"/>
      <c r="J188" s="83"/>
      <c r="K188" s="83"/>
      <c r="L188" s="83"/>
      <c r="M188" s="98"/>
    </row>
    <row r="189" spans="1:13">
      <c r="A189" s="98"/>
      <c r="B189" s="55"/>
      <c r="C189" s="55"/>
      <c r="D189" s="60"/>
      <c r="E189" s="98"/>
      <c r="F189" s="98"/>
      <c r="G189" s="98"/>
      <c r="H189" s="98"/>
      <c r="I189" s="83"/>
      <c r="J189" s="83"/>
      <c r="K189" s="83"/>
      <c r="L189" s="83"/>
      <c r="M189" s="98"/>
    </row>
    <row r="190" spans="1:13">
      <c r="A190" s="98"/>
      <c r="B190" s="55"/>
      <c r="C190" s="55"/>
      <c r="D190" s="60"/>
      <c r="E190" s="98"/>
      <c r="F190" s="98"/>
      <c r="G190" s="98"/>
      <c r="H190" s="98"/>
      <c r="I190" s="83"/>
      <c r="J190" s="83"/>
      <c r="K190" s="83"/>
      <c r="L190" s="83"/>
      <c r="M190" s="98"/>
    </row>
    <row r="191" spans="1:13">
      <c r="A191" s="98"/>
      <c r="B191" s="55"/>
      <c r="C191" s="55"/>
      <c r="D191" s="60"/>
      <c r="E191" s="98"/>
      <c r="F191" s="98"/>
      <c r="G191" s="98"/>
      <c r="H191" s="98"/>
      <c r="I191" s="83"/>
      <c r="J191" s="83"/>
      <c r="K191" s="83"/>
      <c r="L191" s="83"/>
      <c r="M191" s="98"/>
    </row>
    <row r="192" spans="1:13">
      <c r="A192" s="98"/>
      <c r="B192" s="55"/>
      <c r="C192" s="55"/>
      <c r="D192" s="60"/>
      <c r="E192" s="98"/>
      <c r="F192" s="98"/>
      <c r="G192" s="98"/>
      <c r="H192" s="98"/>
      <c r="I192" s="83"/>
      <c r="J192" s="83"/>
      <c r="K192" s="83"/>
      <c r="L192" s="83"/>
      <c r="M192" s="98"/>
    </row>
    <row r="193" spans="1:13">
      <c r="A193" s="98"/>
      <c r="B193" s="55"/>
      <c r="C193" s="55"/>
      <c r="D193" s="60"/>
      <c r="E193" s="98"/>
      <c r="F193" s="98"/>
      <c r="G193" s="98"/>
      <c r="H193" s="98"/>
      <c r="I193" s="83"/>
      <c r="J193" s="83"/>
      <c r="K193" s="83"/>
      <c r="L193" s="83"/>
      <c r="M193" s="98"/>
    </row>
    <row r="194" spans="1:13">
      <c r="A194" s="98"/>
      <c r="B194" s="55"/>
      <c r="C194" s="55"/>
      <c r="D194" s="60"/>
      <c r="E194" s="98"/>
      <c r="F194" s="98"/>
      <c r="G194" s="98"/>
      <c r="H194" s="98"/>
      <c r="I194" s="83"/>
      <c r="J194" s="83"/>
      <c r="K194" s="83"/>
      <c r="L194" s="83"/>
      <c r="M194" s="98"/>
    </row>
    <row r="195" spans="1:13">
      <c r="A195" s="98"/>
      <c r="B195" s="55"/>
      <c r="C195" s="55"/>
      <c r="D195" s="60"/>
      <c r="E195" s="98"/>
      <c r="F195" s="98"/>
      <c r="G195" s="98"/>
      <c r="H195" s="98"/>
      <c r="I195" s="83"/>
      <c r="J195" s="83"/>
      <c r="K195" s="83"/>
      <c r="L195" s="83"/>
      <c r="M195" s="98"/>
    </row>
    <row r="196" spans="1:13">
      <c r="A196" s="98"/>
      <c r="B196" s="55"/>
      <c r="C196" s="55"/>
      <c r="D196" s="60"/>
      <c r="E196" s="98"/>
      <c r="F196" s="98"/>
      <c r="G196" s="98"/>
      <c r="H196" s="98"/>
      <c r="I196" s="83"/>
      <c r="J196" s="83"/>
      <c r="K196" s="83"/>
      <c r="L196" s="83"/>
      <c r="M196" s="98"/>
    </row>
    <row r="197" spans="1:13">
      <c r="A197" s="98"/>
      <c r="B197" s="55"/>
      <c r="C197" s="55"/>
      <c r="D197" s="60"/>
      <c r="E197" s="98"/>
      <c r="F197" s="98"/>
      <c r="G197" s="98"/>
      <c r="H197" s="98"/>
      <c r="I197" s="83"/>
      <c r="J197" s="83"/>
      <c r="K197" s="83"/>
      <c r="L197" s="83"/>
      <c r="M197" s="98"/>
    </row>
    <row r="198" spans="1:13">
      <c r="A198" s="98"/>
      <c r="B198" s="55"/>
      <c r="C198" s="55"/>
      <c r="D198" s="60"/>
      <c r="E198" s="98"/>
      <c r="F198" s="98"/>
      <c r="G198" s="98"/>
      <c r="H198" s="98"/>
      <c r="I198" s="83"/>
      <c r="J198" s="83"/>
      <c r="K198" s="83"/>
      <c r="L198" s="83"/>
      <c r="M198" s="98"/>
    </row>
    <row r="199" spans="1:13">
      <c r="A199" s="98"/>
      <c r="B199" s="55"/>
      <c r="C199" s="55"/>
      <c r="D199" s="60"/>
      <c r="E199" s="98"/>
      <c r="F199" s="98"/>
      <c r="G199" s="98"/>
      <c r="H199" s="98"/>
      <c r="I199" s="83"/>
      <c r="J199" s="83"/>
      <c r="K199" s="83"/>
      <c r="L199" s="83"/>
      <c r="M199" s="98"/>
    </row>
  </sheetData>
  <autoFilter ref="A4:M4"/>
  <mergeCells count="2">
    <mergeCell ref="B1:C1"/>
    <mergeCell ref="B2:C2"/>
  </mergeCells>
  <phoneticPr fontId="5" type="noConversion"/>
  <dataValidations count="1">
    <dataValidation type="list" operator="equal" allowBlank="1" showErrorMessage="1" error="CATEGORIA NON CORRETTA!!!_x000a_VEDI MENU' A TENDINA" sqref="L51:L54">
      <formula1>"EF,EM,RF,RM,CF,CM,AF,AM,SF,SM,AAF,AAM,ABF,ABM,VF,VM"</formula1>
      <formula2>0</formula2>
    </dataValidation>
  </dataValidations>
  <pageMargins left="0" right="0" top="0" bottom="0" header="0.2" footer="0.2"/>
  <pageSetup paperSize="9" firstPageNumber="0" orientation="portrait" horizontalDpi="300" verticalDpi="300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P42"/>
  <sheetViews>
    <sheetView view="pageLayout" topLeftCell="A15" zoomScale="120" zoomScaleNormal="120" zoomScalePageLayoutView="120" workbookViewId="0">
      <selection activeCell="M1" sqref="M1:M1048576"/>
    </sheetView>
  </sheetViews>
  <sheetFormatPr defaultColWidth="11.42578125" defaultRowHeight="12.75"/>
  <cols>
    <col min="1" max="1" width="5.42578125" style="117" customWidth="1"/>
    <col min="2" max="2" width="15.28515625" style="117" customWidth="1"/>
    <col min="3" max="3" width="10.7109375" style="122" customWidth="1"/>
    <col min="4" max="4" width="24.140625" style="122" customWidth="1"/>
    <col min="5" max="5" width="9.28515625" style="120" customWidth="1"/>
    <col min="6" max="6" width="8.28515625" style="120" customWidth="1"/>
    <col min="7" max="7" width="5.85546875" style="120" customWidth="1"/>
    <col min="8" max="8" width="9" style="120" hidden="1" customWidth="1"/>
    <col min="9" max="9" width="7" style="120" customWidth="1"/>
    <col min="10" max="10" width="7.85546875" style="120" hidden="1" customWidth="1"/>
    <col min="11" max="11" width="7.28515625" style="120" hidden="1" customWidth="1"/>
    <col min="12" max="12" width="11.42578125" style="120" hidden="1" customWidth="1"/>
    <col min="13" max="13" width="11.42578125" style="120"/>
    <col min="14" max="16384" width="11.42578125" style="117"/>
  </cols>
  <sheetData>
    <row r="1" spans="1:13" ht="18.75">
      <c r="B1" s="277" t="s">
        <v>276</v>
      </c>
      <c r="C1" s="278"/>
      <c r="D1" s="118" t="s">
        <v>296</v>
      </c>
      <c r="E1" s="119"/>
      <c r="F1" s="119"/>
    </row>
    <row r="2" spans="1:13" ht="18.75">
      <c r="B2" s="277" t="s">
        <v>278</v>
      </c>
      <c r="C2" s="278"/>
      <c r="D2" s="118" t="s">
        <v>806</v>
      </c>
      <c r="E2" s="119"/>
      <c r="F2" s="119"/>
    </row>
    <row r="3" spans="1:13" ht="20.100000000000001" customHeight="1">
      <c r="B3" s="121" t="s">
        <v>279</v>
      </c>
      <c r="D3" s="155">
        <v>12.3</v>
      </c>
    </row>
    <row r="4" spans="1:13">
      <c r="A4" s="123" t="s">
        <v>359</v>
      </c>
      <c r="B4" s="123" t="s">
        <v>281</v>
      </c>
      <c r="C4" s="123" t="s">
        <v>280</v>
      </c>
      <c r="D4" s="123" t="s">
        <v>282</v>
      </c>
      <c r="E4" s="123" t="s">
        <v>384</v>
      </c>
      <c r="F4" s="123" t="s">
        <v>288</v>
      </c>
      <c r="G4" s="123" t="s">
        <v>362</v>
      </c>
      <c r="H4" s="123"/>
      <c r="I4" s="123" t="s">
        <v>293</v>
      </c>
      <c r="J4" s="123" t="s">
        <v>375</v>
      </c>
      <c r="K4" s="123" t="s">
        <v>376</v>
      </c>
      <c r="L4" s="123"/>
      <c r="M4" s="124" t="s">
        <v>287</v>
      </c>
    </row>
    <row r="5" spans="1:13" ht="15">
      <c r="A5" s="125">
        <v>1</v>
      </c>
      <c r="B5" s="125" t="s">
        <v>1163</v>
      </c>
      <c r="C5" s="125" t="s">
        <v>1164</v>
      </c>
      <c r="D5" s="125" t="s">
        <v>615</v>
      </c>
      <c r="E5" s="125" t="s">
        <v>424</v>
      </c>
      <c r="F5" s="126">
        <v>2000</v>
      </c>
      <c r="G5" s="125" t="s">
        <v>806</v>
      </c>
      <c r="H5" s="127"/>
      <c r="I5" s="128">
        <v>145</v>
      </c>
      <c r="J5" s="128"/>
      <c r="K5" s="128"/>
      <c r="L5" s="129"/>
      <c r="M5" s="126">
        <v>8</v>
      </c>
    </row>
    <row r="6" spans="1:13" ht="15">
      <c r="A6" s="125">
        <v>2</v>
      </c>
      <c r="B6" s="125" t="s">
        <v>899</v>
      </c>
      <c r="C6" s="125" t="s">
        <v>900</v>
      </c>
      <c r="D6" s="125" t="s">
        <v>615</v>
      </c>
      <c r="E6" s="125" t="s">
        <v>424</v>
      </c>
      <c r="F6" s="126">
        <v>2001</v>
      </c>
      <c r="G6" s="125" t="s">
        <v>806</v>
      </c>
      <c r="H6" s="127"/>
      <c r="I6" s="128">
        <v>140</v>
      </c>
      <c r="J6" s="128"/>
      <c r="K6" s="128"/>
      <c r="L6" s="129"/>
      <c r="M6" s="126">
        <v>6</v>
      </c>
    </row>
    <row r="7" spans="1:13" ht="15">
      <c r="A7" s="125">
        <v>3</v>
      </c>
      <c r="B7" s="125" t="s">
        <v>897</v>
      </c>
      <c r="C7" s="125" t="s">
        <v>898</v>
      </c>
      <c r="D7" s="125" t="s">
        <v>615</v>
      </c>
      <c r="E7" s="125" t="s">
        <v>424</v>
      </c>
      <c r="F7" s="126">
        <v>2001</v>
      </c>
      <c r="G7" s="125" t="s">
        <v>806</v>
      </c>
      <c r="H7" s="127"/>
      <c r="I7" s="128">
        <v>140</v>
      </c>
      <c r="J7" s="128"/>
      <c r="K7" s="128"/>
      <c r="L7" s="129"/>
      <c r="M7" s="126">
        <v>5</v>
      </c>
    </row>
    <row r="8" spans="1:13" ht="15">
      <c r="A8" s="125">
        <v>4</v>
      </c>
      <c r="B8" s="125" t="s">
        <v>1162</v>
      </c>
      <c r="C8" s="125" t="s">
        <v>620</v>
      </c>
      <c r="D8" s="125" t="s">
        <v>615</v>
      </c>
      <c r="E8" s="125" t="s">
        <v>424</v>
      </c>
      <c r="F8" s="126">
        <v>2001</v>
      </c>
      <c r="G8" s="125" t="s">
        <v>806</v>
      </c>
      <c r="H8" s="127"/>
      <c r="I8" s="128">
        <v>135</v>
      </c>
      <c r="J8" s="128"/>
      <c r="K8" s="128"/>
      <c r="L8" s="129"/>
      <c r="M8" s="126">
        <v>4</v>
      </c>
    </row>
    <row r="9" spans="1:13" ht="15">
      <c r="A9" s="125">
        <v>5</v>
      </c>
      <c r="B9" s="125" t="s">
        <v>908</v>
      </c>
      <c r="C9" s="125" t="s">
        <v>735</v>
      </c>
      <c r="D9" s="125" t="s">
        <v>621</v>
      </c>
      <c r="E9" s="125" t="s">
        <v>424</v>
      </c>
      <c r="F9" s="126">
        <v>2001</v>
      </c>
      <c r="G9" s="125" t="s">
        <v>806</v>
      </c>
      <c r="H9" s="127"/>
      <c r="I9" s="128">
        <v>130</v>
      </c>
      <c r="J9" s="128"/>
      <c r="K9" s="128"/>
      <c r="L9" s="129"/>
      <c r="M9" s="126">
        <v>2.5</v>
      </c>
    </row>
    <row r="10" spans="1:13" ht="15">
      <c r="A10" s="125">
        <v>5</v>
      </c>
      <c r="B10" s="125" t="s">
        <v>894</v>
      </c>
      <c r="C10" s="125" t="s">
        <v>895</v>
      </c>
      <c r="D10" s="125" t="s">
        <v>592</v>
      </c>
      <c r="E10" s="125" t="s">
        <v>437</v>
      </c>
      <c r="F10" s="126">
        <v>2001</v>
      </c>
      <c r="G10" s="125" t="s">
        <v>806</v>
      </c>
      <c r="H10" s="127"/>
      <c r="I10" s="128">
        <v>130</v>
      </c>
      <c r="J10" s="128"/>
      <c r="K10" s="128"/>
      <c r="L10" s="129"/>
      <c r="M10" s="126">
        <v>2.5</v>
      </c>
    </row>
    <row r="11" spans="1:13" ht="15">
      <c r="A11" s="125">
        <v>7</v>
      </c>
      <c r="B11" s="125" t="s">
        <v>904</v>
      </c>
      <c r="C11" s="125" t="s">
        <v>905</v>
      </c>
      <c r="D11" s="125" t="s">
        <v>615</v>
      </c>
      <c r="E11" s="125" t="s">
        <v>424</v>
      </c>
      <c r="F11" s="126">
        <v>2001</v>
      </c>
      <c r="G11" s="125" t="s">
        <v>806</v>
      </c>
      <c r="H11" s="127"/>
      <c r="I11" s="128">
        <v>130</v>
      </c>
      <c r="J11" s="128"/>
      <c r="K11" s="128"/>
      <c r="L11" s="129"/>
      <c r="M11" s="126">
        <v>1</v>
      </c>
    </row>
    <row r="12" spans="1:13" ht="15">
      <c r="A12" s="125">
        <v>8</v>
      </c>
      <c r="B12" s="125" t="s">
        <v>498</v>
      </c>
      <c r="C12" s="125" t="s">
        <v>704</v>
      </c>
      <c r="D12" s="125" t="s">
        <v>452</v>
      </c>
      <c r="E12" s="125" t="s">
        <v>437</v>
      </c>
      <c r="F12" s="126">
        <v>2001</v>
      </c>
      <c r="G12" s="125" t="s">
        <v>806</v>
      </c>
      <c r="H12" s="127"/>
      <c r="I12" s="128">
        <v>130</v>
      </c>
      <c r="J12" s="128"/>
      <c r="K12" s="128"/>
      <c r="L12" s="129"/>
      <c r="M12" s="126">
        <v>1</v>
      </c>
    </row>
    <row r="13" spans="1:13" ht="15">
      <c r="A13" s="125">
        <v>8</v>
      </c>
      <c r="B13" s="125" t="s">
        <v>851</v>
      </c>
      <c r="C13" s="125" t="s">
        <v>852</v>
      </c>
      <c r="D13" s="125" t="s">
        <v>271</v>
      </c>
      <c r="E13" s="125" t="s">
        <v>532</v>
      </c>
      <c r="F13" s="126">
        <v>2000</v>
      </c>
      <c r="G13" s="125" t="s">
        <v>806</v>
      </c>
      <c r="H13" s="127"/>
      <c r="I13" s="128">
        <v>130</v>
      </c>
      <c r="J13" s="128"/>
      <c r="K13" s="128"/>
      <c r="L13" s="129"/>
      <c r="M13" s="126">
        <v>1</v>
      </c>
    </row>
    <row r="14" spans="1:13" ht="15">
      <c r="A14" s="125">
        <v>8</v>
      </c>
      <c r="B14" s="125" t="s">
        <v>846</v>
      </c>
      <c r="C14" s="125" t="s">
        <v>570</v>
      </c>
      <c r="D14" s="125" t="s">
        <v>440</v>
      </c>
      <c r="E14" s="125" t="s">
        <v>424</v>
      </c>
      <c r="F14" s="126">
        <v>2001</v>
      </c>
      <c r="G14" s="125" t="s">
        <v>806</v>
      </c>
      <c r="H14" s="127"/>
      <c r="I14" s="128">
        <v>130</v>
      </c>
      <c r="J14" s="128"/>
      <c r="K14" s="128"/>
      <c r="L14" s="129"/>
      <c r="M14" s="126">
        <v>1</v>
      </c>
    </row>
    <row r="15" spans="1:13" ht="15">
      <c r="A15" s="125">
        <v>11</v>
      </c>
      <c r="B15" s="125" t="s">
        <v>805</v>
      </c>
      <c r="C15" s="125" t="s">
        <v>726</v>
      </c>
      <c r="D15" s="125" t="s">
        <v>423</v>
      </c>
      <c r="E15" s="125" t="s">
        <v>424</v>
      </c>
      <c r="F15" s="126">
        <v>2001</v>
      </c>
      <c r="G15" s="125" t="s">
        <v>806</v>
      </c>
      <c r="H15" s="127"/>
      <c r="I15" s="128">
        <v>130</v>
      </c>
      <c r="J15" s="128"/>
      <c r="K15" s="128"/>
      <c r="L15" s="129"/>
      <c r="M15" s="126">
        <v>1</v>
      </c>
    </row>
    <row r="16" spans="1:13" ht="15">
      <c r="A16" s="125">
        <v>12</v>
      </c>
      <c r="B16" s="125" t="s">
        <v>553</v>
      </c>
      <c r="C16" s="125" t="s">
        <v>612</v>
      </c>
      <c r="D16" s="125" t="s">
        <v>271</v>
      </c>
      <c r="E16" s="125" t="s">
        <v>532</v>
      </c>
      <c r="F16" s="126">
        <v>2000</v>
      </c>
      <c r="G16" s="125" t="s">
        <v>806</v>
      </c>
      <c r="H16" s="127"/>
      <c r="I16" s="128">
        <v>125</v>
      </c>
      <c r="J16" s="128"/>
      <c r="K16" s="128"/>
      <c r="L16" s="129"/>
      <c r="M16" s="126">
        <v>1</v>
      </c>
    </row>
    <row r="17" spans="1:16" ht="15">
      <c r="A17" s="125">
        <v>12</v>
      </c>
      <c r="B17" s="125" t="s">
        <v>485</v>
      </c>
      <c r="C17" s="125" t="s">
        <v>843</v>
      </c>
      <c r="D17" s="125" t="s">
        <v>487</v>
      </c>
      <c r="E17" s="125" t="s">
        <v>424</v>
      </c>
      <c r="F17" s="126">
        <v>2001</v>
      </c>
      <c r="G17" s="125" t="s">
        <v>806</v>
      </c>
      <c r="H17" s="127"/>
      <c r="I17" s="128">
        <v>125</v>
      </c>
      <c r="J17" s="128"/>
      <c r="K17" s="128"/>
      <c r="L17" s="129"/>
      <c r="M17" s="126">
        <v>1</v>
      </c>
    </row>
    <row r="18" spans="1:16" ht="15">
      <c r="A18" s="125">
        <v>12</v>
      </c>
      <c r="B18" s="125" t="s">
        <v>901</v>
      </c>
      <c r="C18" s="125" t="s">
        <v>513</v>
      </c>
      <c r="D18" s="125" t="s">
        <v>615</v>
      </c>
      <c r="E18" s="125" t="s">
        <v>424</v>
      </c>
      <c r="F18" s="126">
        <v>2000</v>
      </c>
      <c r="G18" s="125" t="s">
        <v>806</v>
      </c>
      <c r="H18" s="127"/>
      <c r="I18" s="128">
        <v>125</v>
      </c>
      <c r="J18" s="128"/>
      <c r="K18" s="128"/>
      <c r="L18" s="129"/>
      <c r="M18" s="126">
        <v>1</v>
      </c>
    </row>
    <row r="19" spans="1:16" ht="15">
      <c r="A19" s="125">
        <v>15</v>
      </c>
      <c r="B19" s="125" t="s">
        <v>576</v>
      </c>
      <c r="C19" s="125" t="s">
        <v>597</v>
      </c>
      <c r="D19" s="125" t="s">
        <v>440</v>
      </c>
      <c r="E19" s="125" t="s">
        <v>424</v>
      </c>
      <c r="F19" s="126">
        <v>2001</v>
      </c>
      <c r="G19" s="125" t="s">
        <v>806</v>
      </c>
      <c r="H19" s="127"/>
      <c r="I19" s="128">
        <v>125</v>
      </c>
      <c r="J19" s="128"/>
      <c r="K19" s="128"/>
      <c r="L19" s="129"/>
      <c r="M19" s="126">
        <v>1</v>
      </c>
    </row>
    <row r="20" spans="1:16" ht="15">
      <c r="A20" s="125">
        <v>16</v>
      </c>
      <c r="B20" s="125" t="s">
        <v>858</v>
      </c>
      <c r="C20" s="125" t="s">
        <v>859</v>
      </c>
      <c r="D20" s="125" t="s">
        <v>467</v>
      </c>
      <c r="E20" s="125" t="s">
        <v>468</v>
      </c>
      <c r="F20" s="126">
        <v>2001</v>
      </c>
      <c r="G20" s="125" t="s">
        <v>806</v>
      </c>
      <c r="H20" s="127"/>
      <c r="I20" s="128">
        <v>125</v>
      </c>
      <c r="J20" s="128"/>
      <c r="K20" s="128"/>
      <c r="L20" s="129"/>
      <c r="M20" s="126">
        <v>1</v>
      </c>
    </row>
    <row r="21" spans="1:16" ht="15">
      <c r="A21" s="125">
        <v>17</v>
      </c>
      <c r="B21" s="125" t="s">
        <v>856</v>
      </c>
      <c r="C21" s="125" t="s">
        <v>726</v>
      </c>
      <c r="D21" s="125" t="s">
        <v>487</v>
      </c>
      <c r="E21" s="125" t="s">
        <v>424</v>
      </c>
      <c r="F21" s="126">
        <v>2001</v>
      </c>
      <c r="G21" s="125" t="s">
        <v>806</v>
      </c>
      <c r="H21" s="127"/>
      <c r="I21" s="128">
        <v>120</v>
      </c>
      <c r="J21" s="128"/>
      <c r="K21" s="128"/>
      <c r="L21" s="129"/>
      <c r="M21" s="126">
        <v>1</v>
      </c>
    </row>
    <row r="22" spans="1:16" ht="15">
      <c r="A22" s="125">
        <v>18</v>
      </c>
      <c r="B22" s="125" t="s">
        <v>860</v>
      </c>
      <c r="C22" s="125" t="s">
        <v>735</v>
      </c>
      <c r="D22" s="125" t="s">
        <v>467</v>
      </c>
      <c r="E22" s="125" t="s">
        <v>468</v>
      </c>
      <c r="F22" s="126">
        <v>2001</v>
      </c>
      <c r="G22" s="125" t="s">
        <v>806</v>
      </c>
      <c r="H22" s="127"/>
      <c r="I22" s="128">
        <v>120</v>
      </c>
      <c r="J22" s="128"/>
      <c r="K22" s="128"/>
      <c r="L22" s="129"/>
      <c r="M22" s="126">
        <v>1</v>
      </c>
    </row>
    <row r="23" spans="1:16" ht="15">
      <c r="A23" s="125">
        <v>18</v>
      </c>
      <c r="B23" s="125" t="s">
        <v>829</v>
      </c>
      <c r="C23" s="125" t="s">
        <v>830</v>
      </c>
      <c r="D23" s="125" t="s">
        <v>271</v>
      </c>
      <c r="E23" s="125" t="s">
        <v>532</v>
      </c>
      <c r="F23" s="126">
        <v>2000</v>
      </c>
      <c r="G23" s="125" t="s">
        <v>806</v>
      </c>
      <c r="H23" s="127"/>
      <c r="I23" s="128">
        <v>120</v>
      </c>
      <c r="J23" s="128"/>
      <c r="K23" s="128"/>
      <c r="L23" s="129"/>
      <c r="M23" s="126">
        <v>1</v>
      </c>
    </row>
    <row r="24" spans="1:16" ht="15">
      <c r="A24" s="125"/>
      <c r="B24" s="125" t="s">
        <v>1156</v>
      </c>
      <c r="C24" s="125" t="s">
        <v>1157</v>
      </c>
      <c r="D24" s="125" t="s">
        <v>467</v>
      </c>
      <c r="E24" s="125" t="s">
        <v>468</v>
      </c>
      <c r="F24" s="126">
        <v>2000</v>
      </c>
      <c r="G24" s="125" t="s">
        <v>806</v>
      </c>
      <c r="H24" s="127"/>
      <c r="I24" s="128" t="s">
        <v>151</v>
      </c>
      <c r="J24" s="137"/>
      <c r="K24" s="156"/>
      <c r="L24" s="129"/>
      <c r="M24" s="126">
        <v>0</v>
      </c>
      <c r="N24" s="157"/>
      <c r="O24" s="157"/>
      <c r="P24" s="158"/>
    </row>
    <row r="25" spans="1:16" ht="15">
      <c r="A25" s="125"/>
      <c r="B25" s="125" t="s">
        <v>853</v>
      </c>
      <c r="C25" s="125" t="s">
        <v>530</v>
      </c>
      <c r="D25" s="125" t="s">
        <v>271</v>
      </c>
      <c r="E25" s="125" t="s">
        <v>532</v>
      </c>
      <c r="F25" s="126">
        <v>2001</v>
      </c>
      <c r="G25" s="125" t="s">
        <v>806</v>
      </c>
      <c r="H25" s="127"/>
      <c r="I25" s="128" t="s">
        <v>152</v>
      </c>
      <c r="J25" s="128"/>
      <c r="K25" s="128"/>
      <c r="L25" s="129"/>
      <c r="M25" s="126">
        <v>0</v>
      </c>
      <c r="N25" s="157"/>
      <c r="O25" s="157"/>
      <c r="P25" s="158"/>
    </row>
    <row r="26" spans="1:16" ht="15">
      <c r="A26" s="125"/>
      <c r="B26" s="125" t="s">
        <v>877</v>
      </c>
      <c r="C26" s="125" t="s">
        <v>726</v>
      </c>
      <c r="D26" s="125" t="s">
        <v>440</v>
      </c>
      <c r="E26" s="125" t="s">
        <v>424</v>
      </c>
      <c r="F26" s="126">
        <v>2001</v>
      </c>
      <c r="G26" s="125" t="s">
        <v>806</v>
      </c>
      <c r="H26" s="127"/>
      <c r="I26" s="128" t="s">
        <v>153</v>
      </c>
      <c r="J26" s="128"/>
      <c r="K26" s="128"/>
      <c r="L26" s="129"/>
      <c r="M26" s="126">
        <v>0</v>
      </c>
    </row>
    <row r="27" spans="1:16" ht="15">
      <c r="A27" s="125"/>
      <c r="B27" s="125" t="s">
        <v>275</v>
      </c>
      <c r="C27" s="125" t="s">
        <v>620</v>
      </c>
      <c r="D27" s="125" t="s">
        <v>615</v>
      </c>
      <c r="E27" s="125" t="s">
        <v>424</v>
      </c>
      <c r="F27" s="126">
        <v>2000</v>
      </c>
      <c r="G27" s="125" t="s">
        <v>806</v>
      </c>
      <c r="H27" s="127"/>
      <c r="I27" s="128" t="s">
        <v>153</v>
      </c>
      <c r="J27" s="128"/>
      <c r="K27" s="128"/>
      <c r="L27" s="129"/>
      <c r="M27" s="126">
        <v>0</v>
      </c>
    </row>
    <row r="28" spans="1:16" ht="15">
      <c r="A28" s="125"/>
      <c r="B28" s="125" t="s">
        <v>902</v>
      </c>
      <c r="C28" s="125" t="s">
        <v>667</v>
      </c>
      <c r="D28" s="125" t="s">
        <v>615</v>
      </c>
      <c r="E28" s="125" t="s">
        <v>424</v>
      </c>
      <c r="F28" s="126">
        <v>2001</v>
      </c>
      <c r="G28" s="125" t="s">
        <v>806</v>
      </c>
      <c r="H28" s="127"/>
      <c r="I28" s="128" t="s">
        <v>153</v>
      </c>
      <c r="J28" s="128"/>
      <c r="K28" s="128"/>
      <c r="L28" s="129"/>
      <c r="M28" s="126">
        <v>0</v>
      </c>
    </row>
    <row r="30" spans="1:16" ht="18.75">
      <c r="B30" s="277" t="s">
        <v>276</v>
      </c>
      <c r="C30" s="278"/>
      <c r="D30" s="118" t="s">
        <v>296</v>
      </c>
      <c r="E30" s="119"/>
      <c r="F30" s="119"/>
    </row>
    <row r="31" spans="1:16" ht="18.75">
      <c r="B31" s="277" t="s">
        <v>278</v>
      </c>
      <c r="C31" s="278"/>
      <c r="D31" s="118" t="s">
        <v>154</v>
      </c>
      <c r="E31" s="119"/>
      <c r="F31" s="119"/>
    </row>
    <row r="32" spans="1:16">
      <c r="B32" s="121" t="s">
        <v>279</v>
      </c>
    </row>
    <row r="33" spans="1:16">
      <c r="A33" s="123" t="s">
        <v>359</v>
      </c>
      <c r="B33" s="123" t="s">
        <v>281</v>
      </c>
      <c r="C33" s="123" t="s">
        <v>280</v>
      </c>
      <c r="D33" s="123" t="s">
        <v>282</v>
      </c>
      <c r="E33" s="123" t="s">
        <v>384</v>
      </c>
      <c r="F33" s="123" t="s">
        <v>288</v>
      </c>
      <c r="G33" s="123" t="s">
        <v>362</v>
      </c>
      <c r="H33" s="123"/>
      <c r="I33" s="123" t="s">
        <v>293</v>
      </c>
      <c r="J33" s="123" t="s">
        <v>375</v>
      </c>
      <c r="K33" s="123" t="s">
        <v>376</v>
      </c>
      <c r="L33" s="123"/>
      <c r="M33" s="124" t="s">
        <v>287</v>
      </c>
    </row>
    <row r="34" spans="1:16" ht="15">
      <c r="A34" s="126">
        <v>1</v>
      </c>
      <c r="B34" s="125" t="s">
        <v>1177</v>
      </c>
      <c r="C34" s="125" t="s">
        <v>964</v>
      </c>
      <c r="D34" s="125" t="s">
        <v>440</v>
      </c>
      <c r="E34" s="125" t="s">
        <v>424</v>
      </c>
      <c r="F34" s="126">
        <v>1966</v>
      </c>
      <c r="G34" s="125" t="s">
        <v>955</v>
      </c>
      <c r="H34" s="127"/>
      <c r="I34" s="128">
        <v>1.25</v>
      </c>
      <c r="J34" s="128"/>
      <c r="K34" s="128"/>
      <c r="L34" s="129"/>
      <c r="M34" s="126">
        <v>8</v>
      </c>
      <c r="N34" s="157"/>
      <c r="O34" s="157"/>
      <c r="P34" s="158"/>
    </row>
    <row r="36" spans="1:16" ht="18.75">
      <c r="B36" s="277" t="s">
        <v>276</v>
      </c>
      <c r="C36" s="278"/>
      <c r="D36" s="118" t="s">
        <v>296</v>
      </c>
      <c r="E36" s="119"/>
      <c r="F36" s="119"/>
    </row>
    <row r="37" spans="1:16" ht="18.75">
      <c r="B37" s="277" t="s">
        <v>278</v>
      </c>
      <c r="C37" s="278"/>
      <c r="D37" s="118" t="s">
        <v>155</v>
      </c>
      <c r="E37" s="119"/>
      <c r="F37" s="119"/>
    </row>
    <row r="38" spans="1:16">
      <c r="B38" s="121" t="s">
        <v>279</v>
      </c>
    </row>
    <row r="39" spans="1:16">
      <c r="A39" s="123" t="s">
        <v>359</v>
      </c>
      <c r="B39" s="123" t="s">
        <v>281</v>
      </c>
      <c r="C39" s="123" t="s">
        <v>280</v>
      </c>
      <c r="D39" s="123" t="s">
        <v>282</v>
      </c>
      <c r="E39" s="123" t="s">
        <v>384</v>
      </c>
      <c r="F39" s="123" t="s">
        <v>288</v>
      </c>
      <c r="G39" s="123" t="s">
        <v>362</v>
      </c>
      <c r="H39" s="123"/>
      <c r="I39" s="123" t="s">
        <v>293</v>
      </c>
      <c r="J39" s="123" t="s">
        <v>375</v>
      </c>
      <c r="K39" s="123" t="s">
        <v>376</v>
      </c>
      <c r="L39" s="123"/>
      <c r="M39" s="124" t="s">
        <v>287</v>
      </c>
    </row>
    <row r="40" spans="1:16" ht="15">
      <c r="A40" s="126">
        <v>1</v>
      </c>
      <c r="B40" s="125" t="s">
        <v>156</v>
      </c>
      <c r="C40" s="125" t="s">
        <v>157</v>
      </c>
      <c r="D40" s="125" t="s">
        <v>615</v>
      </c>
      <c r="E40" s="125" t="s">
        <v>424</v>
      </c>
      <c r="F40" s="126">
        <v>1995</v>
      </c>
      <c r="G40" s="125" t="s">
        <v>968</v>
      </c>
      <c r="H40" s="127"/>
      <c r="I40" s="128">
        <v>1.4</v>
      </c>
      <c r="J40" s="128"/>
      <c r="K40" s="128"/>
      <c r="L40" s="129"/>
      <c r="M40" s="126">
        <v>8</v>
      </c>
    </row>
    <row r="41" spans="1:16" ht="15">
      <c r="A41" s="126">
        <v>2</v>
      </c>
      <c r="B41" s="125" t="s">
        <v>832</v>
      </c>
      <c r="C41" s="125" t="s">
        <v>1181</v>
      </c>
      <c r="D41" s="125" t="s">
        <v>487</v>
      </c>
      <c r="E41" s="125" t="s">
        <v>424</v>
      </c>
      <c r="F41" s="126">
        <v>1995</v>
      </c>
      <c r="G41" s="125" t="s">
        <v>968</v>
      </c>
      <c r="H41" s="127"/>
      <c r="I41" s="128">
        <v>1.3</v>
      </c>
      <c r="J41" s="128"/>
      <c r="K41" s="128"/>
      <c r="L41" s="129"/>
      <c r="M41" s="126">
        <v>6</v>
      </c>
    </row>
    <row r="42" spans="1:16" ht="15">
      <c r="A42" s="126" t="s">
        <v>158</v>
      </c>
      <c r="B42" s="125" t="s">
        <v>159</v>
      </c>
      <c r="C42" s="125" t="s">
        <v>160</v>
      </c>
      <c r="D42" s="125" t="s">
        <v>531</v>
      </c>
      <c r="E42" s="125" t="s">
        <v>424</v>
      </c>
      <c r="F42" s="126">
        <v>1995</v>
      </c>
      <c r="G42" s="125" t="s">
        <v>968</v>
      </c>
      <c r="H42" s="127"/>
      <c r="I42" s="128" t="s">
        <v>158</v>
      </c>
      <c r="J42" s="128"/>
      <c r="K42" s="128"/>
      <c r="L42" s="129"/>
      <c r="M42" s="126">
        <v>0</v>
      </c>
    </row>
  </sheetData>
  <autoFilter ref="A4:M4"/>
  <sortState ref="A5:M28">
    <sortCondition ref="A6:A28"/>
  </sortState>
  <mergeCells count="6">
    <mergeCell ref="B37:C37"/>
    <mergeCell ref="B1:C1"/>
    <mergeCell ref="B2:C2"/>
    <mergeCell ref="B30:C30"/>
    <mergeCell ref="B31:C31"/>
    <mergeCell ref="B36:C36"/>
  </mergeCells>
  <phoneticPr fontId="5" type="noConversion"/>
  <pageMargins left="0.39000000000000007" right="0.39000000000000007" top="0.59" bottom="0.59" header="0.39000000000000007" footer="0.39000000000000007"/>
  <pageSetup paperSize="9" scale="91" firstPageNumber="0" orientation="portrait" horizontalDpi="300" verticalDpi="300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dimension ref="A1:M43"/>
  <sheetViews>
    <sheetView view="pageLayout" topLeftCell="A31" workbookViewId="0">
      <selection activeCell="M31" sqref="M1:M1048576"/>
    </sheetView>
  </sheetViews>
  <sheetFormatPr defaultColWidth="8.85546875" defaultRowHeight="12.75"/>
  <cols>
    <col min="1" max="1" width="6.28515625" style="1" customWidth="1"/>
    <col min="2" max="2" width="16.140625" customWidth="1"/>
    <col min="3" max="3" width="16.140625" bestFit="1" customWidth="1"/>
    <col min="4" max="4" width="27.42578125" customWidth="1"/>
    <col min="5" max="5" width="8.85546875" style="1"/>
    <col min="6" max="6" width="7" style="1" customWidth="1"/>
    <col min="7" max="7" width="6.85546875" style="1" customWidth="1"/>
    <col min="8" max="8" width="0" style="1" hidden="1" customWidth="1"/>
    <col min="9" max="9" width="8.85546875" style="1"/>
    <col min="10" max="12" width="0" style="1" hidden="1" customWidth="1"/>
    <col min="13" max="13" width="8.85546875" style="1"/>
  </cols>
  <sheetData>
    <row r="1" spans="1:13" ht="18.75">
      <c r="A1" s="120"/>
      <c r="B1" s="132" t="s">
        <v>276</v>
      </c>
      <c r="C1" s="132"/>
      <c r="D1" s="133" t="s">
        <v>367</v>
      </c>
      <c r="E1" s="134"/>
      <c r="F1" s="134" t="s">
        <v>1211</v>
      </c>
      <c r="G1" s="119"/>
      <c r="H1" s="120"/>
      <c r="I1" s="120"/>
      <c r="J1" s="120"/>
      <c r="K1" s="120"/>
      <c r="L1" s="120"/>
      <c r="M1" s="120"/>
    </row>
    <row r="2" spans="1:13" ht="18.75">
      <c r="A2" s="120"/>
      <c r="B2" s="132" t="s">
        <v>278</v>
      </c>
      <c r="C2" s="132"/>
      <c r="D2" s="133" t="s">
        <v>1209</v>
      </c>
      <c r="E2" s="134"/>
      <c r="F2" s="134"/>
      <c r="G2" s="119"/>
      <c r="H2" s="120"/>
      <c r="I2" s="120"/>
      <c r="J2" s="120"/>
      <c r="K2" s="120"/>
      <c r="L2" s="120"/>
      <c r="M2" s="120"/>
    </row>
    <row r="3" spans="1:13">
      <c r="A3" s="120"/>
      <c r="B3" s="135" t="s">
        <v>279</v>
      </c>
      <c r="C3" s="122"/>
      <c r="D3" s="122"/>
      <c r="E3" s="120"/>
      <c r="F3" s="120"/>
      <c r="G3" s="120"/>
      <c r="H3" s="120"/>
      <c r="I3" s="120"/>
      <c r="J3" s="120"/>
      <c r="K3" s="120"/>
      <c r="L3" s="120"/>
      <c r="M3" s="120"/>
    </row>
    <row r="4" spans="1:13">
      <c r="A4" s="123" t="s">
        <v>359</v>
      </c>
      <c r="B4" s="123" t="s">
        <v>281</v>
      </c>
      <c r="C4" s="123" t="s">
        <v>280</v>
      </c>
      <c r="D4" s="123" t="s">
        <v>282</v>
      </c>
      <c r="E4" s="123" t="s">
        <v>384</v>
      </c>
      <c r="F4" s="123" t="s">
        <v>288</v>
      </c>
      <c r="G4" s="123" t="s">
        <v>362</v>
      </c>
      <c r="H4" s="123"/>
      <c r="I4" s="123" t="s">
        <v>293</v>
      </c>
      <c r="J4" s="123" t="s">
        <v>294</v>
      </c>
      <c r="K4" s="123" t="s">
        <v>295</v>
      </c>
      <c r="L4" s="126"/>
      <c r="M4" s="124" t="s">
        <v>287</v>
      </c>
    </row>
    <row r="5" spans="1:13">
      <c r="A5" s="126">
        <v>1</v>
      </c>
      <c r="B5" s="125" t="s">
        <v>696</v>
      </c>
      <c r="C5" s="125" t="s">
        <v>479</v>
      </c>
      <c r="D5" s="125" t="s">
        <v>436</v>
      </c>
      <c r="E5" s="125" t="s">
        <v>437</v>
      </c>
      <c r="F5" s="126">
        <v>1998</v>
      </c>
      <c r="G5" s="126" t="s">
        <v>946</v>
      </c>
      <c r="H5" s="136"/>
      <c r="I5" s="137">
        <v>12.19</v>
      </c>
      <c r="J5" s="137"/>
      <c r="K5" s="138"/>
      <c r="L5" s="126"/>
      <c r="M5" s="126">
        <v>8</v>
      </c>
    </row>
    <row r="6" spans="1:13">
      <c r="A6" s="126">
        <v>2</v>
      </c>
      <c r="B6" s="125" t="s">
        <v>564</v>
      </c>
      <c r="C6" s="125" t="s">
        <v>862</v>
      </c>
      <c r="D6" s="125" t="s">
        <v>556</v>
      </c>
      <c r="E6" s="125" t="s">
        <v>557</v>
      </c>
      <c r="F6" s="126">
        <v>1998</v>
      </c>
      <c r="G6" s="126" t="s">
        <v>946</v>
      </c>
      <c r="H6" s="136"/>
      <c r="I6" s="137">
        <v>10.97</v>
      </c>
      <c r="J6" s="137"/>
      <c r="K6" s="138"/>
      <c r="L6" s="126"/>
      <c r="M6" s="126">
        <v>6</v>
      </c>
    </row>
    <row r="7" spans="1:13">
      <c r="A7" s="126">
        <v>3</v>
      </c>
      <c r="B7" s="125" t="s">
        <v>832</v>
      </c>
      <c r="C7" s="125" t="s">
        <v>472</v>
      </c>
      <c r="D7" s="125" t="s">
        <v>487</v>
      </c>
      <c r="E7" s="125" t="s">
        <v>424</v>
      </c>
      <c r="F7" s="126">
        <v>1998</v>
      </c>
      <c r="G7" s="126" t="s">
        <v>946</v>
      </c>
      <c r="H7" s="136"/>
      <c r="I7" s="137">
        <v>10.44</v>
      </c>
      <c r="J7" s="137"/>
      <c r="K7" s="138"/>
      <c r="L7" s="126"/>
      <c r="M7" s="126">
        <v>5</v>
      </c>
    </row>
    <row r="8" spans="1:13">
      <c r="A8" s="126">
        <v>4</v>
      </c>
      <c r="B8" s="125" t="s">
        <v>713</v>
      </c>
      <c r="C8" s="125" t="s">
        <v>862</v>
      </c>
      <c r="D8" s="125" t="s">
        <v>467</v>
      </c>
      <c r="E8" s="125" t="s">
        <v>468</v>
      </c>
      <c r="F8" s="126">
        <v>1999</v>
      </c>
      <c r="G8" s="126" t="s">
        <v>946</v>
      </c>
      <c r="H8" s="136"/>
      <c r="I8" s="137">
        <v>10.06</v>
      </c>
      <c r="J8" s="137"/>
      <c r="K8" s="138"/>
      <c r="L8" s="126"/>
      <c r="M8" s="126">
        <v>4</v>
      </c>
    </row>
    <row r="9" spans="1:13">
      <c r="A9" s="126">
        <v>5</v>
      </c>
      <c r="B9" s="125" t="s">
        <v>1100</v>
      </c>
      <c r="C9" s="125" t="s">
        <v>603</v>
      </c>
      <c r="D9" s="125" t="s">
        <v>507</v>
      </c>
      <c r="E9" s="125" t="s">
        <v>508</v>
      </c>
      <c r="F9" s="126">
        <v>1998</v>
      </c>
      <c r="G9" s="126" t="s">
        <v>946</v>
      </c>
      <c r="H9" s="136"/>
      <c r="I9" s="137">
        <v>9.49</v>
      </c>
      <c r="J9" s="137"/>
      <c r="K9" s="138"/>
      <c r="L9" s="126"/>
      <c r="M9" s="126">
        <v>3</v>
      </c>
    </row>
    <row r="10" spans="1:13">
      <c r="A10" s="126">
        <v>6</v>
      </c>
      <c r="B10" s="125" t="s">
        <v>1018</v>
      </c>
      <c r="C10" s="125" t="s">
        <v>1019</v>
      </c>
      <c r="D10" s="125" t="s">
        <v>440</v>
      </c>
      <c r="E10" s="125" t="s">
        <v>424</v>
      </c>
      <c r="F10" s="126">
        <v>1998</v>
      </c>
      <c r="G10" s="126" t="s">
        <v>946</v>
      </c>
      <c r="H10" s="136"/>
      <c r="I10" s="137">
        <v>7.75</v>
      </c>
      <c r="J10" s="137"/>
      <c r="K10" s="138"/>
      <c r="L10" s="126"/>
      <c r="M10" s="126">
        <v>2</v>
      </c>
    </row>
    <row r="11" spans="1:13">
      <c r="A11" s="131"/>
      <c r="B11" s="130"/>
      <c r="C11" s="130"/>
      <c r="D11" s="130"/>
      <c r="E11" s="130"/>
      <c r="F11" s="131"/>
      <c r="G11" s="131"/>
      <c r="H11" s="139"/>
      <c r="I11" s="140"/>
      <c r="J11" s="140"/>
      <c r="K11" s="141"/>
      <c r="L11" s="131"/>
      <c r="M11" s="131"/>
    </row>
    <row r="12" spans="1:13" ht="18.75">
      <c r="A12" s="120"/>
      <c r="B12" s="132" t="s">
        <v>276</v>
      </c>
      <c r="C12" s="132"/>
      <c r="D12" s="133" t="s">
        <v>367</v>
      </c>
      <c r="E12" s="134"/>
      <c r="F12" s="134"/>
      <c r="G12" s="119"/>
      <c r="H12" s="120"/>
      <c r="I12" s="120"/>
      <c r="J12" s="120"/>
      <c r="K12" s="120"/>
      <c r="L12" s="120"/>
      <c r="M12" s="120"/>
    </row>
    <row r="13" spans="1:13" ht="18.75">
      <c r="A13" s="120"/>
      <c r="B13" s="132" t="s">
        <v>278</v>
      </c>
      <c r="C13" s="132"/>
      <c r="D13" s="133" t="s">
        <v>1210</v>
      </c>
      <c r="E13" s="134"/>
      <c r="F13" s="134"/>
      <c r="G13" s="119"/>
      <c r="H13" s="120"/>
      <c r="I13" s="120"/>
      <c r="J13" s="120"/>
      <c r="K13" s="120"/>
      <c r="L13" s="120"/>
      <c r="M13" s="120"/>
    </row>
    <row r="14" spans="1:13">
      <c r="A14" s="120"/>
      <c r="B14" s="135" t="s">
        <v>279</v>
      </c>
      <c r="C14" s="122"/>
      <c r="D14" s="122"/>
      <c r="E14" s="120"/>
      <c r="F14" s="120"/>
      <c r="G14" s="120"/>
      <c r="H14" s="120"/>
      <c r="I14" s="120"/>
      <c r="J14" s="120"/>
      <c r="K14" s="120"/>
      <c r="L14" s="120"/>
      <c r="M14" s="120"/>
    </row>
    <row r="15" spans="1:13">
      <c r="A15" s="123" t="s">
        <v>359</v>
      </c>
      <c r="B15" s="123" t="s">
        <v>281</v>
      </c>
      <c r="C15" s="123" t="s">
        <v>280</v>
      </c>
      <c r="D15" s="123" t="s">
        <v>282</v>
      </c>
      <c r="E15" s="123" t="s">
        <v>384</v>
      </c>
      <c r="F15" s="123" t="s">
        <v>288</v>
      </c>
      <c r="G15" s="123" t="s">
        <v>362</v>
      </c>
      <c r="H15" s="123"/>
      <c r="I15" s="123" t="s">
        <v>293</v>
      </c>
      <c r="J15" s="123" t="s">
        <v>294</v>
      </c>
      <c r="K15" s="123" t="s">
        <v>295</v>
      </c>
      <c r="L15" s="126"/>
      <c r="M15" s="124" t="s">
        <v>287</v>
      </c>
    </row>
    <row r="16" spans="1:13">
      <c r="A16" s="126">
        <v>1</v>
      </c>
      <c r="B16" s="125" t="s">
        <v>1039</v>
      </c>
      <c r="C16" s="125" t="s">
        <v>479</v>
      </c>
      <c r="D16" s="125" t="s">
        <v>492</v>
      </c>
      <c r="E16" s="125" t="s">
        <v>424</v>
      </c>
      <c r="F16" s="126">
        <v>1997</v>
      </c>
      <c r="G16" s="126" t="s">
        <v>947</v>
      </c>
      <c r="H16" s="136"/>
      <c r="I16" s="137">
        <v>11.96</v>
      </c>
      <c r="J16" s="137"/>
      <c r="K16" s="138"/>
      <c r="L16" s="126"/>
      <c r="M16" s="126">
        <v>8</v>
      </c>
    </row>
    <row r="17" spans="1:13">
      <c r="A17" s="126">
        <v>2</v>
      </c>
      <c r="B17" s="125" t="s">
        <v>777</v>
      </c>
      <c r="C17" s="125" t="s">
        <v>472</v>
      </c>
      <c r="D17" s="125" t="s">
        <v>621</v>
      </c>
      <c r="E17" s="125" t="s">
        <v>424</v>
      </c>
      <c r="F17" s="126">
        <v>1996</v>
      </c>
      <c r="G17" s="126" t="s">
        <v>947</v>
      </c>
      <c r="H17" s="136"/>
      <c r="I17" s="137">
        <v>11.74</v>
      </c>
      <c r="J17" s="137"/>
      <c r="K17" s="138"/>
      <c r="L17" s="126"/>
      <c r="M17" s="126">
        <v>6</v>
      </c>
    </row>
    <row r="18" spans="1:13">
      <c r="A18" s="126">
        <v>3</v>
      </c>
      <c r="B18" s="125" t="s">
        <v>1050</v>
      </c>
      <c r="C18" s="125" t="s">
        <v>754</v>
      </c>
      <c r="D18" s="125" t="s">
        <v>615</v>
      </c>
      <c r="E18" s="125" t="s">
        <v>424</v>
      </c>
      <c r="F18" s="126">
        <v>1997</v>
      </c>
      <c r="G18" s="126" t="s">
        <v>947</v>
      </c>
      <c r="H18" s="136"/>
      <c r="I18" s="137">
        <v>10.66</v>
      </c>
      <c r="J18" s="137"/>
      <c r="K18" s="138"/>
      <c r="L18" s="126"/>
      <c r="M18" s="126">
        <v>5</v>
      </c>
    </row>
    <row r="19" spans="1:13">
      <c r="A19" s="126">
        <v>4</v>
      </c>
      <c r="B19" s="125" t="s">
        <v>977</v>
      </c>
      <c r="C19" s="125" t="s">
        <v>978</v>
      </c>
      <c r="D19" s="125" t="s">
        <v>492</v>
      </c>
      <c r="E19" s="125" t="s">
        <v>424</v>
      </c>
      <c r="F19" s="126">
        <v>1996</v>
      </c>
      <c r="G19" s="126" t="s">
        <v>947</v>
      </c>
      <c r="H19" s="136"/>
      <c r="I19" s="137">
        <v>10.08</v>
      </c>
      <c r="J19" s="137"/>
      <c r="K19" s="138"/>
      <c r="L19" s="126"/>
      <c r="M19" s="126">
        <v>4</v>
      </c>
    </row>
    <row r="20" spans="1:13">
      <c r="A20" s="126">
        <v>5</v>
      </c>
      <c r="B20" s="125" t="s">
        <v>1201</v>
      </c>
      <c r="C20" s="125" t="s">
        <v>1202</v>
      </c>
      <c r="D20" s="125" t="s">
        <v>440</v>
      </c>
      <c r="E20" s="125" t="s">
        <v>424</v>
      </c>
      <c r="F20" s="126">
        <v>1997</v>
      </c>
      <c r="G20" s="126" t="s">
        <v>947</v>
      </c>
      <c r="H20" s="136"/>
      <c r="I20" s="137">
        <v>9.3699999999999992</v>
      </c>
      <c r="J20" s="137"/>
      <c r="K20" s="138"/>
      <c r="L20" s="126"/>
      <c r="M20" s="126">
        <v>3</v>
      </c>
    </row>
    <row r="21" spans="1:13">
      <c r="A21" s="131"/>
      <c r="B21" s="130"/>
      <c r="C21" s="130"/>
      <c r="D21" s="130"/>
      <c r="E21" s="130"/>
      <c r="F21" s="131"/>
      <c r="G21" s="131"/>
      <c r="H21" s="139"/>
      <c r="I21" s="140"/>
      <c r="J21" s="140"/>
      <c r="K21" s="141"/>
      <c r="L21" s="131"/>
      <c r="M21" s="131"/>
    </row>
    <row r="22" spans="1:13" ht="18.75">
      <c r="A22" s="117"/>
      <c r="B22" s="142" t="s">
        <v>276</v>
      </c>
      <c r="C22" s="142"/>
      <c r="D22" s="133" t="s">
        <v>367</v>
      </c>
      <c r="E22" s="134"/>
      <c r="F22" s="134"/>
      <c r="G22" s="119"/>
      <c r="H22" s="120"/>
      <c r="I22" s="120"/>
      <c r="J22" s="120"/>
      <c r="K22" s="120"/>
      <c r="L22" s="120"/>
      <c r="M22" s="120"/>
    </row>
    <row r="23" spans="1:13" ht="18.75">
      <c r="A23" s="117"/>
      <c r="B23" s="142" t="s">
        <v>278</v>
      </c>
      <c r="C23" s="142"/>
      <c r="D23" s="133" t="s">
        <v>238</v>
      </c>
      <c r="E23" s="134"/>
      <c r="F23" s="134"/>
      <c r="G23" s="119"/>
      <c r="H23" s="120"/>
      <c r="I23" s="120"/>
      <c r="J23" s="120"/>
      <c r="K23" s="120"/>
      <c r="L23" s="120"/>
      <c r="M23" s="120"/>
    </row>
    <row r="24" spans="1:13">
      <c r="A24" s="117"/>
      <c r="B24" s="135" t="s">
        <v>279</v>
      </c>
      <c r="C24" s="148">
        <v>0.4861111111111111</v>
      </c>
      <c r="D24" s="122"/>
      <c r="E24" s="120"/>
      <c r="F24" s="120"/>
      <c r="G24" s="120"/>
      <c r="H24" s="120"/>
      <c r="I24" s="120"/>
      <c r="J24" s="120"/>
      <c r="K24" s="120"/>
      <c r="L24" s="120"/>
      <c r="M24" s="120"/>
    </row>
    <row r="25" spans="1:13">
      <c r="A25" s="123" t="s">
        <v>359</v>
      </c>
      <c r="B25" s="123" t="s">
        <v>281</v>
      </c>
      <c r="C25" s="123" t="s">
        <v>280</v>
      </c>
      <c r="D25" s="123" t="s">
        <v>282</v>
      </c>
      <c r="E25" s="123" t="s">
        <v>288</v>
      </c>
      <c r="F25" s="123" t="s">
        <v>288</v>
      </c>
      <c r="G25" s="123" t="s">
        <v>362</v>
      </c>
      <c r="H25" s="123"/>
      <c r="I25" s="123" t="s">
        <v>293</v>
      </c>
      <c r="J25" s="123" t="s">
        <v>294</v>
      </c>
      <c r="K25" s="123" t="s">
        <v>295</v>
      </c>
      <c r="L25" s="126" t="s">
        <v>239</v>
      </c>
      <c r="M25" s="124" t="s">
        <v>287</v>
      </c>
    </row>
    <row r="26" spans="1:13">
      <c r="A26" s="126">
        <v>1</v>
      </c>
      <c r="B26" s="149" t="s">
        <v>1194</v>
      </c>
      <c r="C26" s="125" t="s">
        <v>512</v>
      </c>
      <c r="D26" s="125" t="s">
        <v>440</v>
      </c>
      <c r="E26" s="125" t="s">
        <v>424</v>
      </c>
      <c r="F26" s="126">
        <v>1999</v>
      </c>
      <c r="G26" s="126" t="s">
        <v>220</v>
      </c>
      <c r="H26" s="136"/>
      <c r="I26" s="126"/>
      <c r="J26" s="126"/>
      <c r="K26" s="126"/>
      <c r="L26" s="129">
        <v>10.28</v>
      </c>
      <c r="M26" s="126">
        <v>8</v>
      </c>
    </row>
    <row r="27" spans="1:13">
      <c r="A27" s="126">
        <v>2</v>
      </c>
      <c r="B27" s="149" t="s">
        <v>1195</v>
      </c>
      <c r="C27" s="125" t="s">
        <v>431</v>
      </c>
      <c r="D27" s="125" t="s">
        <v>440</v>
      </c>
      <c r="E27" s="125" t="s">
        <v>424</v>
      </c>
      <c r="F27" s="126">
        <v>1998</v>
      </c>
      <c r="G27" s="126" t="s">
        <v>220</v>
      </c>
      <c r="H27" s="136"/>
      <c r="I27" s="126"/>
      <c r="J27" s="126"/>
      <c r="K27" s="126"/>
      <c r="L27" s="129">
        <v>9.7200000000000006</v>
      </c>
      <c r="M27" s="126">
        <v>6</v>
      </c>
    </row>
    <row r="28" spans="1:13">
      <c r="A28" s="126">
        <v>3</v>
      </c>
      <c r="B28" s="149" t="s">
        <v>1034</v>
      </c>
      <c r="C28" s="125" t="s">
        <v>1035</v>
      </c>
      <c r="D28" s="125" t="s">
        <v>592</v>
      </c>
      <c r="E28" s="125" t="s">
        <v>437</v>
      </c>
      <c r="F28" s="126">
        <v>1998</v>
      </c>
      <c r="G28" s="126" t="s">
        <v>220</v>
      </c>
      <c r="H28" s="136"/>
      <c r="I28" s="126"/>
      <c r="J28" s="126"/>
      <c r="K28" s="126"/>
      <c r="L28" s="129">
        <v>9.68</v>
      </c>
      <c r="M28" s="126">
        <v>5</v>
      </c>
    </row>
    <row r="29" spans="1:13">
      <c r="A29" s="126">
        <v>4</v>
      </c>
      <c r="B29" s="149" t="s">
        <v>658</v>
      </c>
      <c r="C29" s="125" t="s">
        <v>959</v>
      </c>
      <c r="D29" s="125" t="s">
        <v>436</v>
      </c>
      <c r="E29" s="125" t="s">
        <v>437</v>
      </c>
      <c r="F29" s="126">
        <v>1999</v>
      </c>
      <c r="G29" s="126" t="s">
        <v>220</v>
      </c>
      <c r="H29" s="136"/>
      <c r="I29" s="126"/>
      <c r="J29" s="126"/>
      <c r="K29" s="126"/>
      <c r="L29" s="129">
        <v>9.1300000000000008</v>
      </c>
      <c r="M29" s="126">
        <v>4</v>
      </c>
    </row>
    <row r="30" spans="1:13">
      <c r="A30" s="126">
        <v>5</v>
      </c>
      <c r="B30" s="149" t="s">
        <v>1043</v>
      </c>
      <c r="C30" s="125" t="s">
        <v>623</v>
      </c>
      <c r="D30" s="125" t="s">
        <v>615</v>
      </c>
      <c r="E30" s="125" t="s">
        <v>424</v>
      </c>
      <c r="F30" s="126">
        <v>1998</v>
      </c>
      <c r="G30" s="126" t="s">
        <v>220</v>
      </c>
      <c r="H30" s="136"/>
      <c r="I30" s="126"/>
      <c r="J30" s="126"/>
      <c r="K30" s="126"/>
      <c r="L30" s="129">
        <v>9.0500000000000007</v>
      </c>
      <c r="M30" s="126">
        <v>3</v>
      </c>
    </row>
    <row r="31" spans="1:13">
      <c r="A31" s="126">
        <v>6</v>
      </c>
      <c r="B31" s="149" t="s">
        <v>958</v>
      </c>
      <c r="C31" s="125" t="s">
        <v>595</v>
      </c>
      <c r="D31" s="125" t="s">
        <v>436</v>
      </c>
      <c r="E31" s="125" t="s">
        <v>437</v>
      </c>
      <c r="F31" s="126">
        <v>1998</v>
      </c>
      <c r="G31" s="126" t="s">
        <v>220</v>
      </c>
      <c r="H31" s="136"/>
      <c r="I31" s="126"/>
      <c r="J31" s="126"/>
      <c r="K31" s="126"/>
      <c r="L31" s="129">
        <v>9.02</v>
      </c>
      <c r="M31" s="126">
        <v>2</v>
      </c>
    </row>
    <row r="32" spans="1:13">
      <c r="A32" s="126">
        <v>7</v>
      </c>
      <c r="B32" s="149" t="s">
        <v>966</v>
      </c>
      <c r="C32" s="125" t="s">
        <v>967</v>
      </c>
      <c r="D32" s="125" t="s">
        <v>436</v>
      </c>
      <c r="E32" s="125" t="s">
        <v>437</v>
      </c>
      <c r="F32" s="126">
        <v>1999</v>
      </c>
      <c r="G32" s="126" t="s">
        <v>220</v>
      </c>
      <c r="H32" s="136"/>
      <c r="I32" s="126"/>
      <c r="J32" s="126"/>
      <c r="K32" s="126"/>
      <c r="L32" s="129">
        <v>8.9600000000000009</v>
      </c>
      <c r="M32" s="126">
        <v>1</v>
      </c>
    </row>
    <row r="33" spans="1:13">
      <c r="A33" s="126">
        <v>8</v>
      </c>
      <c r="B33" s="149" t="s">
        <v>960</v>
      </c>
      <c r="C33" s="125" t="s">
        <v>961</v>
      </c>
      <c r="D33" s="125" t="s">
        <v>487</v>
      </c>
      <c r="E33" s="125" t="s">
        <v>424</v>
      </c>
      <c r="F33" s="126">
        <v>1999</v>
      </c>
      <c r="G33" s="126" t="s">
        <v>220</v>
      </c>
      <c r="H33" s="136"/>
      <c r="I33" s="126"/>
      <c r="J33" s="126"/>
      <c r="K33" s="126"/>
      <c r="L33" s="129">
        <v>7.08</v>
      </c>
      <c r="M33" s="126">
        <v>1</v>
      </c>
    </row>
    <row r="34" spans="1:13">
      <c r="A34" s="126">
        <v>9</v>
      </c>
      <c r="B34" s="149" t="s">
        <v>710</v>
      </c>
      <c r="C34" s="125" t="s">
        <v>570</v>
      </c>
      <c r="D34" s="125" t="s">
        <v>467</v>
      </c>
      <c r="E34" s="125" t="s">
        <v>468</v>
      </c>
      <c r="F34" s="126">
        <v>1999</v>
      </c>
      <c r="G34" s="126" t="s">
        <v>220</v>
      </c>
      <c r="H34" s="136"/>
      <c r="I34" s="126"/>
      <c r="J34" s="126"/>
      <c r="K34" s="126"/>
      <c r="L34" s="129">
        <v>6.41</v>
      </c>
      <c r="M34" s="126">
        <v>1</v>
      </c>
    </row>
    <row r="35" spans="1:13">
      <c r="A35" s="126">
        <v>10</v>
      </c>
      <c r="B35" s="149" t="s">
        <v>1106</v>
      </c>
      <c r="C35" s="125" t="s">
        <v>1033</v>
      </c>
      <c r="D35" s="125" t="s">
        <v>467</v>
      </c>
      <c r="E35" s="125" t="s">
        <v>468</v>
      </c>
      <c r="F35" s="126">
        <v>1999</v>
      </c>
      <c r="G35" s="126" t="s">
        <v>220</v>
      </c>
      <c r="H35" s="136"/>
      <c r="I35" s="126"/>
      <c r="J35" s="126"/>
      <c r="K35" s="126"/>
      <c r="L35" s="129">
        <v>5.32</v>
      </c>
      <c r="M35" s="126">
        <v>1</v>
      </c>
    </row>
    <row r="36" spans="1:13">
      <c r="A36" s="77"/>
      <c r="B36" s="150"/>
      <c r="C36" s="42"/>
      <c r="D36" s="42"/>
      <c r="E36" s="42"/>
      <c r="F36" s="77"/>
      <c r="G36" s="77"/>
      <c r="H36" s="96"/>
      <c r="I36" s="77"/>
      <c r="J36" s="77"/>
      <c r="K36" s="77"/>
      <c r="L36" s="151"/>
      <c r="M36" s="77"/>
    </row>
    <row r="37" spans="1:13">
      <c r="A37" s="77"/>
      <c r="B37" s="150"/>
      <c r="C37" s="42"/>
      <c r="D37" s="42"/>
      <c r="E37" s="42"/>
      <c r="F37" s="77"/>
      <c r="G37" s="77"/>
      <c r="H37" s="96"/>
      <c r="I37" s="77"/>
      <c r="J37" s="77"/>
      <c r="K37" s="77"/>
      <c r="L37" s="151"/>
      <c r="M37" s="77"/>
    </row>
    <row r="38" spans="1:13" ht="18.75">
      <c r="A38" s="117"/>
      <c r="B38" s="142" t="s">
        <v>276</v>
      </c>
      <c r="C38" s="142"/>
      <c r="D38" s="133" t="s">
        <v>367</v>
      </c>
      <c r="E38" s="134"/>
      <c r="F38" s="134"/>
      <c r="G38" s="119"/>
      <c r="H38" s="120"/>
      <c r="I38" s="120"/>
      <c r="J38" s="120"/>
      <c r="K38" s="120"/>
      <c r="L38" s="120"/>
      <c r="M38" s="120"/>
    </row>
    <row r="39" spans="1:13" ht="18.75">
      <c r="A39" s="117"/>
      <c r="B39" s="142" t="s">
        <v>278</v>
      </c>
      <c r="C39" s="142"/>
      <c r="D39" s="133" t="s">
        <v>240</v>
      </c>
      <c r="E39" s="134"/>
      <c r="F39" s="134"/>
      <c r="G39" s="119"/>
      <c r="H39" s="120"/>
      <c r="I39" s="120"/>
      <c r="J39" s="120"/>
      <c r="K39" s="120"/>
      <c r="L39" s="120"/>
      <c r="M39" s="120"/>
    </row>
    <row r="40" spans="1:13">
      <c r="A40" s="117"/>
      <c r="B40" s="135" t="s">
        <v>279</v>
      </c>
      <c r="C40" s="148">
        <v>0.4861111111111111</v>
      </c>
      <c r="D40" s="122"/>
      <c r="E40" s="120"/>
      <c r="F40" s="120"/>
      <c r="G40" s="120"/>
      <c r="H40" s="120"/>
      <c r="I40" s="120"/>
      <c r="J40" s="120"/>
      <c r="K40" s="120"/>
      <c r="L40" s="120"/>
      <c r="M40" s="120"/>
    </row>
    <row r="41" spans="1:13">
      <c r="A41" s="123" t="s">
        <v>359</v>
      </c>
      <c r="B41" s="123" t="s">
        <v>281</v>
      </c>
      <c r="C41" s="123" t="s">
        <v>280</v>
      </c>
      <c r="D41" s="123" t="s">
        <v>282</v>
      </c>
      <c r="E41" s="123" t="s">
        <v>288</v>
      </c>
      <c r="F41" s="123" t="s">
        <v>288</v>
      </c>
      <c r="G41" s="123" t="s">
        <v>362</v>
      </c>
      <c r="H41" s="123"/>
      <c r="I41" s="123" t="s">
        <v>293</v>
      </c>
      <c r="J41" s="123" t="s">
        <v>294</v>
      </c>
      <c r="K41" s="123" t="s">
        <v>295</v>
      </c>
      <c r="L41" s="126" t="s">
        <v>239</v>
      </c>
      <c r="M41" s="124" t="s">
        <v>287</v>
      </c>
    </row>
    <row r="42" spans="1:13">
      <c r="A42" s="125">
        <v>1</v>
      </c>
      <c r="B42" s="149" t="s">
        <v>1197</v>
      </c>
      <c r="C42" s="125" t="s">
        <v>1199</v>
      </c>
      <c r="D42" s="125" t="s">
        <v>615</v>
      </c>
      <c r="E42" s="125" t="s">
        <v>424</v>
      </c>
      <c r="F42" s="126">
        <v>1996</v>
      </c>
      <c r="G42" s="126" t="s">
        <v>965</v>
      </c>
      <c r="H42" s="136"/>
      <c r="I42" s="126"/>
      <c r="J42" s="126"/>
      <c r="K42" s="126"/>
      <c r="L42" s="129">
        <v>8.14</v>
      </c>
      <c r="M42" s="126">
        <v>8</v>
      </c>
    </row>
    <row r="43" spans="1:13">
      <c r="A43" s="125" t="s">
        <v>241</v>
      </c>
      <c r="B43" s="149" t="s">
        <v>880</v>
      </c>
      <c r="C43" s="125" t="s">
        <v>513</v>
      </c>
      <c r="D43" s="125" t="s">
        <v>440</v>
      </c>
      <c r="E43" s="125" t="s">
        <v>424</v>
      </c>
      <c r="F43" s="126">
        <v>1997</v>
      </c>
      <c r="G43" s="126" t="s">
        <v>965</v>
      </c>
      <c r="H43" s="136"/>
      <c r="I43" s="126"/>
      <c r="J43" s="126"/>
      <c r="K43" s="126"/>
      <c r="L43" s="129" t="s">
        <v>241</v>
      </c>
      <c r="M43" s="126">
        <v>0</v>
      </c>
    </row>
  </sheetData>
  <autoFilter ref="A15:M15"/>
  <sortState ref="A16:M20">
    <sortCondition descending="1" ref="I17:I20"/>
  </sortState>
  <phoneticPr fontId="19" type="noConversion"/>
  <pageMargins left="0.39000000000000007" right="0.39000000000000007" top="0.59" bottom="0.59" header="0.31" footer="0.31"/>
  <pageSetup paperSize="9" scale="84" orientation="portrait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dimension ref="A1:M227"/>
  <sheetViews>
    <sheetView zoomScale="120" zoomScaleNormal="120" zoomScalePageLayoutView="120" workbookViewId="0">
      <selection activeCell="M1" sqref="M1:M1048576"/>
    </sheetView>
  </sheetViews>
  <sheetFormatPr defaultColWidth="11.42578125" defaultRowHeight="12.75"/>
  <cols>
    <col min="1" max="1" width="3.42578125" style="1" customWidth="1"/>
    <col min="2" max="2" width="16.85546875" style="43" customWidth="1"/>
    <col min="3" max="3" width="14.28515625" style="43" bestFit="1" customWidth="1"/>
    <col min="4" max="4" width="30.42578125" style="43" bestFit="1" customWidth="1"/>
    <col min="5" max="5" width="9.28515625" style="1" bestFit="1" customWidth="1"/>
    <col min="6" max="6" width="10.28515625" style="1" bestFit="1" customWidth="1"/>
    <col min="7" max="7" width="5.85546875" style="1" customWidth="1"/>
    <col min="8" max="8" width="11.28515625" style="1" hidden="1" customWidth="1"/>
    <col min="9" max="9" width="8.28515625" style="1" bestFit="1" customWidth="1"/>
    <col min="10" max="10" width="10.140625" style="1" hidden="1" customWidth="1"/>
    <col min="11" max="11" width="11.42578125" style="1" hidden="1" customWidth="1"/>
    <col min="12" max="12" width="8.140625" style="1" hidden="1" customWidth="1"/>
    <col min="13" max="13" width="9.85546875" style="1" customWidth="1"/>
  </cols>
  <sheetData>
    <row r="1" spans="1:13" s="117" customFormat="1" ht="18.75">
      <c r="B1" s="142" t="s">
        <v>276</v>
      </c>
      <c r="C1" s="142"/>
      <c r="D1" s="118" t="s">
        <v>297</v>
      </c>
      <c r="E1" s="119"/>
      <c r="F1" s="119"/>
      <c r="G1" s="120"/>
      <c r="H1" s="120"/>
      <c r="I1" s="120"/>
      <c r="J1" s="120"/>
      <c r="K1" s="120"/>
      <c r="L1" s="120"/>
      <c r="M1" s="120"/>
    </row>
    <row r="2" spans="1:13" s="117" customFormat="1" ht="18.75">
      <c r="B2" s="142" t="s">
        <v>278</v>
      </c>
      <c r="C2" s="142"/>
      <c r="D2" s="118" t="s">
        <v>425</v>
      </c>
      <c r="E2" s="119"/>
      <c r="F2" s="119"/>
      <c r="G2" s="120"/>
      <c r="H2" s="120"/>
      <c r="I2" s="120"/>
      <c r="J2" s="120"/>
      <c r="K2" s="120"/>
      <c r="L2" s="120"/>
      <c r="M2" s="120"/>
    </row>
    <row r="3" spans="1:13" s="117" customFormat="1">
      <c r="B3" s="135" t="s">
        <v>279</v>
      </c>
      <c r="C3" s="209">
        <v>0.51736111111111105</v>
      </c>
      <c r="D3" s="122"/>
      <c r="E3" s="120"/>
      <c r="F3" s="120"/>
      <c r="G3" s="120"/>
      <c r="H3" s="120"/>
      <c r="I3" s="120"/>
      <c r="J3" s="120"/>
      <c r="K3" s="120"/>
      <c r="L3" s="120"/>
      <c r="M3" s="120"/>
    </row>
    <row r="4" spans="1:13" s="117" customFormat="1">
      <c r="A4" s="123" t="s">
        <v>359</v>
      </c>
      <c r="B4" s="123" t="s">
        <v>281</v>
      </c>
      <c r="C4" s="123" t="s">
        <v>280</v>
      </c>
      <c r="D4" s="123" t="s">
        <v>282</v>
      </c>
      <c r="E4" s="123" t="s">
        <v>288</v>
      </c>
      <c r="F4" s="123" t="s">
        <v>288</v>
      </c>
      <c r="G4" s="123" t="s">
        <v>362</v>
      </c>
      <c r="H4" s="123"/>
      <c r="I4" s="123" t="s">
        <v>293</v>
      </c>
      <c r="J4" s="123" t="s">
        <v>294</v>
      </c>
      <c r="K4" s="123" t="s">
        <v>295</v>
      </c>
      <c r="L4" s="126" t="s">
        <v>239</v>
      </c>
      <c r="M4" s="124" t="s">
        <v>287</v>
      </c>
    </row>
    <row r="5" spans="1:13" s="117" customFormat="1">
      <c r="A5" s="125">
        <v>1</v>
      </c>
      <c r="B5" s="125" t="s">
        <v>421</v>
      </c>
      <c r="C5" s="125" t="s">
        <v>422</v>
      </c>
      <c r="D5" s="125" t="s">
        <v>423</v>
      </c>
      <c r="E5" s="125" t="s">
        <v>424</v>
      </c>
      <c r="F5" s="126">
        <v>2004</v>
      </c>
      <c r="G5" s="126" t="s">
        <v>425</v>
      </c>
      <c r="H5" s="136"/>
      <c r="I5" s="126"/>
      <c r="J5" s="126"/>
      <c r="K5" s="126"/>
      <c r="L5" s="129">
        <v>4.41</v>
      </c>
      <c r="M5" s="126">
        <v>8</v>
      </c>
    </row>
    <row r="6" spans="1:13" s="117" customFormat="1">
      <c r="A6" s="125">
        <v>2</v>
      </c>
      <c r="B6" s="125" t="s">
        <v>616</v>
      </c>
      <c r="C6" s="125" t="s">
        <v>570</v>
      </c>
      <c r="D6" s="125" t="s">
        <v>615</v>
      </c>
      <c r="E6" s="125" t="s">
        <v>424</v>
      </c>
      <c r="F6" s="126">
        <v>2004</v>
      </c>
      <c r="G6" s="126" t="s">
        <v>425</v>
      </c>
      <c r="H6" s="136"/>
      <c r="I6" s="126"/>
      <c r="J6" s="126"/>
      <c r="K6" s="126"/>
      <c r="L6" s="129">
        <v>3.99</v>
      </c>
      <c r="M6" s="126">
        <v>6</v>
      </c>
    </row>
    <row r="7" spans="1:13" s="117" customFormat="1">
      <c r="A7" s="125">
        <v>3</v>
      </c>
      <c r="B7" s="125" t="s">
        <v>594</v>
      </c>
      <c r="C7" s="125" t="s">
        <v>595</v>
      </c>
      <c r="D7" s="125" t="s">
        <v>592</v>
      </c>
      <c r="E7" s="125" t="s">
        <v>437</v>
      </c>
      <c r="F7" s="126">
        <v>2004</v>
      </c>
      <c r="G7" s="126" t="s">
        <v>425</v>
      </c>
      <c r="H7" s="136"/>
      <c r="I7" s="126"/>
      <c r="J7" s="126"/>
      <c r="K7" s="126"/>
      <c r="L7" s="129">
        <v>3.96</v>
      </c>
      <c r="M7" s="126">
        <v>5</v>
      </c>
    </row>
    <row r="8" spans="1:13" s="117" customFormat="1">
      <c r="A8" s="125">
        <v>4</v>
      </c>
      <c r="B8" s="125" t="s">
        <v>453</v>
      </c>
      <c r="C8" s="125" t="s">
        <v>454</v>
      </c>
      <c r="D8" s="125" t="s">
        <v>436</v>
      </c>
      <c r="E8" s="125" t="s">
        <v>437</v>
      </c>
      <c r="F8" s="126">
        <v>2004</v>
      </c>
      <c r="G8" s="126" t="s">
        <v>425</v>
      </c>
      <c r="H8" s="136"/>
      <c r="I8" s="126"/>
      <c r="J8" s="126"/>
      <c r="K8" s="126"/>
      <c r="L8" s="129">
        <v>3.95</v>
      </c>
      <c r="M8" s="126">
        <v>4</v>
      </c>
    </row>
    <row r="9" spans="1:13" s="117" customFormat="1">
      <c r="A9" s="125">
        <v>5</v>
      </c>
      <c r="B9" s="125" t="s">
        <v>588</v>
      </c>
      <c r="C9" s="125" t="s">
        <v>481</v>
      </c>
      <c r="D9" s="125" t="s">
        <v>584</v>
      </c>
      <c r="E9" s="125" t="s">
        <v>437</v>
      </c>
      <c r="F9" s="126">
        <v>2004</v>
      </c>
      <c r="G9" s="126" t="s">
        <v>425</v>
      </c>
      <c r="H9" s="136"/>
      <c r="I9" s="126"/>
      <c r="J9" s="126"/>
      <c r="K9" s="126"/>
      <c r="L9" s="129">
        <v>3.84</v>
      </c>
      <c r="M9" s="126">
        <v>3</v>
      </c>
    </row>
    <row r="10" spans="1:13" s="117" customFormat="1">
      <c r="A10" s="125">
        <v>6</v>
      </c>
      <c r="B10" s="125" t="s">
        <v>520</v>
      </c>
      <c r="C10" s="125" t="s">
        <v>521</v>
      </c>
      <c r="D10" s="125" t="s">
        <v>522</v>
      </c>
      <c r="E10" s="125" t="s">
        <v>508</v>
      </c>
      <c r="F10" s="126">
        <v>2004</v>
      </c>
      <c r="G10" s="126" t="s">
        <v>425</v>
      </c>
      <c r="H10" s="136"/>
      <c r="I10" s="126"/>
      <c r="J10" s="126"/>
      <c r="K10" s="126"/>
      <c r="L10" s="129">
        <v>3.82</v>
      </c>
      <c r="M10" s="126">
        <v>2</v>
      </c>
    </row>
    <row r="11" spans="1:13" s="117" customFormat="1">
      <c r="A11" s="125">
        <v>7</v>
      </c>
      <c r="B11" s="125" t="s">
        <v>619</v>
      </c>
      <c r="C11" s="125" t="s">
        <v>620</v>
      </c>
      <c r="D11" s="125" t="s">
        <v>621</v>
      </c>
      <c r="E11" s="125" t="s">
        <v>424</v>
      </c>
      <c r="F11" s="126">
        <v>2004</v>
      </c>
      <c r="G11" s="126" t="s">
        <v>425</v>
      </c>
      <c r="H11" s="136"/>
      <c r="I11" s="126"/>
      <c r="J11" s="126"/>
      <c r="K11" s="126"/>
      <c r="L11" s="129">
        <v>3.76</v>
      </c>
      <c r="M11" s="126">
        <v>1</v>
      </c>
    </row>
    <row r="12" spans="1:13" s="117" customFormat="1">
      <c r="A12" s="125">
        <v>8</v>
      </c>
      <c r="B12" s="125" t="s">
        <v>566</v>
      </c>
      <c r="C12" s="125" t="s">
        <v>567</v>
      </c>
      <c r="D12" s="125" t="s">
        <v>568</v>
      </c>
      <c r="E12" s="125" t="s">
        <v>508</v>
      </c>
      <c r="F12" s="126">
        <v>2004</v>
      </c>
      <c r="G12" s="126" t="s">
        <v>425</v>
      </c>
      <c r="H12" s="136"/>
      <c r="I12" s="126"/>
      <c r="J12" s="126"/>
      <c r="K12" s="126"/>
      <c r="L12" s="129">
        <v>3.73</v>
      </c>
      <c r="M12" s="126">
        <v>1</v>
      </c>
    </row>
    <row r="13" spans="1:13" s="117" customFormat="1">
      <c r="A13" s="125">
        <v>9</v>
      </c>
      <c r="B13" s="125" t="s">
        <v>596</v>
      </c>
      <c r="C13" s="125" t="s">
        <v>597</v>
      </c>
      <c r="D13" s="125" t="s">
        <v>592</v>
      </c>
      <c r="E13" s="125" t="s">
        <v>437</v>
      </c>
      <c r="F13" s="126">
        <v>2004</v>
      </c>
      <c r="G13" s="126" t="s">
        <v>425</v>
      </c>
      <c r="H13" s="136"/>
      <c r="I13" s="126"/>
      <c r="J13" s="126"/>
      <c r="K13" s="126"/>
      <c r="L13" s="129">
        <v>3.69</v>
      </c>
      <c r="M13" s="126">
        <v>1</v>
      </c>
    </row>
    <row r="14" spans="1:13" s="117" customFormat="1">
      <c r="A14" s="125">
        <v>10</v>
      </c>
      <c r="B14" s="125" t="s">
        <v>558</v>
      </c>
      <c r="C14" s="125" t="s">
        <v>559</v>
      </c>
      <c r="D14" s="125" t="s">
        <v>556</v>
      </c>
      <c r="E14" s="125" t="s">
        <v>557</v>
      </c>
      <c r="F14" s="126">
        <v>2004</v>
      </c>
      <c r="G14" s="126" t="s">
        <v>425</v>
      </c>
      <c r="H14" s="136"/>
      <c r="I14" s="126"/>
      <c r="J14" s="126"/>
      <c r="K14" s="126"/>
      <c r="L14" s="129">
        <v>3.57</v>
      </c>
      <c r="M14" s="126">
        <v>1</v>
      </c>
    </row>
    <row r="15" spans="1:13" s="117" customFormat="1">
      <c r="A15" s="125">
        <v>11</v>
      </c>
      <c r="B15" s="125" t="s">
        <v>518</v>
      </c>
      <c r="C15" s="125" t="s">
        <v>481</v>
      </c>
      <c r="D15" s="125" t="s">
        <v>507</v>
      </c>
      <c r="E15" s="125" t="s">
        <v>508</v>
      </c>
      <c r="F15" s="126">
        <v>2004</v>
      </c>
      <c r="G15" s="126" t="s">
        <v>425</v>
      </c>
      <c r="H15" s="136"/>
      <c r="I15" s="126"/>
      <c r="J15" s="126"/>
      <c r="K15" s="126"/>
      <c r="L15" s="129">
        <v>3.56</v>
      </c>
      <c r="M15" s="126">
        <v>1</v>
      </c>
    </row>
    <row r="16" spans="1:13" s="117" customFormat="1">
      <c r="A16" s="125">
        <v>12</v>
      </c>
      <c r="B16" s="125" t="s">
        <v>450</v>
      </c>
      <c r="C16" s="125" t="s">
        <v>473</v>
      </c>
      <c r="D16" s="125" t="s">
        <v>452</v>
      </c>
      <c r="E16" s="125" t="s">
        <v>437</v>
      </c>
      <c r="F16" s="126">
        <v>2004</v>
      </c>
      <c r="G16" s="126" t="s">
        <v>425</v>
      </c>
      <c r="H16" s="136"/>
      <c r="I16" s="126"/>
      <c r="J16" s="126"/>
      <c r="K16" s="126"/>
      <c r="L16" s="129">
        <v>3.55</v>
      </c>
      <c r="M16" s="126">
        <v>1</v>
      </c>
    </row>
    <row r="17" spans="1:13" s="117" customFormat="1">
      <c r="A17" s="125">
        <v>13</v>
      </c>
      <c r="B17" s="125" t="s">
        <v>589</v>
      </c>
      <c r="C17" s="125" t="s">
        <v>422</v>
      </c>
      <c r="D17" s="125" t="s">
        <v>584</v>
      </c>
      <c r="E17" s="125" t="s">
        <v>437</v>
      </c>
      <c r="F17" s="126">
        <v>2005</v>
      </c>
      <c r="G17" s="126" t="s">
        <v>425</v>
      </c>
      <c r="H17" s="136"/>
      <c r="I17" s="126"/>
      <c r="J17" s="126"/>
      <c r="K17" s="126"/>
      <c r="L17" s="129">
        <v>3.46</v>
      </c>
      <c r="M17" s="126">
        <v>1</v>
      </c>
    </row>
    <row r="18" spans="1:13" s="117" customFormat="1">
      <c r="A18" s="125">
        <v>14</v>
      </c>
      <c r="B18" s="125" t="s">
        <v>476</v>
      </c>
      <c r="C18" s="125" t="s">
        <v>477</v>
      </c>
      <c r="D18" s="125" t="s">
        <v>452</v>
      </c>
      <c r="E18" s="125" t="s">
        <v>437</v>
      </c>
      <c r="F18" s="126">
        <v>2005</v>
      </c>
      <c r="G18" s="126" t="s">
        <v>425</v>
      </c>
      <c r="H18" s="136"/>
      <c r="I18" s="126"/>
      <c r="J18" s="126"/>
      <c r="K18" s="126"/>
      <c r="L18" s="129">
        <v>3.45</v>
      </c>
      <c r="M18" s="126">
        <v>1</v>
      </c>
    </row>
    <row r="19" spans="1:13" s="117" customFormat="1">
      <c r="A19" s="125">
        <v>15</v>
      </c>
      <c r="B19" s="125" t="s">
        <v>430</v>
      </c>
      <c r="C19" s="125" t="s">
        <v>431</v>
      </c>
      <c r="D19" s="125" t="s">
        <v>423</v>
      </c>
      <c r="E19" s="125" t="s">
        <v>424</v>
      </c>
      <c r="F19" s="126">
        <v>2004</v>
      </c>
      <c r="G19" s="126" t="s">
        <v>425</v>
      </c>
      <c r="H19" s="136"/>
      <c r="I19" s="126"/>
      <c r="J19" s="126"/>
      <c r="K19" s="126"/>
      <c r="L19" s="129">
        <v>3.42</v>
      </c>
      <c r="M19" s="126">
        <v>1</v>
      </c>
    </row>
    <row r="20" spans="1:13" s="117" customFormat="1">
      <c r="A20" s="125">
        <v>16</v>
      </c>
      <c r="B20" s="125" t="s">
        <v>509</v>
      </c>
      <c r="C20" s="125" t="s">
        <v>510</v>
      </c>
      <c r="D20" s="125" t="s">
        <v>507</v>
      </c>
      <c r="E20" s="125" t="s">
        <v>508</v>
      </c>
      <c r="F20" s="126">
        <v>2005</v>
      </c>
      <c r="G20" s="126" t="s">
        <v>425</v>
      </c>
      <c r="H20" s="136"/>
      <c r="I20" s="126"/>
      <c r="J20" s="126"/>
      <c r="K20" s="126"/>
      <c r="L20" s="129">
        <v>3.42</v>
      </c>
      <c r="M20" s="126">
        <v>1</v>
      </c>
    </row>
    <row r="21" spans="1:13" s="117" customFormat="1">
      <c r="A21" s="125">
        <v>17</v>
      </c>
      <c r="B21" s="125" t="s">
        <v>533</v>
      </c>
      <c r="C21" s="125" t="s">
        <v>534</v>
      </c>
      <c r="D21" s="125" t="s">
        <v>531</v>
      </c>
      <c r="E21" s="125" t="s">
        <v>532</v>
      </c>
      <c r="F21" s="126">
        <v>2004</v>
      </c>
      <c r="G21" s="126" t="s">
        <v>425</v>
      </c>
      <c r="H21" s="136"/>
      <c r="I21" s="126"/>
      <c r="J21" s="126"/>
      <c r="K21" s="126"/>
      <c r="L21" s="129">
        <v>3.42</v>
      </c>
      <c r="M21" s="126">
        <v>1</v>
      </c>
    </row>
    <row r="22" spans="1:13" s="117" customFormat="1">
      <c r="A22" s="125">
        <v>18</v>
      </c>
      <c r="B22" s="125" t="s">
        <v>457</v>
      </c>
      <c r="C22" s="125" t="s">
        <v>431</v>
      </c>
      <c r="D22" s="125" t="s">
        <v>436</v>
      </c>
      <c r="E22" s="125" t="s">
        <v>437</v>
      </c>
      <c r="F22" s="126">
        <v>2004</v>
      </c>
      <c r="G22" s="126" t="s">
        <v>425</v>
      </c>
      <c r="H22" s="136"/>
      <c r="I22" s="126"/>
      <c r="J22" s="126"/>
      <c r="K22" s="126"/>
      <c r="L22" s="129">
        <v>3.41</v>
      </c>
      <c r="M22" s="126">
        <v>1</v>
      </c>
    </row>
    <row r="23" spans="1:13" s="117" customFormat="1">
      <c r="A23" s="125">
        <v>19</v>
      </c>
      <c r="B23" s="125" t="s">
        <v>611</v>
      </c>
      <c r="C23" s="125" t="s">
        <v>612</v>
      </c>
      <c r="D23" s="125" t="s">
        <v>608</v>
      </c>
      <c r="E23" s="125"/>
      <c r="F23" s="126">
        <v>2004</v>
      </c>
      <c r="G23" s="126" t="s">
        <v>425</v>
      </c>
      <c r="H23" s="136"/>
      <c r="I23" s="126"/>
      <c r="J23" s="126"/>
      <c r="K23" s="126"/>
      <c r="L23" s="129">
        <v>3.39</v>
      </c>
      <c r="M23" s="126">
        <v>1</v>
      </c>
    </row>
    <row r="24" spans="1:13" s="117" customFormat="1">
      <c r="A24" s="125">
        <v>20</v>
      </c>
      <c r="B24" s="125" t="s">
        <v>598</v>
      </c>
      <c r="C24" s="125" t="s">
        <v>599</v>
      </c>
      <c r="D24" s="125" t="s">
        <v>592</v>
      </c>
      <c r="E24" s="125" t="s">
        <v>437</v>
      </c>
      <c r="F24" s="126">
        <v>2004</v>
      </c>
      <c r="G24" s="126" t="s">
        <v>425</v>
      </c>
      <c r="H24" s="136"/>
      <c r="I24" s="126"/>
      <c r="J24" s="126"/>
      <c r="K24" s="126"/>
      <c r="L24" s="129">
        <v>3.33</v>
      </c>
      <c r="M24" s="126">
        <v>1</v>
      </c>
    </row>
    <row r="25" spans="1:13" s="117" customFormat="1">
      <c r="A25" s="125">
        <v>21</v>
      </c>
      <c r="B25" s="125" t="s">
        <v>480</v>
      </c>
      <c r="C25" s="125" t="s">
        <v>481</v>
      </c>
      <c r="D25" s="125" t="s">
        <v>452</v>
      </c>
      <c r="E25" s="125" t="s">
        <v>437</v>
      </c>
      <c r="F25" s="126">
        <v>2004</v>
      </c>
      <c r="G25" s="126" t="s">
        <v>425</v>
      </c>
      <c r="H25" s="136"/>
      <c r="I25" s="126"/>
      <c r="J25" s="126"/>
      <c r="K25" s="126"/>
      <c r="L25" s="129">
        <v>3.27</v>
      </c>
      <c r="M25" s="126">
        <v>1</v>
      </c>
    </row>
    <row r="26" spans="1:13" s="117" customFormat="1">
      <c r="A26" s="125">
        <v>22</v>
      </c>
      <c r="B26" s="125" t="s">
        <v>613</v>
      </c>
      <c r="C26" s="125" t="s">
        <v>614</v>
      </c>
      <c r="D26" s="125" t="s">
        <v>615</v>
      </c>
      <c r="E26" s="125" t="s">
        <v>424</v>
      </c>
      <c r="F26" s="126">
        <v>2004</v>
      </c>
      <c r="G26" s="126" t="s">
        <v>425</v>
      </c>
      <c r="H26" s="136"/>
      <c r="I26" s="126"/>
      <c r="J26" s="126"/>
      <c r="K26" s="126"/>
      <c r="L26" s="129">
        <v>3.19</v>
      </c>
      <c r="M26" s="126">
        <v>1</v>
      </c>
    </row>
    <row r="27" spans="1:13" s="117" customFormat="1">
      <c r="A27" s="125">
        <v>23</v>
      </c>
      <c r="B27" s="125" t="s">
        <v>590</v>
      </c>
      <c r="C27" s="125" t="s">
        <v>591</v>
      </c>
      <c r="D27" s="125" t="s">
        <v>592</v>
      </c>
      <c r="E27" s="125" t="s">
        <v>437</v>
      </c>
      <c r="F27" s="126">
        <v>2004</v>
      </c>
      <c r="G27" s="126" t="s">
        <v>425</v>
      </c>
      <c r="H27" s="136"/>
      <c r="I27" s="126"/>
      <c r="J27" s="126"/>
      <c r="K27" s="126"/>
      <c r="L27" s="129">
        <v>3.17</v>
      </c>
      <c r="M27" s="126">
        <v>1</v>
      </c>
    </row>
    <row r="28" spans="1:13" s="117" customFormat="1">
      <c r="A28" s="125">
        <v>24</v>
      </c>
      <c r="B28" s="125" t="s">
        <v>569</v>
      </c>
      <c r="C28" s="125" t="s">
        <v>570</v>
      </c>
      <c r="D28" s="125" t="s">
        <v>568</v>
      </c>
      <c r="E28" s="125" t="s">
        <v>508</v>
      </c>
      <c r="F28" s="126">
        <v>2004</v>
      </c>
      <c r="G28" s="126" t="s">
        <v>425</v>
      </c>
      <c r="H28" s="136"/>
      <c r="I28" s="126"/>
      <c r="J28" s="126"/>
      <c r="K28" s="126"/>
      <c r="L28" s="129">
        <v>3.13</v>
      </c>
      <c r="M28" s="126">
        <v>1</v>
      </c>
    </row>
    <row r="29" spans="1:13" s="117" customFormat="1">
      <c r="A29" s="125">
        <v>25</v>
      </c>
      <c r="B29" s="125" t="s">
        <v>482</v>
      </c>
      <c r="C29" s="125" t="s">
        <v>483</v>
      </c>
      <c r="D29" s="125" t="s">
        <v>452</v>
      </c>
      <c r="E29" s="125" t="s">
        <v>437</v>
      </c>
      <c r="F29" s="126">
        <v>2004</v>
      </c>
      <c r="G29" s="126" t="s">
        <v>425</v>
      </c>
      <c r="H29" s="136"/>
      <c r="I29" s="126"/>
      <c r="J29" s="126"/>
      <c r="K29" s="126"/>
      <c r="L29" s="129">
        <v>3.09</v>
      </c>
      <c r="M29" s="126">
        <v>1</v>
      </c>
    </row>
    <row r="30" spans="1:13" s="117" customFormat="1">
      <c r="A30" s="125">
        <v>26</v>
      </c>
      <c r="B30" s="125" t="s">
        <v>523</v>
      </c>
      <c r="C30" s="125" t="s">
        <v>524</v>
      </c>
      <c r="D30" s="125" t="s">
        <v>522</v>
      </c>
      <c r="E30" s="125" t="s">
        <v>508</v>
      </c>
      <c r="F30" s="126">
        <v>2004</v>
      </c>
      <c r="G30" s="126" t="s">
        <v>425</v>
      </c>
      <c r="H30" s="136"/>
      <c r="I30" s="126"/>
      <c r="J30" s="126"/>
      <c r="K30" s="126"/>
      <c r="L30" s="129">
        <v>3.08</v>
      </c>
      <c r="M30" s="126">
        <v>1</v>
      </c>
    </row>
    <row r="31" spans="1:13" s="117" customFormat="1">
      <c r="A31" s="125">
        <v>27</v>
      </c>
      <c r="B31" s="125" t="s">
        <v>593</v>
      </c>
      <c r="C31" s="125" t="s">
        <v>535</v>
      </c>
      <c r="D31" s="125" t="s">
        <v>592</v>
      </c>
      <c r="E31" s="125" t="s">
        <v>437</v>
      </c>
      <c r="F31" s="126">
        <v>2004</v>
      </c>
      <c r="G31" s="126" t="s">
        <v>425</v>
      </c>
      <c r="H31" s="136"/>
      <c r="I31" s="126"/>
      <c r="J31" s="126"/>
      <c r="K31" s="126"/>
      <c r="L31" s="129">
        <v>3.07</v>
      </c>
      <c r="M31" s="126">
        <v>1</v>
      </c>
    </row>
    <row r="32" spans="1:13" s="117" customFormat="1">
      <c r="A32" s="125">
        <v>28</v>
      </c>
      <c r="B32" s="125" t="s">
        <v>462</v>
      </c>
      <c r="C32" s="125" t="s">
        <v>463</v>
      </c>
      <c r="D32" s="125" t="s">
        <v>440</v>
      </c>
      <c r="E32" s="125" t="s">
        <v>424</v>
      </c>
      <c r="F32" s="126">
        <v>2004</v>
      </c>
      <c r="G32" s="126" t="s">
        <v>425</v>
      </c>
      <c r="H32" s="136"/>
      <c r="I32" s="126"/>
      <c r="J32" s="126"/>
      <c r="K32" s="126"/>
      <c r="L32" s="129">
        <v>3.03</v>
      </c>
      <c r="M32" s="126">
        <v>1</v>
      </c>
    </row>
    <row r="33" spans="1:13" s="117" customFormat="1">
      <c r="A33" s="125">
        <v>29</v>
      </c>
      <c r="B33" s="125" t="s">
        <v>529</v>
      </c>
      <c r="C33" s="125" t="s">
        <v>530</v>
      </c>
      <c r="D33" s="125" t="s">
        <v>531</v>
      </c>
      <c r="E33" s="125" t="s">
        <v>532</v>
      </c>
      <c r="F33" s="126">
        <v>2004</v>
      </c>
      <c r="G33" s="126" t="s">
        <v>425</v>
      </c>
      <c r="H33" s="136"/>
      <c r="I33" s="126"/>
      <c r="J33" s="126"/>
      <c r="K33" s="126"/>
      <c r="L33" s="129">
        <v>2.98</v>
      </c>
      <c r="M33" s="126">
        <v>1</v>
      </c>
    </row>
    <row r="34" spans="1:13" s="117" customFormat="1">
      <c r="A34" s="125">
        <v>30</v>
      </c>
      <c r="B34" s="125" t="s">
        <v>496</v>
      </c>
      <c r="C34" s="125" t="s">
        <v>497</v>
      </c>
      <c r="D34" s="125" t="s">
        <v>452</v>
      </c>
      <c r="E34" s="125" t="s">
        <v>437</v>
      </c>
      <c r="F34" s="126">
        <v>2004</v>
      </c>
      <c r="G34" s="126" t="s">
        <v>425</v>
      </c>
      <c r="H34" s="136"/>
      <c r="I34" s="126"/>
      <c r="J34" s="126"/>
      <c r="K34" s="126"/>
      <c r="L34" s="129">
        <v>2.97</v>
      </c>
      <c r="M34" s="126">
        <v>1</v>
      </c>
    </row>
    <row r="35" spans="1:13" s="117" customFormat="1">
      <c r="A35" s="125">
        <v>31</v>
      </c>
      <c r="B35" s="125" t="s">
        <v>448</v>
      </c>
      <c r="C35" s="125" t="s">
        <v>449</v>
      </c>
      <c r="D35" s="125" t="s">
        <v>440</v>
      </c>
      <c r="E35" s="125" t="s">
        <v>424</v>
      </c>
      <c r="F35" s="126">
        <v>2005</v>
      </c>
      <c r="G35" s="126" t="s">
        <v>425</v>
      </c>
      <c r="H35" s="136"/>
      <c r="I35" s="126"/>
      <c r="J35" s="126"/>
      <c r="K35" s="126"/>
      <c r="L35" s="129">
        <v>2.94</v>
      </c>
      <c r="M35" s="126">
        <v>1</v>
      </c>
    </row>
    <row r="36" spans="1:13" s="117" customFormat="1">
      <c r="A36" s="125">
        <v>32</v>
      </c>
      <c r="B36" s="125" t="s">
        <v>464</v>
      </c>
      <c r="C36" s="125" t="s">
        <v>465</v>
      </c>
      <c r="D36" s="125" t="s">
        <v>440</v>
      </c>
      <c r="E36" s="125" t="s">
        <v>424</v>
      </c>
      <c r="F36" s="126">
        <v>2004</v>
      </c>
      <c r="G36" s="126" t="s">
        <v>425</v>
      </c>
      <c r="H36" s="136"/>
      <c r="I36" s="126"/>
      <c r="J36" s="126"/>
      <c r="K36" s="126"/>
      <c r="L36" s="129">
        <v>2.94</v>
      </c>
      <c r="M36" s="126">
        <v>1</v>
      </c>
    </row>
    <row r="37" spans="1:13" s="117" customFormat="1">
      <c r="A37" s="125">
        <v>33</v>
      </c>
      <c r="B37" s="125" t="s">
        <v>511</v>
      </c>
      <c r="C37" s="125" t="s">
        <v>512</v>
      </c>
      <c r="D37" s="125" t="s">
        <v>507</v>
      </c>
      <c r="E37" s="125" t="s">
        <v>508</v>
      </c>
      <c r="F37" s="126">
        <v>2005</v>
      </c>
      <c r="G37" s="126" t="s">
        <v>425</v>
      </c>
      <c r="H37" s="136"/>
      <c r="I37" s="126"/>
      <c r="J37" s="126"/>
      <c r="K37" s="126"/>
      <c r="L37" s="129">
        <v>2.92</v>
      </c>
      <c r="M37" s="126">
        <v>1</v>
      </c>
    </row>
    <row r="38" spans="1:13" s="117" customFormat="1">
      <c r="A38" s="125">
        <v>34</v>
      </c>
      <c r="B38" s="125" t="s">
        <v>1206</v>
      </c>
      <c r="C38" s="125" t="s">
        <v>1207</v>
      </c>
      <c r="D38" s="125" t="s">
        <v>522</v>
      </c>
      <c r="E38" s="125" t="s">
        <v>508</v>
      </c>
      <c r="F38" s="126">
        <v>2005</v>
      </c>
      <c r="G38" s="126" t="s">
        <v>425</v>
      </c>
      <c r="H38" s="136"/>
      <c r="I38" s="126"/>
      <c r="J38" s="126"/>
      <c r="K38" s="126"/>
      <c r="L38" s="129">
        <v>2.88</v>
      </c>
      <c r="M38" s="126">
        <v>1</v>
      </c>
    </row>
    <row r="39" spans="1:13" s="117" customFormat="1">
      <c r="A39" s="125">
        <v>35</v>
      </c>
      <c r="B39" s="125" t="s">
        <v>622</v>
      </c>
      <c r="C39" s="125" t="s">
        <v>623</v>
      </c>
      <c r="D39" s="125" t="s">
        <v>621</v>
      </c>
      <c r="E39" s="125" t="s">
        <v>424</v>
      </c>
      <c r="F39" s="126">
        <v>2004</v>
      </c>
      <c r="G39" s="126" t="s">
        <v>425</v>
      </c>
      <c r="H39" s="136"/>
      <c r="I39" s="126"/>
      <c r="J39" s="126"/>
      <c r="K39" s="126"/>
      <c r="L39" s="129">
        <v>2.88</v>
      </c>
      <c r="M39" s="126">
        <v>1</v>
      </c>
    </row>
    <row r="40" spans="1:13" s="117" customFormat="1">
      <c r="A40" s="125">
        <v>36</v>
      </c>
      <c r="B40" s="125" t="s">
        <v>516</v>
      </c>
      <c r="C40" s="125" t="s">
        <v>517</v>
      </c>
      <c r="D40" s="125" t="s">
        <v>507</v>
      </c>
      <c r="E40" s="125" t="s">
        <v>508</v>
      </c>
      <c r="F40" s="126">
        <v>2004</v>
      </c>
      <c r="G40" s="126" t="s">
        <v>425</v>
      </c>
      <c r="H40" s="136"/>
      <c r="I40" s="126"/>
      <c r="J40" s="126"/>
      <c r="K40" s="126"/>
      <c r="L40" s="129">
        <v>2.84</v>
      </c>
      <c r="M40" s="126">
        <v>1</v>
      </c>
    </row>
    <row r="41" spans="1:13" s="117" customFormat="1">
      <c r="A41" s="125">
        <v>37</v>
      </c>
      <c r="B41" s="125" t="s">
        <v>498</v>
      </c>
      <c r="C41" s="125" t="s">
        <v>499</v>
      </c>
      <c r="D41" s="125" t="s">
        <v>452</v>
      </c>
      <c r="E41" s="125" t="s">
        <v>437</v>
      </c>
      <c r="F41" s="126">
        <v>2005</v>
      </c>
      <c r="G41" s="126" t="s">
        <v>425</v>
      </c>
      <c r="H41" s="136"/>
      <c r="I41" s="126"/>
      <c r="J41" s="126"/>
      <c r="K41" s="126"/>
      <c r="L41" s="129">
        <v>2.82</v>
      </c>
      <c r="M41" s="126">
        <v>1</v>
      </c>
    </row>
    <row r="42" spans="1:13" s="117" customFormat="1">
      <c r="A42" s="125">
        <v>38</v>
      </c>
      <c r="B42" s="125" t="s">
        <v>501</v>
      </c>
      <c r="C42" s="125" t="s">
        <v>502</v>
      </c>
      <c r="D42" s="125" t="s">
        <v>452</v>
      </c>
      <c r="E42" s="125" t="s">
        <v>437</v>
      </c>
      <c r="F42" s="126">
        <v>2005</v>
      </c>
      <c r="G42" s="126" t="s">
        <v>425</v>
      </c>
      <c r="H42" s="136"/>
      <c r="I42" s="126"/>
      <c r="J42" s="126"/>
      <c r="K42" s="126"/>
      <c r="L42" s="129">
        <v>2.4</v>
      </c>
      <c r="M42" s="126">
        <v>1</v>
      </c>
    </row>
    <row r="43" spans="1:13" s="117" customFormat="1">
      <c r="A43" s="125">
        <v>39</v>
      </c>
      <c r="B43" s="125" t="s">
        <v>459</v>
      </c>
      <c r="C43" s="125" t="s">
        <v>460</v>
      </c>
      <c r="D43" s="125" t="s">
        <v>436</v>
      </c>
      <c r="E43" s="125" t="s">
        <v>437</v>
      </c>
      <c r="F43" s="126">
        <v>2004</v>
      </c>
      <c r="G43" s="126" t="s">
        <v>425</v>
      </c>
      <c r="H43" s="136"/>
      <c r="I43" s="126"/>
      <c r="J43" s="126"/>
      <c r="K43" s="126"/>
      <c r="L43" s="129">
        <v>2.38</v>
      </c>
      <c r="M43" s="126">
        <v>1</v>
      </c>
    </row>
    <row r="44" spans="1:13" s="117" customFormat="1">
      <c r="A44" s="125">
        <v>40</v>
      </c>
      <c r="B44" s="125" t="s">
        <v>485</v>
      </c>
      <c r="C44" s="125" t="s">
        <v>486</v>
      </c>
      <c r="D44" s="125" t="s">
        <v>487</v>
      </c>
      <c r="E44" s="125" t="s">
        <v>424</v>
      </c>
      <c r="F44" s="126">
        <v>2005</v>
      </c>
      <c r="G44" s="126" t="s">
        <v>425</v>
      </c>
      <c r="H44" s="136"/>
      <c r="I44" s="126"/>
      <c r="J44" s="126"/>
      <c r="K44" s="126"/>
      <c r="L44" s="129">
        <v>2.35</v>
      </c>
      <c r="M44" s="126">
        <v>1</v>
      </c>
    </row>
    <row r="45" spans="1:13" s="117" customFormat="1">
      <c r="A45" s="125">
        <v>41</v>
      </c>
      <c r="B45" s="125" t="s">
        <v>536</v>
      </c>
      <c r="C45" s="125" t="s">
        <v>537</v>
      </c>
      <c r="D45" s="125" t="s">
        <v>443</v>
      </c>
      <c r="E45" s="125" t="s">
        <v>424</v>
      </c>
      <c r="F45" s="126">
        <v>2005</v>
      </c>
      <c r="G45" s="126" t="s">
        <v>425</v>
      </c>
      <c r="H45" s="136"/>
      <c r="I45" s="126"/>
      <c r="J45" s="126"/>
      <c r="K45" s="126"/>
      <c r="L45" s="129">
        <v>1.67</v>
      </c>
      <c r="M45" s="126">
        <v>1</v>
      </c>
    </row>
    <row r="46" spans="1:13" s="117" customFormat="1">
      <c r="A46" s="130"/>
      <c r="B46" s="130"/>
      <c r="C46" s="130"/>
      <c r="D46" s="130"/>
      <c r="E46" s="130"/>
      <c r="F46" s="131"/>
      <c r="G46" s="131"/>
      <c r="H46" s="139"/>
      <c r="I46" s="131"/>
      <c r="J46" s="131"/>
      <c r="K46" s="131"/>
      <c r="L46" s="223"/>
      <c r="M46" s="131"/>
    </row>
    <row r="47" spans="1:13" s="117" customFormat="1">
      <c r="A47" s="130"/>
      <c r="B47" s="130"/>
      <c r="C47" s="130"/>
      <c r="D47" s="130"/>
      <c r="E47" s="130"/>
      <c r="F47" s="131"/>
      <c r="G47" s="131"/>
      <c r="H47" s="139"/>
      <c r="I47" s="131"/>
      <c r="J47" s="131"/>
      <c r="K47" s="131"/>
      <c r="L47" s="223"/>
      <c r="M47" s="131"/>
    </row>
    <row r="48" spans="1:13" s="117" customFormat="1" ht="18.75">
      <c r="A48" s="122"/>
      <c r="B48" s="142" t="s">
        <v>276</v>
      </c>
      <c r="C48" s="142"/>
      <c r="D48" s="118" t="s">
        <v>297</v>
      </c>
      <c r="E48" s="119"/>
      <c r="F48" s="119"/>
      <c r="G48" s="120"/>
      <c r="H48" s="120"/>
      <c r="I48" s="120"/>
      <c r="J48" s="120"/>
      <c r="K48" s="120"/>
      <c r="L48" s="120"/>
      <c r="M48" s="120"/>
    </row>
    <row r="49" spans="1:13" s="117" customFormat="1" ht="18.75">
      <c r="B49" s="142" t="s">
        <v>278</v>
      </c>
      <c r="C49" s="142"/>
      <c r="D49" s="118" t="s">
        <v>659</v>
      </c>
      <c r="E49" s="119"/>
      <c r="F49" s="119"/>
      <c r="G49" s="120"/>
      <c r="H49" s="120"/>
      <c r="I49" s="120"/>
      <c r="J49" s="120"/>
      <c r="K49" s="120"/>
      <c r="L49" s="120"/>
      <c r="M49" s="120"/>
    </row>
    <row r="50" spans="1:13" s="117" customFormat="1">
      <c r="B50" s="135" t="s">
        <v>279</v>
      </c>
      <c r="C50" s="209">
        <v>0.55902777777777779</v>
      </c>
      <c r="D50" s="122"/>
      <c r="E50" s="120"/>
      <c r="F50" s="120"/>
      <c r="G50" s="120"/>
      <c r="H50" s="120"/>
      <c r="I50" s="120"/>
      <c r="J50" s="120"/>
      <c r="K50" s="120"/>
      <c r="L50" s="120"/>
      <c r="M50" s="120"/>
    </row>
    <row r="51" spans="1:13" s="117" customFormat="1">
      <c r="A51" s="123" t="s">
        <v>99</v>
      </c>
      <c r="B51" s="123" t="s">
        <v>281</v>
      </c>
      <c r="C51" s="123" t="s">
        <v>280</v>
      </c>
      <c r="D51" s="123" t="s">
        <v>282</v>
      </c>
      <c r="E51" s="123" t="s">
        <v>288</v>
      </c>
      <c r="F51" s="123" t="s">
        <v>288</v>
      </c>
      <c r="G51" s="123" t="s">
        <v>362</v>
      </c>
      <c r="H51" s="123"/>
      <c r="I51" s="123" t="s">
        <v>293</v>
      </c>
      <c r="J51" s="123" t="s">
        <v>294</v>
      </c>
      <c r="K51" s="123" t="s">
        <v>295</v>
      </c>
      <c r="L51" s="126" t="s">
        <v>239</v>
      </c>
      <c r="M51" s="124" t="s">
        <v>287</v>
      </c>
    </row>
    <row r="52" spans="1:13" s="117" customFormat="1">
      <c r="A52" s="125">
        <v>1</v>
      </c>
      <c r="B52" s="125" t="s">
        <v>718</v>
      </c>
      <c r="C52" s="125" t="s">
        <v>572</v>
      </c>
      <c r="D52" s="125" t="s">
        <v>717</v>
      </c>
      <c r="E52" s="125" t="s">
        <v>532</v>
      </c>
      <c r="F52" s="126">
        <v>2002</v>
      </c>
      <c r="G52" s="126" t="s">
        <v>659</v>
      </c>
      <c r="H52" s="136"/>
      <c r="I52" s="126"/>
      <c r="J52" s="126"/>
      <c r="K52" s="126"/>
      <c r="L52" s="129">
        <v>5.01</v>
      </c>
      <c r="M52" s="126">
        <v>8</v>
      </c>
    </row>
    <row r="53" spans="1:13" s="117" customFormat="1">
      <c r="A53" s="125">
        <v>2</v>
      </c>
      <c r="B53" s="125" t="s">
        <v>700</v>
      </c>
      <c r="C53" s="125" t="s">
        <v>563</v>
      </c>
      <c r="D53" s="125" t="s">
        <v>522</v>
      </c>
      <c r="E53" s="125" t="s">
        <v>508</v>
      </c>
      <c r="F53" s="126">
        <v>2002</v>
      </c>
      <c r="G53" s="126" t="s">
        <v>659</v>
      </c>
      <c r="H53" s="136"/>
      <c r="I53" s="126"/>
      <c r="J53" s="126"/>
      <c r="K53" s="126"/>
      <c r="L53" s="129">
        <v>4.72</v>
      </c>
      <c r="M53" s="126">
        <v>6</v>
      </c>
    </row>
    <row r="54" spans="1:13" s="117" customFormat="1">
      <c r="A54" s="125">
        <v>3</v>
      </c>
      <c r="B54" s="125" t="s">
        <v>777</v>
      </c>
      <c r="C54" s="125" t="s">
        <v>778</v>
      </c>
      <c r="D54" s="125" t="s">
        <v>621</v>
      </c>
      <c r="E54" s="125" t="s">
        <v>424</v>
      </c>
      <c r="F54" s="126">
        <v>2003</v>
      </c>
      <c r="G54" s="126" t="s">
        <v>659</v>
      </c>
      <c r="H54" s="136"/>
      <c r="I54" s="126"/>
      <c r="J54" s="126"/>
      <c r="K54" s="126"/>
      <c r="L54" s="129">
        <v>4.66</v>
      </c>
      <c r="M54" s="126">
        <v>5</v>
      </c>
    </row>
    <row r="55" spans="1:13" s="117" customFormat="1">
      <c r="A55" s="125">
        <v>4</v>
      </c>
      <c r="B55" s="125" t="s">
        <v>699</v>
      </c>
      <c r="C55" s="125" t="s">
        <v>489</v>
      </c>
      <c r="D55" s="125" t="s">
        <v>522</v>
      </c>
      <c r="E55" s="125" t="s">
        <v>508</v>
      </c>
      <c r="F55" s="126">
        <v>2002</v>
      </c>
      <c r="G55" s="126" t="s">
        <v>659</v>
      </c>
      <c r="H55" s="136"/>
      <c r="I55" s="126"/>
      <c r="J55" s="126"/>
      <c r="K55" s="126"/>
      <c r="L55" s="129">
        <v>4.53</v>
      </c>
      <c r="M55" s="126">
        <v>4</v>
      </c>
    </row>
    <row r="56" spans="1:13" s="117" customFormat="1">
      <c r="A56" s="125">
        <v>5</v>
      </c>
      <c r="B56" s="125" t="s">
        <v>457</v>
      </c>
      <c r="C56" s="125" t="s">
        <v>472</v>
      </c>
      <c r="D56" s="125" t="s">
        <v>436</v>
      </c>
      <c r="E56" s="125" t="s">
        <v>437</v>
      </c>
      <c r="F56" s="126">
        <v>2002</v>
      </c>
      <c r="G56" s="126" t="s">
        <v>659</v>
      </c>
      <c r="H56" s="136"/>
      <c r="I56" s="126"/>
      <c r="J56" s="126"/>
      <c r="K56" s="126"/>
      <c r="L56" s="129">
        <v>4.5</v>
      </c>
      <c r="M56" s="126">
        <v>3</v>
      </c>
    </row>
    <row r="57" spans="1:13" s="117" customFormat="1">
      <c r="A57" s="125">
        <v>6</v>
      </c>
      <c r="B57" s="125" t="s">
        <v>616</v>
      </c>
      <c r="C57" s="125" t="s">
        <v>494</v>
      </c>
      <c r="D57" s="125" t="s">
        <v>443</v>
      </c>
      <c r="E57" s="125" t="s">
        <v>424</v>
      </c>
      <c r="F57" s="126">
        <v>2002</v>
      </c>
      <c r="G57" s="126" t="s">
        <v>659</v>
      </c>
      <c r="H57" s="136"/>
      <c r="I57" s="126"/>
      <c r="J57" s="126"/>
      <c r="K57" s="126"/>
      <c r="L57" s="129">
        <v>4.26</v>
      </c>
      <c r="M57" s="126">
        <v>2</v>
      </c>
    </row>
    <row r="58" spans="1:13" s="117" customFormat="1">
      <c r="A58" s="125">
        <v>7</v>
      </c>
      <c r="B58" s="125" t="s">
        <v>658</v>
      </c>
      <c r="C58" s="125" t="s">
        <v>572</v>
      </c>
      <c r="D58" s="125" t="s">
        <v>436</v>
      </c>
      <c r="E58" s="125" t="s">
        <v>437</v>
      </c>
      <c r="F58" s="126">
        <v>2002</v>
      </c>
      <c r="G58" s="126" t="s">
        <v>659</v>
      </c>
      <c r="H58" s="136"/>
      <c r="I58" s="126"/>
      <c r="J58" s="126"/>
      <c r="K58" s="126"/>
      <c r="L58" s="129">
        <v>4.1900000000000004</v>
      </c>
      <c r="M58" s="126">
        <v>1</v>
      </c>
    </row>
    <row r="59" spans="1:13" s="117" customFormat="1">
      <c r="A59" s="125">
        <v>8</v>
      </c>
      <c r="B59" s="125" t="s">
        <v>660</v>
      </c>
      <c r="C59" s="125" t="s">
        <v>661</v>
      </c>
      <c r="D59" s="125" t="s">
        <v>443</v>
      </c>
      <c r="E59" s="125" t="s">
        <v>424</v>
      </c>
      <c r="F59" s="126">
        <v>2002</v>
      </c>
      <c r="G59" s="126" t="s">
        <v>659</v>
      </c>
      <c r="H59" s="136"/>
      <c r="I59" s="126"/>
      <c r="J59" s="126"/>
      <c r="K59" s="126"/>
      <c r="L59" s="129">
        <v>4.07</v>
      </c>
      <c r="M59" s="126">
        <v>1</v>
      </c>
    </row>
    <row r="60" spans="1:13" s="117" customFormat="1">
      <c r="A60" s="125">
        <v>9</v>
      </c>
      <c r="B60" s="125" t="s">
        <v>673</v>
      </c>
      <c r="C60" s="125" t="s">
        <v>472</v>
      </c>
      <c r="D60" s="125" t="s">
        <v>440</v>
      </c>
      <c r="E60" s="125" t="s">
        <v>424</v>
      </c>
      <c r="F60" s="126">
        <v>2002</v>
      </c>
      <c r="G60" s="126" t="s">
        <v>659</v>
      </c>
      <c r="H60" s="136"/>
      <c r="I60" s="126"/>
      <c r="J60" s="126"/>
      <c r="K60" s="126"/>
      <c r="L60" s="129">
        <v>4.0599999999999996</v>
      </c>
      <c r="M60" s="126">
        <v>1</v>
      </c>
    </row>
    <row r="61" spans="1:13" s="117" customFormat="1">
      <c r="A61" s="125">
        <v>10</v>
      </c>
      <c r="B61" s="125" t="s">
        <v>757</v>
      </c>
      <c r="C61" s="125" t="s">
        <v>563</v>
      </c>
      <c r="D61" s="125" t="s">
        <v>592</v>
      </c>
      <c r="E61" s="125" t="s">
        <v>437</v>
      </c>
      <c r="F61" s="126">
        <v>2002</v>
      </c>
      <c r="G61" s="126" t="s">
        <v>659</v>
      </c>
      <c r="H61" s="136"/>
      <c r="I61" s="126"/>
      <c r="J61" s="126"/>
      <c r="K61" s="126"/>
      <c r="L61" s="129">
        <v>3.96</v>
      </c>
      <c r="M61" s="126">
        <v>1</v>
      </c>
    </row>
    <row r="62" spans="1:13" s="117" customFormat="1">
      <c r="A62" s="125">
        <v>11</v>
      </c>
      <c r="B62" s="125" t="s">
        <v>658</v>
      </c>
      <c r="C62" s="125" t="s">
        <v>603</v>
      </c>
      <c r="D62" s="125" t="s">
        <v>556</v>
      </c>
      <c r="E62" s="125" t="s">
        <v>557</v>
      </c>
      <c r="F62" s="126">
        <v>2002</v>
      </c>
      <c r="G62" s="126" t="s">
        <v>659</v>
      </c>
      <c r="H62" s="136"/>
      <c r="I62" s="126"/>
      <c r="J62" s="126"/>
      <c r="K62" s="126"/>
      <c r="L62" s="129">
        <v>3.96</v>
      </c>
      <c r="M62" s="126">
        <v>1</v>
      </c>
    </row>
    <row r="63" spans="1:13" s="117" customFormat="1">
      <c r="A63" s="125">
        <v>12</v>
      </c>
      <c r="B63" s="125" t="s">
        <v>771</v>
      </c>
      <c r="C63" s="125" t="s">
        <v>661</v>
      </c>
      <c r="D63" s="125" t="s">
        <v>615</v>
      </c>
      <c r="E63" s="125" t="s">
        <v>424</v>
      </c>
      <c r="F63" s="126">
        <v>2003</v>
      </c>
      <c r="G63" s="126" t="s">
        <v>659</v>
      </c>
      <c r="H63" s="136"/>
      <c r="I63" s="126"/>
      <c r="J63" s="126"/>
      <c r="K63" s="126"/>
      <c r="L63" s="129">
        <v>3.91</v>
      </c>
      <c r="M63" s="126">
        <v>1</v>
      </c>
    </row>
    <row r="64" spans="1:13" s="117" customFormat="1">
      <c r="A64" s="125">
        <v>13</v>
      </c>
      <c r="B64" s="125" t="s">
        <v>780</v>
      </c>
      <c r="C64" s="125" t="s">
        <v>781</v>
      </c>
      <c r="D64" s="125" t="s">
        <v>621</v>
      </c>
      <c r="E64" s="125" t="s">
        <v>424</v>
      </c>
      <c r="F64" s="126">
        <v>2002</v>
      </c>
      <c r="G64" s="126" t="s">
        <v>659</v>
      </c>
      <c r="H64" s="136"/>
      <c r="I64" s="126"/>
      <c r="J64" s="126"/>
      <c r="K64" s="126"/>
      <c r="L64" s="129">
        <v>3.88</v>
      </c>
      <c r="M64" s="126">
        <v>1</v>
      </c>
    </row>
    <row r="65" spans="1:13" s="117" customFormat="1">
      <c r="A65" s="125">
        <v>14</v>
      </c>
      <c r="B65" s="125" t="s">
        <v>710</v>
      </c>
      <c r="C65" s="125" t="s">
        <v>515</v>
      </c>
      <c r="D65" s="125" t="s">
        <v>467</v>
      </c>
      <c r="E65" s="125" t="s">
        <v>468</v>
      </c>
      <c r="F65" s="126">
        <v>2002</v>
      </c>
      <c r="G65" s="126" t="s">
        <v>659</v>
      </c>
      <c r="H65" s="136"/>
      <c r="I65" s="126"/>
      <c r="J65" s="126"/>
      <c r="K65" s="126"/>
      <c r="L65" s="129">
        <v>3.88</v>
      </c>
      <c r="M65" s="126">
        <v>1</v>
      </c>
    </row>
    <row r="66" spans="1:13" s="117" customFormat="1">
      <c r="A66" s="125">
        <v>15</v>
      </c>
      <c r="B66" s="125" t="s">
        <v>779</v>
      </c>
      <c r="C66" s="125" t="s">
        <v>442</v>
      </c>
      <c r="D66" s="125" t="s">
        <v>621</v>
      </c>
      <c r="E66" s="125" t="s">
        <v>424</v>
      </c>
      <c r="F66" s="126">
        <v>2003</v>
      </c>
      <c r="G66" s="126" t="s">
        <v>659</v>
      </c>
      <c r="H66" s="136"/>
      <c r="I66" s="126"/>
      <c r="J66" s="126"/>
      <c r="K66" s="126"/>
      <c r="L66" s="129">
        <v>3.88</v>
      </c>
      <c r="M66" s="126">
        <v>1</v>
      </c>
    </row>
    <row r="67" spans="1:13" s="117" customFormat="1">
      <c r="A67" s="125">
        <v>16</v>
      </c>
      <c r="B67" s="125" t="s">
        <v>732</v>
      </c>
      <c r="C67" s="125" t="s">
        <v>733</v>
      </c>
      <c r="D67" s="125" t="s">
        <v>556</v>
      </c>
      <c r="E67" s="125" t="s">
        <v>557</v>
      </c>
      <c r="F67" s="126">
        <v>2002</v>
      </c>
      <c r="G67" s="126" t="s">
        <v>659</v>
      </c>
      <c r="H67" s="136"/>
      <c r="I67" s="126"/>
      <c r="J67" s="126"/>
      <c r="K67" s="126"/>
      <c r="L67" s="129">
        <v>3.82</v>
      </c>
      <c r="M67" s="126">
        <v>1</v>
      </c>
    </row>
    <row r="68" spans="1:13" s="117" customFormat="1">
      <c r="A68" s="125">
        <v>17</v>
      </c>
      <c r="B68" s="125" t="s">
        <v>737</v>
      </c>
      <c r="C68" s="125" t="s">
        <v>447</v>
      </c>
      <c r="D68" s="125" t="s">
        <v>556</v>
      </c>
      <c r="E68" s="125" t="s">
        <v>557</v>
      </c>
      <c r="F68" s="126">
        <v>2002</v>
      </c>
      <c r="G68" s="126" t="s">
        <v>659</v>
      </c>
      <c r="H68" s="136"/>
      <c r="I68" s="126"/>
      <c r="J68" s="126"/>
      <c r="K68" s="126"/>
      <c r="L68" s="129">
        <v>3.81</v>
      </c>
      <c r="M68" s="126">
        <v>1</v>
      </c>
    </row>
    <row r="69" spans="1:13" s="117" customFormat="1">
      <c r="A69" s="125">
        <v>18</v>
      </c>
      <c r="B69" s="125" t="s">
        <v>471</v>
      </c>
      <c r="C69" s="125" t="s">
        <v>676</v>
      </c>
      <c r="D69" s="125" t="s">
        <v>452</v>
      </c>
      <c r="E69" s="125" t="s">
        <v>437</v>
      </c>
      <c r="F69" s="126">
        <v>2002</v>
      </c>
      <c r="G69" s="126" t="s">
        <v>659</v>
      </c>
      <c r="H69" s="136"/>
      <c r="I69" s="126"/>
      <c r="J69" s="126"/>
      <c r="K69" s="126"/>
      <c r="L69" s="129">
        <v>3.74</v>
      </c>
      <c r="M69" s="126">
        <v>1</v>
      </c>
    </row>
    <row r="70" spans="1:13" s="117" customFormat="1">
      <c r="A70" s="125">
        <v>19</v>
      </c>
      <c r="B70" s="125" t="s">
        <v>767</v>
      </c>
      <c r="C70" s="125" t="s">
        <v>733</v>
      </c>
      <c r="D70" s="125" t="s">
        <v>423</v>
      </c>
      <c r="E70" s="125" t="s">
        <v>424</v>
      </c>
      <c r="F70" s="126">
        <v>2003</v>
      </c>
      <c r="G70" s="126" t="s">
        <v>659</v>
      </c>
      <c r="H70" s="136"/>
      <c r="I70" s="126"/>
      <c r="J70" s="126"/>
      <c r="K70" s="126"/>
      <c r="L70" s="129">
        <v>3.72</v>
      </c>
      <c r="M70" s="126">
        <v>1</v>
      </c>
    </row>
    <row r="71" spans="1:13" s="117" customFormat="1">
      <c r="A71" s="125">
        <v>20</v>
      </c>
      <c r="B71" s="125" t="s">
        <v>1007</v>
      </c>
      <c r="C71" s="125" t="s">
        <v>994</v>
      </c>
      <c r="D71" s="125" t="s">
        <v>531</v>
      </c>
      <c r="E71" s="125" t="s">
        <v>532</v>
      </c>
      <c r="F71" s="126">
        <v>2002</v>
      </c>
      <c r="G71" s="126" t="s">
        <v>659</v>
      </c>
      <c r="H71" s="136"/>
      <c r="I71" s="126"/>
      <c r="J71" s="126"/>
      <c r="K71" s="126"/>
      <c r="L71" s="129">
        <v>3.72</v>
      </c>
      <c r="M71" s="126">
        <v>1</v>
      </c>
    </row>
    <row r="72" spans="1:13" s="117" customFormat="1">
      <c r="A72" s="125">
        <v>21</v>
      </c>
      <c r="B72" s="125" t="s">
        <v>738</v>
      </c>
      <c r="C72" s="125" t="s">
        <v>479</v>
      </c>
      <c r="D72" s="125" t="s">
        <v>556</v>
      </c>
      <c r="E72" s="125" t="s">
        <v>557</v>
      </c>
      <c r="F72" s="126">
        <v>2002</v>
      </c>
      <c r="G72" s="126" t="s">
        <v>659</v>
      </c>
      <c r="H72" s="136"/>
      <c r="I72" s="126"/>
      <c r="J72" s="126"/>
      <c r="K72" s="126"/>
      <c r="L72" s="129">
        <v>3.68</v>
      </c>
      <c r="M72" s="126">
        <v>1</v>
      </c>
    </row>
    <row r="73" spans="1:13" s="117" customFormat="1">
      <c r="A73" s="125">
        <v>22</v>
      </c>
      <c r="B73" s="125" t="s">
        <v>727</v>
      </c>
      <c r="C73" s="125" t="s">
        <v>728</v>
      </c>
      <c r="D73" s="125" t="s">
        <v>556</v>
      </c>
      <c r="E73" s="125" t="s">
        <v>557</v>
      </c>
      <c r="F73" s="126">
        <v>2002</v>
      </c>
      <c r="G73" s="126" t="s">
        <v>659</v>
      </c>
      <c r="H73" s="136"/>
      <c r="I73" s="126"/>
      <c r="J73" s="126"/>
      <c r="K73" s="126"/>
      <c r="L73" s="129">
        <v>3.67</v>
      </c>
      <c r="M73" s="126">
        <v>1</v>
      </c>
    </row>
    <row r="74" spans="1:13" s="117" customFormat="1">
      <c r="A74" s="125">
        <v>23</v>
      </c>
      <c r="B74" s="125" t="s">
        <v>721</v>
      </c>
      <c r="C74" s="125" t="s">
        <v>722</v>
      </c>
      <c r="D74" s="125" t="s">
        <v>542</v>
      </c>
      <c r="E74" s="125" t="s">
        <v>543</v>
      </c>
      <c r="F74" s="126">
        <v>2002</v>
      </c>
      <c r="G74" s="126" t="s">
        <v>659</v>
      </c>
      <c r="H74" s="136"/>
      <c r="I74" s="126"/>
      <c r="J74" s="126"/>
      <c r="K74" s="126"/>
      <c r="L74" s="129">
        <v>3.67</v>
      </c>
      <c r="M74" s="126">
        <v>1</v>
      </c>
    </row>
    <row r="75" spans="1:13" s="117" customFormat="1">
      <c r="A75" s="125">
        <v>24</v>
      </c>
      <c r="B75" s="125" t="s">
        <v>713</v>
      </c>
      <c r="C75" s="125" t="s">
        <v>714</v>
      </c>
      <c r="D75" s="125" t="s">
        <v>467</v>
      </c>
      <c r="E75" s="125" t="s">
        <v>468</v>
      </c>
      <c r="F75" s="126">
        <v>2002</v>
      </c>
      <c r="G75" s="126" t="s">
        <v>659</v>
      </c>
      <c r="H75" s="136"/>
      <c r="I75" s="126"/>
      <c r="J75" s="126"/>
      <c r="K75" s="126"/>
      <c r="L75" s="129">
        <v>3.64</v>
      </c>
      <c r="M75" s="126">
        <v>1</v>
      </c>
    </row>
    <row r="76" spans="1:13" s="117" customFormat="1">
      <c r="A76" s="125">
        <v>25</v>
      </c>
      <c r="B76" s="125" t="s">
        <v>782</v>
      </c>
      <c r="C76" s="125" t="s">
        <v>783</v>
      </c>
      <c r="D76" s="125" t="s">
        <v>621</v>
      </c>
      <c r="E76" s="125" t="s">
        <v>424</v>
      </c>
      <c r="F76" s="126">
        <v>2002</v>
      </c>
      <c r="G76" s="126" t="s">
        <v>659</v>
      </c>
      <c r="H76" s="136"/>
      <c r="I76" s="126"/>
      <c r="J76" s="126"/>
      <c r="K76" s="126"/>
      <c r="L76" s="129">
        <v>3.63</v>
      </c>
      <c r="M76" s="126">
        <v>1</v>
      </c>
    </row>
    <row r="77" spans="1:13" s="117" customFormat="1">
      <c r="A77" s="125">
        <v>26</v>
      </c>
      <c r="B77" s="125" t="s">
        <v>763</v>
      </c>
      <c r="C77" s="125" t="s">
        <v>768</v>
      </c>
      <c r="D77" s="125" t="s">
        <v>423</v>
      </c>
      <c r="E77" s="125" t="s">
        <v>424</v>
      </c>
      <c r="F77" s="126">
        <v>2002</v>
      </c>
      <c r="G77" s="126" t="s">
        <v>659</v>
      </c>
      <c r="H77" s="136"/>
      <c r="I77" s="126"/>
      <c r="J77" s="126"/>
      <c r="K77" s="126"/>
      <c r="L77" s="129">
        <v>3.58</v>
      </c>
      <c r="M77" s="126">
        <v>1</v>
      </c>
    </row>
    <row r="78" spans="1:13" s="117" customFormat="1">
      <c r="A78" s="125">
        <v>27</v>
      </c>
      <c r="B78" s="125" t="s">
        <v>753</v>
      </c>
      <c r="C78" s="125" t="s">
        <v>754</v>
      </c>
      <c r="D78" s="125" t="s">
        <v>568</v>
      </c>
      <c r="E78" s="125" t="s">
        <v>508</v>
      </c>
      <c r="F78" s="126">
        <v>2002</v>
      </c>
      <c r="G78" s="126" t="s">
        <v>659</v>
      </c>
      <c r="H78" s="136"/>
      <c r="I78" s="126"/>
      <c r="J78" s="126"/>
      <c r="K78" s="126"/>
      <c r="L78" s="129">
        <v>3.57</v>
      </c>
      <c r="M78" s="126">
        <v>1</v>
      </c>
    </row>
    <row r="79" spans="1:13" s="117" customFormat="1">
      <c r="A79" s="125">
        <v>28</v>
      </c>
      <c r="B79" s="125" t="s">
        <v>734</v>
      </c>
      <c r="C79" s="125" t="s">
        <v>736</v>
      </c>
      <c r="D79" s="125" t="s">
        <v>556</v>
      </c>
      <c r="E79" s="125" t="s">
        <v>557</v>
      </c>
      <c r="F79" s="126">
        <v>2003</v>
      </c>
      <c r="G79" s="126" t="s">
        <v>659</v>
      </c>
      <c r="H79" s="136"/>
      <c r="I79" s="126"/>
      <c r="J79" s="126"/>
      <c r="K79" s="126"/>
      <c r="L79" s="129">
        <v>3.52</v>
      </c>
      <c r="M79" s="126">
        <v>1</v>
      </c>
    </row>
    <row r="80" spans="1:13" s="117" customFormat="1">
      <c r="A80" s="125">
        <v>29</v>
      </c>
      <c r="B80" s="125" t="s">
        <v>419</v>
      </c>
      <c r="C80" s="125" t="s">
        <v>661</v>
      </c>
      <c r="D80" s="125" t="s">
        <v>522</v>
      </c>
      <c r="E80" s="125" t="s">
        <v>508</v>
      </c>
      <c r="F80" s="126">
        <v>2003</v>
      </c>
      <c r="G80" s="126" t="s">
        <v>659</v>
      </c>
      <c r="H80" s="136"/>
      <c r="I80" s="126"/>
      <c r="J80" s="126"/>
      <c r="K80" s="126"/>
      <c r="L80" s="129">
        <v>3.49</v>
      </c>
      <c r="M80" s="126">
        <v>1</v>
      </c>
    </row>
    <row r="81" spans="1:13" s="117" customFormat="1">
      <c r="A81" s="125">
        <v>30</v>
      </c>
      <c r="B81" s="125" t="s">
        <v>758</v>
      </c>
      <c r="C81" s="125" t="s">
        <v>504</v>
      </c>
      <c r="D81" s="125" t="s">
        <v>592</v>
      </c>
      <c r="E81" s="125" t="s">
        <v>437</v>
      </c>
      <c r="F81" s="126">
        <v>2002</v>
      </c>
      <c r="G81" s="126" t="s">
        <v>659</v>
      </c>
      <c r="H81" s="136"/>
      <c r="I81" s="126"/>
      <c r="J81" s="126"/>
      <c r="K81" s="126"/>
      <c r="L81" s="129">
        <v>3.49</v>
      </c>
      <c r="M81" s="126">
        <v>1</v>
      </c>
    </row>
    <row r="82" spans="1:13" s="117" customFormat="1">
      <c r="A82" s="125">
        <v>31</v>
      </c>
      <c r="B82" s="125" t="s">
        <v>721</v>
      </c>
      <c r="C82" s="125" t="s">
        <v>563</v>
      </c>
      <c r="D82" s="125" t="s">
        <v>542</v>
      </c>
      <c r="E82" s="125" t="s">
        <v>543</v>
      </c>
      <c r="F82" s="126">
        <v>2002</v>
      </c>
      <c r="G82" s="126" t="s">
        <v>659</v>
      </c>
      <c r="H82" s="136"/>
      <c r="I82" s="126"/>
      <c r="J82" s="126"/>
      <c r="K82" s="126"/>
      <c r="L82" s="129">
        <v>3.45</v>
      </c>
      <c r="M82" s="126">
        <v>1</v>
      </c>
    </row>
    <row r="83" spans="1:13" s="117" customFormat="1">
      <c r="A83" s="125">
        <v>32</v>
      </c>
      <c r="B83" s="125" t="s">
        <v>664</v>
      </c>
      <c r="C83" s="125" t="s">
        <v>665</v>
      </c>
      <c r="D83" s="125" t="s">
        <v>436</v>
      </c>
      <c r="E83" s="125" t="s">
        <v>437</v>
      </c>
      <c r="F83" s="126">
        <v>2003</v>
      </c>
      <c r="G83" s="126" t="s">
        <v>659</v>
      </c>
      <c r="H83" s="136"/>
      <c r="I83" s="126"/>
      <c r="J83" s="126"/>
      <c r="K83" s="126"/>
      <c r="L83" s="129">
        <v>3.43</v>
      </c>
      <c r="M83" s="126">
        <v>1</v>
      </c>
    </row>
    <row r="84" spans="1:13" s="117" customFormat="1">
      <c r="A84" s="125">
        <v>33</v>
      </c>
      <c r="B84" s="125" t="s">
        <v>589</v>
      </c>
      <c r="C84" s="125" t="s">
        <v>677</v>
      </c>
      <c r="D84" s="125" t="s">
        <v>584</v>
      </c>
      <c r="E84" s="125" t="s">
        <v>437</v>
      </c>
      <c r="F84" s="126">
        <v>2002</v>
      </c>
      <c r="G84" s="126" t="s">
        <v>659</v>
      </c>
      <c r="H84" s="136"/>
      <c r="I84" s="126"/>
      <c r="J84" s="126"/>
      <c r="K84" s="126"/>
      <c r="L84" s="129">
        <v>3.42</v>
      </c>
      <c r="M84" s="126">
        <v>1</v>
      </c>
    </row>
    <row r="85" spans="1:13" s="117" customFormat="1">
      <c r="A85" s="125">
        <v>34</v>
      </c>
      <c r="B85" s="125" t="s">
        <v>751</v>
      </c>
      <c r="C85" s="125" t="s">
        <v>515</v>
      </c>
      <c r="D85" s="125" t="s">
        <v>556</v>
      </c>
      <c r="E85" s="125" t="s">
        <v>557</v>
      </c>
      <c r="F85" s="126">
        <v>2002</v>
      </c>
      <c r="G85" s="126" t="s">
        <v>659</v>
      </c>
      <c r="H85" s="136"/>
      <c r="I85" s="126"/>
      <c r="J85" s="126"/>
      <c r="K85" s="126"/>
      <c r="L85" s="129">
        <v>3.41</v>
      </c>
      <c r="M85" s="126">
        <v>1</v>
      </c>
    </row>
    <row r="86" spans="1:13" s="117" customFormat="1">
      <c r="A86" s="125">
        <v>35</v>
      </c>
      <c r="B86" s="125" t="s">
        <v>765</v>
      </c>
      <c r="C86" s="125" t="s">
        <v>766</v>
      </c>
      <c r="D86" s="125" t="s">
        <v>423</v>
      </c>
      <c r="E86" s="125" t="s">
        <v>424</v>
      </c>
      <c r="F86" s="126">
        <v>2003</v>
      </c>
      <c r="G86" s="126" t="s">
        <v>659</v>
      </c>
      <c r="H86" s="136"/>
      <c r="I86" s="126"/>
      <c r="J86" s="126"/>
      <c r="K86" s="126"/>
      <c r="L86" s="129">
        <v>3.36</v>
      </c>
      <c r="M86" s="126">
        <v>1</v>
      </c>
    </row>
    <row r="87" spans="1:13" s="117" customFormat="1">
      <c r="A87" s="125">
        <v>36</v>
      </c>
      <c r="B87" s="125" t="s">
        <v>716</v>
      </c>
      <c r="C87" s="125" t="s">
        <v>470</v>
      </c>
      <c r="D87" s="125" t="s">
        <v>717</v>
      </c>
      <c r="E87" s="125" t="s">
        <v>532</v>
      </c>
      <c r="F87" s="126">
        <v>2003</v>
      </c>
      <c r="G87" s="126" t="s">
        <v>659</v>
      </c>
      <c r="H87" s="136"/>
      <c r="I87" s="126"/>
      <c r="J87" s="126"/>
      <c r="K87" s="126"/>
      <c r="L87" s="129">
        <v>3.31</v>
      </c>
      <c r="M87" s="126">
        <v>1</v>
      </c>
    </row>
    <row r="88" spans="1:13" s="117" customFormat="1">
      <c r="A88" s="125">
        <v>37</v>
      </c>
      <c r="B88" s="125" t="s">
        <v>501</v>
      </c>
      <c r="C88" s="125" t="s">
        <v>429</v>
      </c>
      <c r="D88" s="125" t="s">
        <v>452</v>
      </c>
      <c r="E88" s="125" t="s">
        <v>437</v>
      </c>
      <c r="F88" s="126">
        <v>2003</v>
      </c>
      <c r="G88" s="126" t="s">
        <v>659</v>
      </c>
      <c r="H88" s="136"/>
      <c r="I88" s="126"/>
      <c r="J88" s="126"/>
      <c r="K88" s="126"/>
      <c r="L88" s="129">
        <v>3.21</v>
      </c>
      <c r="M88" s="126">
        <v>1</v>
      </c>
    </row>
    <row r="89" spans="1:13" s="117" customFormat="1">
      <c r="A89" s="125">
        <v>38</v>
      </c>
      <c r="B89" s="125" t="s">
        <v>743</v>
      </c>
      <c r="C89" s="125" t="s">
        <v>442</v>
      </c>
      <c r="D89" s="125" t="s">
        <v>556</v>
      </c>
      <c r="E89" s="125" t="s">
        <v>557</v>
      </c>
      <c r="F89" s="126">
        <v>2003</v>
      </c>
      <c r="G89" s="126" t="s">
        <v>659</v>
      </c>
      <c r="H89" s="136"/>
      <c r="I89" s="126"/>
      <c r="J89" s="126"/>
      <c r="K89" s="126"/>
      <c r="L89" s="129">
        <v>3.2</v>
      </c>
      <c r="M89" s="126">
        <v>1</v>
      </c>
    </row>
    <row r="90" spans="1:13" s="117" customFormat="1">
      <c r="A90" s="125">
        <v>39</v>
      </c>
      <c r="B90" s="125" t="s">
        <v>420</v>
      </c>
      <c r="C90" s="125" t="s">
        <v>698</v>
      </c>
      <c r="D90" s="125" t="s">
        <v>522</v>
      </c>
      <c r="E90" s="125" t="s">
        <v>508</v>
      </c>
      <c r="F90" s="126">
        <v>2003</v>
      </c>
      <c r="G90" s="126" t="s">
        <v>659</v>
      </c>
      <c r="H90" s="136"/>
      <c r="I90" s="126"/>
      <c r="J90" s="126"/>
      <c r="K90" s="126"/>
      <c r="L90" s="129">
        <v>3.19</v>
      </c>
      <c r="M90" s="126">
        <v>1</v>
      </c>
    </row>
    <row r="91" spans="1:13" s="117" customFormat="1">
      <c r="A91" s="125">
        <v>40</v>
      </c>
      <c r="B91" s="125" t="s">
        <v>1172</v>
      </c>
      <c r="C91" s="125" t="s">
        <v>515</v>
      </c>
      <c r="D91" s="125" t="s">
        <v>615</v>
      </c>
      <c r="E91" s="125" t="s">
        <v>424</v>
      </c>
      <c r="F91" s="126">
        <v>2002</v>
      </c>
      <c r="G91" s="126" t="s">
        <v>659</v>
      </c>
      <c r="H91" s="136"/>
      <c r="I91" s="126"/>
      <c r="J91" s="126"/>
      <c r="K91" s="126"/>
      <c r="L91" s="129">
        <v>3.1</v>
      </c>
      <c r="M91" s="126">
        <v>1</v>
      </c>
    </row>
    <row r="92" spans="1:13" s="117" customFormat="1">
      <c r="A92" s="125">
        <v>41</v>
      </c>
      <c r="B92" s="125" t="s">
        <v>685</v>
      </c>
      <c r="C92" s="125" t="s">
        <v>686</v>
      </c>
      <c r="D92" s="125" t="s">
        <v>440</v>
      </c>
      <c r="E92" s="125" t="s">
        <v>424</v>
      </c>
      <c r="F92" s="126">
        <v>2003</v>
      </c>
      <c r="G92" s="126" t="s">
        <v>659</v>
      </c>
      <c r="H92" s="136"/>
      <c r="I92" s="126"/>
      <c r="J92" s="126"/>
      <c r="K92" s="126"/>
      <c r="L92" s="129">
        <v>3.08</v>
      </c>
      <c r="M92" s="126">
        <v>1</v>
      </c>
    </row>
    <row r="93" spans="1:13" s="117" customFormat="1">
      <c r="A93" s="125">
        <v>42</v>
      </c>
      <c r="B93" s="125" t="s">
        <v>1171</v>
      </c>
      <c r="C93" s="125" t="s">
        <v>439</v>
      </c>
      <c r="D93" s="125" t="s">
        <v>440</v>
      </c>
      <c r="E93" s="125" t="s">
        <v>424</v>
      </c>
      <c r="F93" s="126">
        <v>2003</v>
      </c>
      <c r="G93" s="126" t="s">
        <v>659</v>
      </c>
      <c r="H93" s="136"/>
      <c r="I93" s="126"/>
      <c r="J93" s="126"/>
      <c r="K93" s="126"/>
      <c r="L93" s="129">
        <v>3.02</v>
      </c>
      <c r="M93" s="126">
        <v>1</v>
      </c>
    </row>
    <row r="94" spans="1:13" s="117" customFormat="1">
      <c r="A94" s="125">
        <v>43</v>
      </c>
      <c r="B94" s="125" t="s">
        <v>748</v>
      </c>
      <c r="C94" s="125" t="s">
        <v>749</v>
      </c>
      <c r="D94" s="125" t="s">
        <v>556</v>
      </c>
      <c r="E94" s="125" t="s">
        <v>557</v>
      </c>
      <c r="F94" s="126">
        <v>2003</v>
      </c>
      <c r="G94" s="126" t="s">
        <v>659</v>
      </c>
      <c r="H94" s="136"/>
      <c r="I94" s="126"/>
      <c r="J94" s="126"/>
      <c r="K94" s="126"/>
      <c r="L94" s="129">
        <v>2.86</v>
      </c>
      <c r="M94" s="126">
        <v>1</v>
      </c>
    </row>
    <row r="95" spans="1:13" s="117" customFormat="1">
      <c r="A95" s="125">
        <v>44</v>
      </c>
      <c r="B95" s="125" t="s">
        <v>891</v>
      </c>
      <c r="C95" s="125" t="s">
        <v>1168</v>
      </c>
      <c r="D95" s="125" t="s">
        <v>584</v>
      </c>
      <c r="E95" s="125" t="s">
        <v>437</v>
      </c>
      <c r="F95" s="126">
        <v>2002</v>
      </c>
      <c r="G95" s="126" t="s">
        <v>659</v>
      </c>
      <c r="H95" s="136"/>
      <c r="I95" s="126"/>
      <c r="J95" s="126"/>
      <c r="K95" s="126"/>
      <c r="L95" s="129">
        <v>2.73</v>
      </c>
      <c r="M95" s="126">
        <v>1</v>
      </c>
    </row>
    <row r="96" spans="1:13" s="117" customFormat="1">
      <c r="A96" s="125">
        <v>45</v>
      </c>
      <c r="B96" s="125" t="s">
        <v>1173</v>
      </c>
      <c r="C96" s="125" t="s">
        <v>563</v>
      </c>
      <c r="D96" s="125" t="s">
        <v>621</v>
      </c>
      <c r="E96" s="125" t="s">
        <v>424</v>
      </c>
      <c r="F96" s="126">
        <v>2003</v>
      </c>
      <c r="G96" s="126" t="s">
        <v>659</v>
      </c>
      <c r="H96" s="136"/>
      <c r="I96" s="126"/>
      <c r="J96" s="126"/>
      <c r="K96" s="126"/>
      <c r="L96" s="129">
        <v>2.65</v>
      </c>
      <c r="M96" s="126">
        <v>1</v>
      </c>
    </row>
    <row r="97" spans="1:13" s="117" customFormat="1">
      <c r="A97" s="125">
        <v>46</v>
      </c>
      <c r="B97" s="125" t="s">
        <v>707</v>
      </c>
      <c r="C97" s="125" t="s">
        <v>429</v>
      </c>
      <c r="D97" s="125" t="s">
        <v>443</v>
      </c>
      <c r="E97" s="125" t="s">
        <v>424</v>
      </c>
      <c r="F97" s="126">
        <v>2003</v>
      </c>
      <c r="G97" s="126" t="s">
        <v>659</v>
      </c>
      <c r="H97" s="136"/>
      <c r="I97" s="126"/>
      <c r="J97" s="126"/>
      <c r="K97" s="126"/>
      <c r="L97" s="129">
        <v>2.63</v>
      </c>
      <c r="M97" s="126">
        <v>1</v>
      </c>
    </row>
    <row r="98" spans="1:13" s="117" customFormat="1">
      <c r="A98" s="125">
        <v>47</v>
      </c>
      <c r="B98" s="125" t="s">
        <v>462</v>
      </c>
      <c r="C98" s="125" t="s">
        <v>603</v>
      </c>
      <c r="D98" s="125" t="s">
        <v>440</v>
      </c>
      <c r="E98" s="125" t="s">
        <v>424</v>
      </c>
      <c r="F98" s="126">
        <v>2002</v>
      </c>
      <c r="G98" s="126" t="s">
        <v>659</v>
      </c>
      <c r="H98" s="136"/>
      <c r="I98" s="126"/>
      <c r="J98" s="126"/>
      <c r="K98" s="126"/>
      <c r="L98" s="129">
        <v>2.6</v>
      </c>
      <c r="M98" s="126">
        <v>1</v>
      </c>
    </row>
    <row r="99" spans="1:13" s="117" customFormat="1">
      <c r="A99" s="125">
        <v>48</v>
      </c>
      <c r="B99" s="125" t="s">
        <v>755</v>
      </c>
      <c r="C99" s="125" t="s">
        <v>555</v>
      </c>
      <c r="D99" s="125" t="s">
        <v>584</v>
      </c>
      <c r="E99" s="125" t="s">
        <v>437</v>
      </c>
      <c r="F99" s="126">
        <v>2003</v>
      </c>
      <c r="G99" s="126" t="s">
        <v>659</v>
      </c>
      <c r="H99" s="136"/>
      <c r="I99" s="126"/>
      <c r="J99" s="126"/>
      <c r="K99" s="126"/>
      <c r="L99" s="129">
        <v>2.2000000000000002</v>
      </c>
      <c r="M99" s="126">
        <v>1</v>
      </c>
    </row>
    <row r="100" spans="1:13" s="117" customFormat="1">
      <c r="A100" s="125">
        <v>49</v>
      </c>
      <c r="B100" s="125" t="s">
        <v>1020</v>
      </c>
      <c r="C100" s="125" t="s">
        <v>781</v>
      </c>
      <c r="D100" s="125" t="s">
        <v>440</v>
      </c>
      <c r="E100" s="125" t="s">
        <v>424</v>
      </c>
      <c r="F100" s="126">
        <v>2002</v>
      </c>
      <c r="G100" s="126" t="s">
        <v>659</v>
      </c>
      <c r="H100" s="136"/>
      <c r="I100" s="126"/>
      <c r="J100" s="126"/>
      <c r="K100" s="126"/>
      <c r="L100" s="129">
        <v>2.15</v>
      </c>
      <c r="M100" s="126">
        <v>1</v>
      </c>
    </row>
    <row r="101" spans="1:13" s="117" customFormat="1">
      <c r="A101" s="125">
        <v>50</v>
      </c>
      <c r="B101" s="125" t="s">
        <v>1169</v>
      </c>
      <c r="C101" s="125" t="s">
        <v>1170</v>
      </c>
      <c r="D101" s="125" t="s">
        <v>440</v>
      </c>
      <c r="E101" s="125" t="s">
        <v>424</v>
      </c>
      <c r="F101" s="126">
        <v>2003</v>
      </c>
      <c r="G101" s="126" t="s">
        <v>659</v>
      </c>
      <c r="H101" s="136"/>
      <c r="I101" s="126"/>
      <c r="J101" s="126"/>
      <c r="K101" s="126"/>
      <c r="L101" s="129">
        <v>2.02</v>
      </c>
      <c r="M101" s="126">
        <v>1</v>
      </c>
    </row>
    <row r="102" spans="1:13" s="117" customFormat="1" ht="18.75">
      <c r="A102" s="120"/>
      <c r="B102" s="142" t="s">
        <v>276</v>
      </c>
      <c r="C102" s="142"/>
      <c r="D102" s="118" t="s">
        <v>297</v>
      </c>
      <c r="E102" s="119"/>
      <c r="F102" s="119"/>
      <c r="G102" s="120"/>
      <c r="H102" s="120"/>
      <c r="I102" s="120"/>
      <c r="J102" s="120"/>
      <c r="K102" s="120"/>
      <c r="L102" s="120"/>
      <c r="M102" s="120"/>
    </row>
    <row r="103" spans="1:13" s="117" customFormat="1" ht="18.75">
      <c r="A103" s="120"/>
      <c r="B103" s="142" t="s">
        <v>278</v>
      </c>
      <c r="C103" s="142"/>
      <c r="D103" s="118" t="s">
        <v>803</v>
      </c>
      <c r="E103" s="119"/>
      <c r="F103" s="119"/>
      <c r="G103" s="120"/>
      <c r="H103" s="120"/>
      <c r="I103" s="120"/>
      <c r="J103" s="120"/>
      <c r="K103" s="120"/>
      <c r="L103" s="120"/>
      <c r="M103" s="120"/>
    </row>
    <row r="104" spans="1:13" s="117" customFormat="1">
      <c r="A104" s="120"/>
      <c r="B104" s="135" t="s">
        <v>279</v>
      </c>
      <c r="C104" s="122"/>
      <c r="D104" s="122"/>
      <c r="E104" s="120"/>
      <c r="F104" s="120"/>
      <c r="G104" s="120"/>
      <c r="H104" s="120"/>
      <c r="I104" s="120"/>
      <c r="J104" s="120"/>
      <c r="K104" s="120"/>
      <c r="L104" s="120"/>
      <c r="M104" s="120"/>
    </row>
    <row r="105" spans="1:13" s="117" customFormat="1">
      <c r="A105" s="123" t="s">
        <v>359</v>
      </c>
      <c r="B105" s="123" t="s">
        <v>281</v>
      </c>
      <c r="C105" s="123" t="s">
        <v>280</v>
      </c>
      <c r="D105" s="123" t="s">
        <v>282</v>
      </c>
      <c r="E105" s="123" t="s">
        <v>288</v>
      </c>
      <c r="F105" s="123" t="s">
        <v>288</v>
      </c>
      <c r="G105" s="123" t="s">
        <v>362</v>
      </c>
      <c r="H105" s="123"/>
      <c r="I105" s="123" t="s">
        <v>293</v>
      </c>
      <c r="J105" s="123" t="s">
        <v>294</v>
      </c>
      <c r="K105" s="123" t="s">
        <v>295</v>
      </c>
      <c r="L105" s="126"/>
      <c r="M105" s="124" t="s">
        <v>287</v>
      </c>
    </row>
    <row r="106" spans="1:13" s="117" customFormat="1">
      <c r="A106" s="126"/>
      <c r="B106" s="125" t="s">
        <v>807</v>
      </c>
      <c r="C106" s="125" t="s">
        <v>581</v>
      </c>
      <c r="D106" s="125" t="s">
        <v>271</v>
      </c>
      <c r="E106" s="125" t="s">
        <v>532</v>
      </c>
      <c r="F106" s="126">
        <v>2000</v>
      </c>
      <c r="G106" s="126" t="s">
        <v>803</v>
      </c>
      <c r="H106" s="136"/>
      <c r="I106" s="126">
        <v>5.58</v>
      </c>
      <c r="J106" s="126"/>
      <c r="K106" s="126"/>
      <c r="L106" s="129"/>
      <c r="M106" s="126">
        <v>9</v>
      </c>
    </row>
    <row r="107" spans="1:13" s="117" customFormat="1">
      <c r="A107" s="126"/>
      <c r="B107" s="125" t="s">
        <v>863</v>
      </c>
      <c r="C107" s="125" t="s">
        <v>864</v>
      </c>
      <c r="D107" s="125" t="s">
        <v>492</v>
      </c>
      <c r="E107" s="125" t="s">
        <v>424</v>
      </c>
      <c r="F107" s="126">
        <v>2001</v>
      </c>
      <c r="G107" s="126" t="s">
        <v>803</v>
      </c>
      <c r="H107" s="136"/>
      <c r="I107" s="126">
        <v>5.57</v>
      </c>
      <c r="J107" s="126"/>
      <c r="K107" s="126"/>
      <c r="L107" s="129"/>
      <c r="M107" s="126">
        <v>6</v>
      </c>
    </row>
    <row r="108" spans="1:13" s="117" customFormat="1">
      <c r="A108" s="126"/>
      <c r="B108" s="125" t="s">
        <v>868</v>
      </c>
      <c r="C108" s="125" t="s">
        <v>581</v>
      </c>
      <c r="D108" s="125" t="s">
        <v>507</v>
      </c>
      <c r="E108" s="125" t="s">
        <v>508</v>
      </c>
      <c r="F108" s="126">
        <v>2000</v>
      </c>
      <c r="G108" s="126" t="s">
        <v>803</v>
      </c>
      <c r="H108" s="136"/>
      <c r="I108" s="126">
        <v>5.37</v>
      </c>
      <c r="J108" s="126"/>
      <c r="K108" s="126"/>
      <c r="L108" s="129"/>
      <c r="M108" s="126">
        <v>5</v>
      </c>
    </row>
    <row r="109" spans="1:13" s="117" customFormat="1">
      <c r="A109" s="126"/>
      <c r="B109" s="125" t="s">
        <v>571</v>
      </c>
      <c r="C109" s="125" t="s">
        <v>555</v>
      </c>
      <c r="D109" s="125" t="s">
        <v>568</v>
      </c>
      <c r="E109" s="125" t="s">
        <v>508</v>
      </c>
      <c r="F109" s="126">
        <v>2001</v>
      </c>
      <c r="G109" s="126" t="s">
        <v>803</v>
      </c>
      <c r="H109" s="136"/>
      <c r="I109" s="126">
        <v>5.22</v>
      </c>
      <c r="J109" s="126"/>
      <c r="K109" s="126"/>
      <c r="L109" s="129"/>
      <c r="M109" s="126">
        <v>4</v>
      </c>
    </row>
    <row r="110" spans="1:13" s="117" customFormat="1">
      <c r="A110" s="126"/>
      <c r="B110" s="125" t="s">
        <v>828</v>
      </c>
      <c r="C110" s="125" t="s">
        <v>479</v>
      </c>
      <c r="D110" s="125" t="s">
        <v>271</v>
      </c>
      <c r="E110" s="125" t="s">
        <v>532</v>
      </c>
      <c r="F110" s="126">
        <v>2001</v>
      </c>
      <c r="G110" s="126" t="s">
        <v>803</v>
      </c>
      <c r="H110" s="136"/>
      <c r="I110" s="126">
        <v>5.15</v>
      </c>
      <c r="J110" s="126"/>
      <c r="K110" s="126"/>
      <c r="L110" s="129"/>
      <c r="M110" s="126">
        <v>3</v>
      </c>
    </row>
    <row r="111" spans="1:13" s="117" customFormat="1">
      <c r="A111" s="126"/>
      <c r="B111" s="125" t="s">
        <v>748</v>
      </c>
      <c r="C111" s="125" t="s">
        <v>862</v>
      </c>
      <c r="D111" s="125" t="s">
        <v>556</v>
      </c>
      <c r="E111" s="125" t="s">
        <v>557</v>
      </c>
      <c r="F111" s="126">
        <v>2001</v>
      </c>
      <c r="G111" s="126" t="s">
        <v>803</v>
      </c>
      <c r="H111" s="136"/>
      <c r="I111" s="126">
        <v>5.12</v>
      </c>
      <c r="J111" s="126"/>
      <c r="K111" s="126"/>
      <c r="L111" s="129"/>
      <c r="M111" s="126">
        <v>2</v>
      </c>
    </row>
    <row r="112" spans="1:13" s="117" customFormat="1">
      <c r="A112" s="126"/>
      <c r="B112" s="125" t="s">
        <v>874</v>
      </c>
      <c r="C112" s="125" t="s">
        <v>875</v>
      </c>
      <c r="D112" s="125" t="s">
        <v>271</v>
      </c>
      <c r="E112" s="125" t="s">
        <v>532</v>
      </c>
      <c r="F112" s="126">
        <v>2000</v>
      </c>
      <c r="G112" s="126" t="s">
        <v>803</v>
      </c>
      <c r="H112" s="136"/>
      <c r="I112" s="126">
        <v>5.0999999999999996</v>
      </c>
      <c r="J112" s="126"/>
      <c r="K112" s="126"/>
      <c r="L112" s="129"/>
      <c r="M112" s="126">
        <v>1</v>
      </c>
    </row>
    <row r="113" spans="1:13" s="117" customFormat="1">
      <c r="A113" s="126"/>
      <c r="B113" s="125" t="s">
        <v>547</v>
      </c>
      <c r="C113" s="125" t="s">
        <v>603</v>
      </c>
      <c r="D113" s="125" t="s">
        <v>271</v>
      </c>
      <c r="E113" s="125" t="s">
        <v>532</v>
      </c>
      <c r="F113" s="126">
        <v>2001</v>
      </c>
      <c r="G113" s="126" t="s">
        <v>803</v>
      </c>
      <c r="H113" s="136"/>
      <c r="I113" s="126">
        <v>5</v>
      </c>
      <c r="J113" s="126"/>
      <c r="K113" s="126"/>
      <c r="L113" s="129"/>
      <c r="M113" s="126">
        <v>1</v>
      </c>
    </row>
    <row r="114" spans="1:13" s="117" customFormat="1">
      <c r="A114" s="126"/>
      <c r="B114" s="125" t="s">
        <v>514</v>
      </c>
      <c r="C114" s="125" t="s">
        <v>563</v>
      </c>
      <c r="D114" s="125" t="s">
        <v>507</v>
      </c>
      <c r="E114" s="125" t="s">
        <v>508</v>
      </c>
      <c r="F114" s="126">
        <v>2001</v>
      </c>
      <c r="G114" s="126" t="s">
        <v>803</v>
      </c>
      <c r="H114" s="136"/>
      <c r="I114" s="126">
        <v>4.99</v>
      </c>
      <c r="J114" s="126"/>
      <c r="K114" s="126"/>
      <c r="L114" s="129"/>
      <c r="M114" s="126">
        <v>1</v>
      </c>
    </row>
    <row r="115" spans="1:13" s="117" customFormat="1">
      <c r="A115" s="126"/>
      <c r="B115" s="125" t="s">
        <v>821</v>
      </c>
      <c r="C115" s="125" t="s">
        <v>603</v>
      </c>
      <c r="D115" s="125" t="s">
        <v>492</v>
      </c>
      <c r="E115" s="125" t="s">
        <v>424</v>
      </c>
      <c r="F115" s="126">
        <v>2000</v>
      </c>
      <c r="G115" s="126" t="s">
        <v>803</v>
      </c>
      <c r="H115" s="136"/>
      <c r="I115" s="126">
        <v>4.97</v>
      </c>
      <c r="J115" s="126"/>
      <c r="K115" s="126"/>
      <c r="L115" s="129"/>
      <c r="M115" s="126">
        <v>1</v>
      </c>
    </row>
    <row r="116" spans="1:13" s="117" customFormat="1">
      <c r="A116" s="126"/>
      <c r="B116" s="125" t="s">
        <v>841</v>
      </c>
      <c r="C116" s="125" t="s">
        <v>842</v>
      </c>
      <c r="D116" s="125" t="s">
        <v>467</v>
      </c>
      <c r="E116" s="125" t="s">
        <v>468</v>
      </c>
      <c r="F116" s="126">
        <v>2000</v>
      </c>
      <c r="G116" s="126" t="s">
        <v>803</v>
      </c>
      <c r="H116" s="136"/>
      <c r="I116" s="126">
        <v>4.95</v>
      </c>
      <c r="J116" s="126"/>
      <c r="K116" s="126"/>
      <c r="L116" s="129"/>
      <c r="M116" s="126">
        <v>1</v>
      </c>
    </row>
    <row r="117" spans="1:13" s="117" customFormat="1">
      <c r="A117" s="126"/>
      <c r="B117" s="125" t="s">
        <v>866</v>
      </c>
      <c r="C117" s="125" t="s">
        <v>494</v>
      </c>
      <c r="D117" s="125" t="s">
        <v>452</v>
      </c>
      <c r="E117" s="125" t="s">
        <v>437</v>
      </c>
      <c r="F117" s="126">
        <v>2001</v>
      </c>
      <c r="G117" s="126" t="s">
        <v>803</v>
      </c>
      <c r="H117" s="136"/>
      <c r="I117" s="126">
        <v>4.87</v>
      </c>
      <c r="J117" s="126"/>
      <c r="K117" s="126"/>
      <c r="L117" s="129"/>
      <c r="M117" s="126">
        <v>1</v>
      </c>
    </row>
    <row r="118" spans="1:13" s="117" customFormat="1">
      <c r="A118" s="126"/>
      <c r="B118" s="125" t="s">
        <v>822</v>
      </c>
      <c r="C118" s="125" t="s">
        <v>447</v>
      </c>
      <c r="D118" s="125" t="s">
        <v>443</v>
      </c>
      <c r="E118" s="125" t="s">
        <v>424</v>
      </c>
      <c r="F118" s="126">
        <v>2000</v>
      </c>
      <c r="G118" s="126" t="s">
        <v>803</v>
      </c>
      <c r="H118" s="136"/>
      <c r="I118" s="126">
        <v>4.82</v>
      </c>
      <c r="J118" s="126"/>
      <c r="K118" s="126"/>
      <c r="L118" s="129"/>
      <c r="M118" s="126">
        <v>1</v>
      </c>
    </row>
    <row r="119" spans="1:13" s="117" customFormat="1">
      <c r="A119" s="126"/>
      <c r="B119" s="125" t="s">
        <v>617</v>
      </c>
      <c r="C119" s="125" t="s">
        <v>439</v>
      </c>
      <c r="D119" s="125" t="s">
        <v>615</v>
      </c>
      <c r="E119" s="125" t="s">
        <v>424</v>
      </c>
      <c r="F119" s="126">
        <v>2001</v>
      </c>
      <c r="G119" s="126" t="s">
        <v>803</v>
      </c>
      <c r="H119" s="136"/>
      <c r="I119" s="126">
        <v>4.8099999999999996</v>
      </c>
      <c r="J119" s="126"/>
      <c r="K119" s="126"/>
      <c r="L119" s="129"/>
      <c r="M119" s="126">
        <v>1</v>
      </c>
    </row>
    <row r="120" spans="1:13" s="117" customFormat="1">
      <c r="A120" s="126"/>
      <c r="B120" s="125" t="s">
        <v>873</v>
      </c>
      <c r="C120" s="125" t="s">
        <v>504</v>
      </c>
      <c r="D120" s="125" t="s">
        <v>271</v>
      </c>
      <c r="E120" s="125" t="s">
        <v>532</v>
      </c>
      <c r="F120" s="126">
        <v>2001</v>
      </c>
      <c r="G120" s="126" t="s">
        <v>803</v>
      </c>
      <c r="H120" s="136"/>
      <c r="I120" s="126">
        <v>4.8</v>
      </c>
      <c r="J120" s="126"/>
      <c r="K120" s="126"/>
      <c r="L120" s="129"/>
      <c r="M120" s="126">
        <v>1</v>
      </c>
    </row>
    <row r="121" spans="1:13" s="117" customFormat="1">
      <c r="A121" s="126"/>
      <c r="B121" s="125" t="s">
        <v>826</v>
      </c>
      <c r="C121" s="125" t="s">
        <v>563</v>
      </c>
      <c r="D121" s="125" t="s">
        <v>443</v>
      </c>
      <c r="E121" s="125" t="s">
        <v>424</v>
      </c>
      <c r="F121" s="126">
        <v>2000</v>
      </c>
      <c r="G121" s="126" t="s">
        <v>803</v>
      </c>
      <c r="H121" s="136"/>
      <c r="I121" s="126">
        <v>4.78</v>
      </c>
      <c r="J121" s="126"/>
      <c r="K121" s="126"/>
      <c r="L121" s="129"/>
      <c r="M121" s="126">
        <v>1</v>
      </c>
    </row>
    <row r="122" spans="1:13" s="117" customFormat="1">
      <c r="A122" s="126"/>
      <c r="B122" s="125" t="s">
        <v>818</v>
      </c>
      <c r="C122" s="125" t="s">
        <v>504</v>
      </c>
      <c r="D122" s="125" t="s">
        <v>487</v>
      </c>
      <c r="E122" s="125" t="s">
        <v>424</v>
      </c>
      <c r="F122" s="126">
        <v>2001</v>
      </c>
      <c r="G122" s="126" t="s">
        <v>803</v>
      </c>
      <c r="H122" s="136"/>
      <c r="I122" s="126">
        <v>4.74</v>
      </c>
      <c r="J122" s="126"/>
      <c r="K122" s="126"/>
      <c r="L122" s="129"/>
      <c r="M122" s="126">
        <v>1</v>
      </c>
    </row>
    <row r="123" spans="1:13" s="117" customFormat="1">
      <c r="A123" s="126"/>
      <c r="B123" s="125" t="s">
        <v>819</v>
      </c>
      <c r="C123" s="125" t="s">
        <v>754</v>
      </c>
      <c r="D123" s="125" t="s">
        <v>440</v>
      </c>
      <c r="E123" s="125" t="s">
        <v>424</v>
      </c>
      <c r="F123" s="126">
        <v>2001</v>
      </c>
      <c r="G123" s="126" t="s">
        <v>803</v>
      </c>
      <c r="H123" s="136"/>
      <c r="I123" s="126">
        <v>4.7300000000000004</v>
      </c>
      <c r="J123" s="126"/>
      <c r="K123" s="126"/>
      <c r="L123" s="129"/>
      <c r="M123" s="126">
        <v>1</v>
      </c>
    </row>
    <row r="124" spans="1:13" s="117" customFormat="1">
      <c r="A124" s="126"/>
      <c r="B124" s="125" t="s">
        <v>616</v>
      </c>
      <c r="C124" s="125" t="s">
        <v>862</v>
      </c>
      <c r="D124" s="125" t="s">
        <v>615</v>
      </c>
      <c r="E124" s="125" t="s">
        <v>424</v>
      </c>
      <c r="F124" s="126">
        <v>2001</v>
      </c>
      <c r="G124" s="126" t="s">
        <v>803</v>
      </c>
      <c r="H124" s="136"/>
      <c r="I124" s="126">
        <v>4.6900000000000004</v>
      </c>
      <c r="J124" s="126"/>
      <c r="K124" s="126"/>
      <c r="L124" s="129"/>
      <c r="M124" s="126">
        <v>1</v>
      </c>
    </row>
    <row r="125" spans="1:13" s="117" customFormat="1">
      <c r="A125" s="126"/>
      <c r="B125" s="125" t="s">
        <v>839</v>
      </c>
      <c r="C125" s="125" t="s">
        <v>840</v>
      </c>
      <c r="D125" s="125" t="s">
        <v>440</v>
      </c>
      <c r="E125" s="125" t="s">
        <v>424</v>
      </c>
      <c r="F125" s="126">
        <v>2001</v>
      </c>
      <c r="G125" s="126" t="s">
        <v>803</v>
      </c>
      <c r="H125" s="136"/>
      <c r="I125" s="126">
        <v>4.66</v>
      </c>
      <c r="J125" s="126"/>
      <c r="K125" s="126"/>
      <c r="L125" s="129"/>
      <c r="M125" s="126">
        <v>1</v>
      </c>
    </row>
    <row r="126" spans="1:13" s="117" customFormat="1">
      <c r="A126" s="126"/>
      <c r="B126" s="125" t="s">
        <v>616</v>
      </c>
      <c r="C126" s="125" t="s">
        <v>489</v>
      </c>
      <c r="D126" s="125" t="s">
        <v>467</v>
      </c>
      <c r="E126" s="125" t="s">
        <v>468</v>
      </c>
      <c r="F126" s="126">
        <v>2000</v>
      </c>
      <c r="G126" s="126" t="s">
        <v>803</v>
      </c>
      <c r="H126" s="136"/>
      <c r="I126" s="126">
        <v>4.6500000000000004</v>
      </c>
      <c r="J126" s="126"/>
      <c r="K126" s="126"/>
      <c r="L126" s="129"/>
      <c r="M126" s="126">
        <v>1</v>
      </c>
    </row>
    <row r="127" spans="1:13" s="117" customFormat="1">
      <c r="A127" s="126"/>
      <c r="B127" s="125" t="s">
        <v>723</v>
      </c>
      <c r="C127" s="125" t="s">
        <v>447</v>
      </c>
      <c r="D127" s="125" t="s">
        <v>440</v>
      </c>
      <c r="E127" s="125" t="s">
        <v>424</v>
      </c>
      <c r="F127" s="126">
        <v>2001</v>
      </c>
      <c r="G127" s="126" t="s">
        <v>803</v>
      </c>
      <c r="H127" s="136"/>
      <c r="I127" s="126">
        <v>4.6500000000000004</v>
      </c>
      <c r="J127" s="126"/>
      <c r="K127" s="126"/>
      <c r="L127" s="129"/>
      <c r="M127" s="126">
        <v>1</v>
      </c>
    </row>
    <row r="128" spans="1:13" s="117" customFormat="1">
      <c r="A128" s="126"/>
      <c r="B128" s="125" t="s">
        <v>554</v>
      </c>
      <c r="C128" s="125" t="s">
        <v>433</v>
      </c>
      <c r="D128" s="125" t="s">
        <v>467</v>
      </c>
      <c r="E128" s="125" t="s">
        <v>468</v>
      </c>
      <c r="F128" s="126">
        <v>2000</v>
      </c>
      <c r="G128" s="126" t="s">
        <v>803</v>
      </c>
      <c r="H128" s="136"/>
      <c r="I128" s="126">
        <v>4.6100000000000003</v>
      </c>
      <c r="J128" s="126"/>
      <c r="K128" s="126"/>
      <c r="L128" s="129"/>
      <c r="M128" s="126">
        <v>1</v>
      </c>
    </row>
    <row r="129" spans="1:13" s="117" customFormat="1">
      <c r="A129" s="126"/>
      <c r="B129" s="125" t="s">
        <v>810</v>
      </c>
      <c r="C129" s="125" t="s">
        <v>811</v>
      </c>
      <c r="D129" s="125" t="s">
        <v>271</v>
      </c>
      <c r="E129" s="125" t="s">
        <v>532</v>
      </c>
      <c r="F129" s="126">
        <v>2001</v>
      </c>
      <c r="G129" s="126" t="s">
        <v>803</v>
      </c>
      <c r="H129" s="136"/>
      <c r="I129" s="126">
        <v>4.59</v>
      </c>
      <c r="J129" s="126"/>
      <c r="K129" s="126"/>
      <c r="L129" s="129"/>
      <c r="M129" s="126">
        <v>1</v>
      </c>
    </row>
    <row r="130" spans="1:13" s="117" customFormat="1">
      <c r="A130" s="126"/>
      <c r="B130" s="125" t="s">
        <v>776</v>
      </c>
      <c r="C130" s="125" t="s">
        <v>439</v>
      </c>
      <c r="D130" s="125" t="s">
        <v>621</v>
      </c>
      <c r="E130" s="125" t="s">
        <v>424</v>
      </c>
      <c r="F130" s="126">
        <v>2001</v>
      </c>
      <c r="G130" s="126" t="s">
        <v>803</v>
      </c>
      <c r="H130" s="136"/>
      <c r="I130" s="126">
        <v>4.5599999999999996</v>
      </c>
      <c r="J130" s="126"/>
      <c r="K130" s="126"/>
      <c r="L130" s="129"/>
      <c r="M130" s="126">
        <v>1</v>
      </c>
    </row>
    <row r="131" spans="1:13" s="117" customFormat="1">
      <c r="A131" s="126"/>
      <c r="B131" s="125" t="s">
        <v>823</v>
      </c>
      <c r="C131" s="125" t="s">
        <v>824</v>
      </c>
      <c r="D131" s="125" t="s">
        <v>440</v>
      </c>
      <c r="E131" s="125" t="s">
        <v>424</v>
      </c>
      <c r="F131" s="126">
        <v>2000</v>
      </c>
      <c r="G131" s="126" t="s">
        <v>803</v>
      </c>
      <c r="H131" s="136"/>
      <c r="I131" s="126">
        <v>4.5599999999999996</v>
      </c>
      <c r="J131" s="126"/>
      <c r="K131" s="126"/>
      <c r="L131" s="129"/>
      <c r="M131" s="126">
        <v>1</v>
      </c>
    </row>
    <row r="132" spans="1:13" s="117" customFormat="1">
      <c r="A132" s="126"/>
      <c r="B132" s="125" t="s">
        <v>896</v>
      </c>
      <c r="C132" s="125" t="s">
        <v>665</v>
      </c>
      <c r="D132" s="125" t="s">
        <v>592</v>
      </c>
      <c r="E132" s="125" t="s">
        <v>437</v>
      </c>
      <c r="F132" s="126">
        <v>2001</v>
      </c>
      <c r="G132" s="126" t="s">
        <v>803</v>
      </c>
      <c r="H132" s="136"/>
      <c r="I132" s="126">
        <v>4.54</v>
      </c>
      <c r="J132" s="126"/>
      <c r="K132" s="126"/>
      <c r="L132" s="129"/>
      <c r="M132" s="126">
        <v>1</v>
      </c>
    </row>
    <row r="133" spans="1:13" s="117" customFormat="1">
      <c r="A133" s="126"/>
      <c r="B133" s="125" t="s">
        <v>861</v>
      </c>
      <c r="C133" s="125" t="s">
        <v>862</v>
      </c>
      <c r="D133" s="125" t="s">
        <v>452</v>
      </c>
      <c r="E133" s="125" t="s">
        <v>437</v>
      </c>
      <c r="F133" s="126">
        <v>2000</v>
      </c>
      <c r="G133" s="126" t="s">
        <v>803</v>
      </c>
      <c r="H133" s="136"/>
      <c r="I133" s="126">
        <v>4.53</v>
      </c>
      <c r="J133" s="126"/>
      <c r="K133" s="126"/>
      <c r="L133" s="129"/>
      <c r="M133" s="126">
        <v>1</v>
      </c>
    </row>
    <row r="134" spans="1:13" s="117" customFormat="1">
      <c r="A134" s="126"/>
      <c r="B134" s="125" t="s">
        <v>867</v>
      </c>
      <c r="C134" s="125" t="s">
        <v>504</v>
      </c>
      <c r="D134" s="125" t="s">
        <v>507</v>
      </c>
      <c r="E134" s="125" t="s">
        <v>508</v>
      </c>
      <c r="F134" s="126">
        <v>2000</v>
      </c>
      <c r="G134" s="126" t="s">
        <v>803</v>
      </c>
      <c r="H134" s="136"/>
      <c r="I134" s="126">
        <v>4.51</v>
      </c>
      <c r="J134" s="126"/>
      <c r="K134" s="126"/>
      <c r="L134" s="129"/>
      <c r="M134" s="126">
        <v>1</v>
      </c>
    </row>
    <row r="135" spans="1:13" s="117" customFormat="1">
      <c r="A135" s="126"/>
      <c r="B135" s="125" t="s">
        <v>100</v>
      </c>
      <c r="C135" s="125" t="s">
        <v>101</v>
      </c>
      <c r="D135" s="125" t="s">
        <v>102</v>
      </c>
      <c r="E135" s="125" t="s">
        <v>48</v>
      </c>
      <c r="F135" s="126">
        <v>2000</v>
      </c>
      <c r="G135" s="126" t="s">
        <v>803</v>
      </c>
      <c r="H135" s="136"/>
      <c r="I135" s="126">
        <v>4.51</v>
      </c>
      <c r="J135" s="126"/>
      <c r="K135" s="126"/>
      <c r="L135" s="129"/>
      <c r="M135" s="126">
        <v>1</v>
      </c>
    </row>
    <row r="136" spans="1:13" s="117" customFormat="1">
      <c r="A136" s="126"/>
      <c r="B136" s="125" t="s">
        <v>812</v>
      </c>
      <c r="C136" s="125" t="s">
        <v>813</v>
      </c>
      <c r="D136" s="125" t="s">
        <v>584</v>
      </c>
      <c r="E136" s="125" t="s">
        <v>437</v>
      </c>
      <c r="F136" s="126">
        <v>2001</v>
      </c>
      <c r="G136" s="126" t="s">
        <v>803</v>
      </c>
      <c r="H136" s="136"/>
      <c r="I136" s="126">
        <v>4.5</v>
      </c>
      <c r="J136" s="126"/>
      <c r="K136" s="126"/>
      <c r="L136" s="129"/>
      <c r="M136" s="126">
        <v>1</v>
      </c>
    </row>
    <row r="137" spans="1:13" s="117" customFormat="1">
      <c r="A137" s="126"/>
      <c r="B137" s="125" t="s">
        <v>822</v>
      </c>
      <c r="C137" s="125" t="s">
        <v>661</v>
      </c>
      <c r="D137" s="125" t="s">
        <v>443</v>
      </c>
      <c r="E137" s="125" t="s">
        <v>424</v>
      </c>
      <c r="F137" s="126">
        <v>2001</v>
      </c>
      <c r="G137" s="126" t="s">
        <v>803</v>
      </c>
      <c r="H137" s="136"/>
      <c r="I137" s="126">
        <v>4.47</v>
      </c>
      <c r="J137" s="126"/>
      <c r="K137" s="126"/>
      <c r="L137" s="129"/>
      <c r="M137" s="126">
        <v>1</v>
      </c>
    </row>
    <row r="138" spans="1:13" s="117" customFormat="1">
      <c r="A138" s="126"/>
      <c r="B138" s="125" t="s">
        <v>804</v>
      </c>
      <c r="C138" s="125" t="s">
        <v>733</v>
      </c>
      <c r="D138" s="125" t="s">
        <v>423</v>
      </c>
      <c r="E138" s="125" t="s">
        <v>424</v>
      </c>
      <c r="F138" s="126">
        <v>2001</v>
      </c>
      <c r="G138" s="126" t="s">
        <v>803</v>
      </c>
      <c r="H138" s="136"/>
      <c r="I138" s="126">
        <v>4.43</v>
      </c>
      <c r="J138" s="126"/>
      <c r="K138" s="126"/>
      <c r="L138" s="129"/>
      <c r="M138" s="126">
        <v>1</v>
      </c>
    </row>
    <row r="139" spans="1:13" s="117" customFormat="1">
      <c r="A139" s="126"/>
      <c r="B139" s="125" t="s">
        <v>734</v>
      </c>
      <c r="C139" s="125" t="s">
        <v>489</v>
      </c>
      <c r="D139" s="125" t="s">
        <v>556</v>
      </c>
      <c r="E139" s="125" t="s">
        <v>557</v>
      </c>
      <c r="F139" s="126">
        <v>2001</v>
      </c>
      <c r="G139" s="126" t="s">
        <v>803</v>
      </c>
      <c r="H139" s="136"/>
      <c r="I139" s="126">
        <v>4.43</v>
      </c>
      <c r="J139" s="126"/>
      <c r="K139" s="126"/>
      <c r="L139" s="129"/>
      <c r="M139" s="126">
        <v>1</v>
      </c>
    </row>
    <row r="140" spans="1:13" s="117" customFormat="1">
      <c r="A140" s="126"/>
      <c r="B140" s="125" t="s">
        <v>808</v>
      </c>
      <c r="C140" s="125" t="s">
        <v>809</v>
      </c>
      <c r="D140" s="125" t="s">
        <v>271</v>
      </c>
      <c r="E140" s="125" t="s">
        <v>532</v>
      </c>
      <c r="F140" s="126">
        <v>2000</v>
      </c>
      <c r="G140" s="126" t="s">
        <v>803</v>
      </c>
      <c r="H140" s="136"/>
      <c r="I140" s="126">
        <v>4.3600000000000003</v>
      </c>
      <c r="J140" s="126"/>
      <c r="K140" s="126"/>
      <c r="L140" s="129"/>
      <c r="M140" s="126">
        <v>1</v>
      </c>
    </row>
    <row r="141" spans="1:13" s="117" customFormat="1">
      <c r="A141" s="126"/>
      <c r="B141" s="125" t="s">
        <v>541</v>
      </c>
      <c r="C141" s="125" t="s">
        <v>563</v>
      </c>
      <c r="D141" s="125" t="s">
        <v>452</v>
      </c>
      <c r="E141" s="125" t="s">
        <v>437</v>
      </c>
      <c r="F141" s="126">
        <v>2000</v>
      </c>
      <c r="G141" s="126" t="s">
        <v>803</v>
      </c>
      <c r="H141" s="136"/>
      <c r="I141" s="126">
        <v>4.3099999999999996</v>
      </c>
      <c r="J141" s="126"/>
      <c r="K141" s="126"/>
      <c r="L141" s="129"/>
      <c r="M141" s="126">
        <v>1</v>
      </c>
    </row>
    <row r="142" spans="1:13" s="117" customFormat="1">
      <c r="A142" s="126"/>
      <c r="B142" s="125" t="s">
        <v>849</v>
      </c>
      <c r="C142" s="125" t="s">
        <v>475</v>
      </c>
      <c r="D142" s="125" t="s">
        <v>452</v>
      </c>
      <c r="E142" s="125" t="s">
        <v>437</v>
      </c>
      <c r="F142" s="126">
        <v>2000</v>
      </c>
      <c r="G142" s="126" t="s">
        <v>803</v>
      </c>
      <c r="H142" s="136"/>
      <c r="I142" s="126">
        <v>4.08</v>
      </c>
      <c r="J142" s="126"/>
      <c r="K142" s="126"/>
      <c r="L142" s="129"/>
      <c r="M142" s="126">
        <v>1</v>
      </c>
    </row>
    <row r="143" spans="1:13" s="117" customFormat="1">
      <c r="A143" s="126"/>
      <c r="B143" s="125" t="s">
        <v>909</v>
      </c>
      <c r="C143" s="125" t="s">
        <v>754</v>
      </c>
      <c r="D143" s="125" t="s">
        <v>621</v>
      </c>
      <c r="E143" s="125" t="s">
        <v>424</v>
      </c>
      <c r="F143" s="126">
        <v>2001</v>
      </c>
      <c r="G143" s="126" t="s">
        <v>803</v>
      </c>
      <c r="H143" s="136"/>
      <c r="I143" s="126">
        <v>4.08</v>
      </c>
      <c r="J143" s="126"/>
      <c r="K143" s="126"/>
      <c r="L143" s="129"/>
      <c r="M143" s="126">
        <v>1</v>
      </c>
    </row>
    <row r="144" spans="1:13" s="117" customFormat="1">
      <c r="A144" s="126"/>
      <c r="B144" s="125" t="s">
        <v>480</v>
      </c>
      <c r="C144" s="125" t="s">
        <v>563</v>
      </c>
      <c r="D144" s="125" t="s">
        <v>452</v>
      </c>
      <c r="E144" s="125" t="s">
        <v>437</v>
      </c>
      <c r="F144" s="126">
        <v>2001</v>
      </c>
      <c r="G144" s="126" t="s">
        <v>803</v>
      </c>
      <c r="H144" s="136"/>
      <c r="I144" s="126">
        <v>4.0199999999999996</v>
      </c>
      <c r="J144" s="126"/>
      <c r="K144" s="126"/>
      <c r="L144" s="129"/>
      <c r="M144" s="126">
        <v>1</v>
      </c>
    </row>
    <row r="145" spans="1:13" s="117" customFormat="1">
      <c r="A145" s="126"/>
      <c r="B145" s="125" t="s">
        <v>883</v>
      </c>
      <c r="C145" s="125" t="s">
        <v>811</v>
      </c>
      <c r="D145" s="125" t="s">
        <v>556</v>
      </c>
      <c r="E145" s="125" t="s">
        <v>557</v>
      </c>
      <c r="F145" s="126">
        <v>2001</v>
      </c>
      <c r="G145" s="126" t="s">
        <v>803</v>
      </c>
      <c r="H145" s="136"/>
      <c r="I145" s="126">
        <v>3.95</v>
      </c>
      <c r="J145" s="126"/>
      <c r="K145" s="126"/>
      <c r="L145" s="129"/>
      <c r="M145" s="126">
        <v>1</v>
      </c>
    </row>
    <row r="146" spans="1:13" s="117" customFormat="1">
      <c r="A146" s="126"/>
      <c r="B146" s="125" t="s">
        <v>815</v>
      </c>
      <c r="C146" s="125" t="s">
        <v>816</v>
      </c>
      <c r="D146" s="125" t="s">
        <v>271</v>
      </c>
      <c r="E146" s="125" t="s">
        <v>532</v>
      </c>
      <c r="F146" s="126">
        <v>2001</v>
      </c>
      <c r="G146" s="126" t="s">
        <v>803</v>
      </c>
      <c r="H146" s="136"/>
      <c r="I146" s="126">
        <v>3.92</v>
      </c>
      <c r="J146" s="126"/>
      <c r="K146" s="126"/>
      <c r="L146" s="129"/>
      <c r="M146" s="126">
        <v>1</v>
      </c>
    </row>
    <row r="147" spans="1:13" s="117" customFormat="1">
      <c r="A147" s="126"/>
      <c r="B147" s="125" t="s">
        <v>831</v>
      </c>
      <c r="C147" s="125" t="s">
        <v>439</v>
      </c>
      <c r="D147" s="125" t="s">
        <v>271</v>
      </c>
      <c r="E147" s="125" t="s">
        <v>532</v>
      </c>
      <c r="F147" s="126">
        <v>2001</v>
      </c>
      <c r="G147" s="126" t="s">
        <v>803</v>
      </c>
      <c r="H147" s="136"/>
      <c r="I147" s="126">
        <v>3.91</v>
      </c>
      <c r="J147" s="126"/>
      <c r="K147" s="126"/>
      <c r="L147" s="129"/>
      <c r="M147" s="126">
        <v>1</v>
      </c>
    </row>
    <row r="148" spans="1:13" s="117" customFormat="1">
      <c r="A148" s="126"/>
      <c r="B148" s="125" t="s">
        <v>1137</v>
      </c>
      <c r="C148" s="125" t="s">
        <v>439</v>
      </c>
      <c r="D148" s="125" t="s">
        <v>440</v>
      </c>
      <c r="E148" s="125" t="s">
        <v>424</v>
      </c>
      <c r="F148" s="126">
        <v>2001</v>
      </c>
      <c r="G148" s="126" t="s">
        <v>803</v>
      </c>
      <c r="H148" s="136"/>
      <c r="I148" s="126">
        <v>3.89</v>
      </c>
      <c r="J148" s="126"/>
      <c r="K148" s="126"/>
      <c r="L148" s="129"/>
      <c r="M148" s="126">
        <v>1</v>
      </c>
    </row>
    <row r="149" spans="1:13" s="117" customFormat="1">
      <c r="A149" s="126"/>
      <c r="B149" s="125" t="s">
        <v>880</v>
      </c>
      <c r="C149" s="125" t="s">
        <v>661</v>
      </c>
      <c r="D149" s="125" t="s">
        <v>556</v>
      </c>
      <c r="E149" s="125" t="s">
        <v>557</v>
      </c>
      <c r="F149" s="126">
        <v>2001</v>
      </c>
      <c r="G149" s="126" t="s">
        <v>803</v>
      </c>
      <c r="H149" s="136"/>
      <c r="I149" s="126">
        <v>3.89</v>
      </c>
      <c r="J149" s="126"/>
      <c r="K149" s="126"/>
      <c r="L149" s="129"/>
      <c r="M149" s="126">
        <v>1</v>
      </c>
    </row>
    <row r="150" spans="1:13" s="117" customFormat="1">
      <c r="A150" s="126"/>
      <c r="B150" s="125" t="s">
        <v>890</v>
      </c>
      <c r="C150" s="125" t="s">
        <v>489</v>
      </c>
      <c r="D150" s="125" t="s">
        <v>568</v>
      </c>
      <c r="E150" s="125" t="s">
        <v>508</v>
      </c>
      <c r="F150" s="126">
        <v>2001</v>
      </c>
      <c r="G150" s="126" t="s">
        <v>803</v>
      </c>
      <c r="H150" s="136"/>
      <c r="I150" s="126">
        <v>3.83</v>
      </c>
      <c r="J150" s="126"/>
      <c r="K150" s="126"/>
      <c r="L150" s="129"/>
      <c r="M150" s="126">
        <v>1</v>
      </c>
    </row>
    <row r="151" spans="1:13" s="117" customFormat="1">
      <c r="A151" s="126"/>
      <c r="B151" s="125" t="s">
        <v>869</v>
      </c>
      <c r="C151" s="125" t="s">
        <v>565</v>
      </c>
      <c r="D151" s="125" t="s">
        <v>531</v>
      </c>
      <c r="E151" s="125" t="s">
        <v>532</v>
      </c>
      <c r="F151" s="126">
        <v>2000</v>
      </c>
      <c r="G151" s="126" t="s">
        <v>803</v>
      </c>
      <c r="H151" s="136"/>
      <c r="I151" s="126">
        <v>3.65</v>
      </c>
      <c r="J151" s="126"/>
      <c r="K151" s="126"/>
      <c r="L151" s="129"/>
      <c r="M151" s="126">
        <v>1</v>
      </c>
    </row>
    <row r="152" spans="1:13" s="117" customFormat="1">
      <c r="A152" s="126"/>
      <c r="B152" s="125" t="s">
        <v>972</v>
      </c>
      <c r="C152" s="125" t="s">
        <v>698</v>
      </c>
      <c r="D152" s="125" t="s">
        <v>492</v>
      </c>
      <c r="E152" s="125" t="s">
        <v>424</v>
      </c>
      <c r="F152" s="126">
        <v>2001</v>
      </c>
      <c r="G152" s="126" t="s">
        <v>803</v>
      </c>
      <c r="H152" s="136"/>
      <c r="I152" s="126">
        <v>3.44</v>
      </c>
      <c r="J152" s="126"/>
      <c r="K152" s="126"/>
      <c r="L152" s="129"/>
      <c r="M152" s="126">
        <v>1</v>
      </c>
    </row>
    <row r="153" spans="1:13" s="117" customFormat="1">
      <c r="A153" s="126"/>
      <c r="B153" s="125" t="s">
        <v>850</v>
      </c>
      <c r="C153" s="125" t="s">
        <v>442</v>
      </c>
      <c r="D153" s="125" t="s">
        <v>452</v>
      </c>
      <c r="E153" s="125" t="s">
        <v>437</v>
      </c>
      <c r="F153" s="126">
        <v>2001</v>
      </c>
      <c r="G153" s="126" t="s">
        <v>803</v>
      </c>
      <c r="H153" s="136"/>
      <c r="I153" s="126">
        <v>3.4</v>
      </c>
      <c r="J153" s="126"/>
      <c r="K153" s="126"/>
      <c r="L153" s="129"/>
      <c r="M153" s="126">
        <v>1</v>
      </c>
    </row>
    <row r="154" spans="1:13" s="117" customFormat="1">
      <c r="A154" s="126"/>
      <c r="B154" s="125" t="s">
        <v>891</v>
      </c>
      <c r="C154" s="125" t="s">
        <v>892</v>
      </c>
      <c r="D154" s="125" t="s">
        <v>584</v>
      </c>
      <c r="E154" s="125" t="s">
        <v>437</v>
      </c>
      <c r="F154" s="126">
        <v>2001</v>
      </c>
      <c r="G154" s="126" t="s">
        <v>803</v>
      </c>
      <c r="H154" s="136"/>
      <c r="I154" s="126">
        <v>3.29</v>
      </c>
      <c r="J154" s="126"/>
      <c r="K154" s="126"/>
      <c r="L154" s="129"/>
      <c r="M154" s="126">
        <v>1</v>
      </c>
    </row>
    <row r="155" spans="1:13" s="117" customFormat="1">
      <c r="A155" s="126"/>
      <c r="B155" s="125" t="s">
        <v>825</v>
      </c>
      <c r="C155" s="125" t="s">
        <v>665</v>
      </c>
      <c r="D155" s="125" t="s">
        <v>492</v>
      </c>
      <c r="E155" s="125" t="s">
        <v>424</v>
      </c>
      <c r="F155" s="126">
        <v>2000</v>
      </c>
      <c r="G155" s="126" t="s">
        <v>803</v>
      </c>
      <c r="H155" s="136"/>
      <c r="I155" s="126">
        <v>3.23</v>
      </c>
      <c r="J155" s="126"/>
      <c r="K155" s="126"/>
      <c r="L155" s="129"/>
      <c r="M155" s="126">
        <v>1</v>
      </c>
    </row>
    <row r="156" spans="1:13" s="117" customFormat="1">
      <c r="A156" s="126"/>
      <c r="B156" s="125" t="s">
        <v>855</v>
      </c>
      <c r="C156" s="125" t="s">
        <v>470</v>
      </c>
      <c r="D156" s="125" t="s">
        <v>487</v>
      </c>
      <c r="E156" s="125" t="s">
        <v>424</v>
      </c>
      <c r="F156" s="126">
        <v>2001</v>
      </c>
      <c r="G156" s="126" t="s">
        <v>803</v>
      </c>
      <c r="H156" s="136"/>
      <c r="I156" s="126">
        <v>3.1</v>
      </c>
      <c r="J156" s="126"/>
      <c r="K156" s="126"/>
      <c r="L156" s="129"/>
      <c r="M156" s="126">
        <v>1</v>
      </c>
    </row>
    <row r="157" spans="1:13" s="117" customFormat="1">
      <c r="A157" s="126"/>
      <c r="B157" s="125" t="s">
        <v>493</v>
      </c>
      <c r="C157" s="125" t="s">
        <v>429</v>
      </c>
      <c r="D157" s="125" t="s">
        <v>452</v>
      </c>
      <c r="E157" s="125" t="s">
        <v>437</v>
      </c>
      <c r="F157" s="126">
        <v>2001</v>
      </c>
      <c r="G157" s="126" t="s">
        <v>803</v>
      </c>
      <c r="H157" s="136"/>
      <c r="I157" s="126" t="s">
        <v>103</v>
      </c>
      <c r="J157" s="126"/>
      <c r="K157" s="126"/>
      <c r="L157" s="129"/>
      <c r="M157" s="126">
        <v>0</v>
      </c>
    </row>
    <row r="158" spans="1:13" s="117" customFormat="1">
      <c r="A158" s="131"/>
      <c r="B158" s="130"/>
      <c r="C158" s="130"/>
      <c r="D158" s="130"/>
      <c r="E158" s="130"/>
      <c r="F158" s="131"/>
      <c r="G158" s="131"/>
      <c r="H158" s="139"/>
      <c r="I158" s="131"/>
      <c r="J158" s="131"/>
      <c r="K158" s="131"/>
      <c r="L158" s="223"/>
      <c r="M158" s="131"/>
    </row>
    <row r="159" spans="1:13" s="117" customFormat="1" ht="18.75">
      <c r="A159" s="120"/>
      <c r="B159" s="142" t="s">
        <v>276</v>
      </c>
      <c r="C159" s="142"/>
      <c r="D159" s="118" t="s">
        <v>297</v>
      </c>
      <c r="E159" s="119"/>
      <c r="F159" s="119"/>
      <c r="G159" s="120"/>
      <c r="H159" s="120"/>
      <c r="I159" s="120"/>
      <c r="J159" s="120"/>
      <c r="K159" s="120"/>
      <c r="L159" s="120"/>
      <c r="M159" s="120"/>
    </row>
    <row r="160" spans="1:13" s="117" customFormat="1" ht="18.75">
      <c r="A160" s="120"/>
      <c r="B160" s="142" t="s">
        <v>278</v>
      </c>
      <c r="C160" s="142"/>
      <c r="D160" s="118" t="s">
        <v>692</v>
      </c>
      <c r="E160" s="119"/>
      <c r="F160" s="119"/>
      <c r="G160" s="120"/>
      <c r="H160" s="120"/>
      <c r="I160" s="120"/>
      <c r="J160" s="120"/>
      <c r="K160" s="120"/>
      <c r="L160" s="120"/>
      <c r="M160" s="120"/>
    </row>
    <row r="161" spans="1:13" s="117" customFormat="1">
      <c r="A161" s="120"/>
      <c r="B161" s="135" t="s">
        <v>279</v>
      </c>
      <c r="C161" s="122"/>
      <c r="D161" s="122">
        <v>14.11</v>
      </c>
      <c r="E161" s="120"/>
      <c r="F161" s="120"/>
      <c r="G161" s="120"/>
      <c r="H161" s="120"/>
      <c r="I161" s="120"/>
      <c r="J161" s="120"/>
      <c r="K161" s="120"/>
      <c r="L161" s="120"/>
      <c r="M161" s="120"/>
    </row>
    <row r="162" spans="1:13" s="117" customFormat="1">
      <c r="A162" s="123" t="s">
        <v>359</v>
      </c>
      <c r="B162" s="123" t="s">
        <v>281</v>
      </c>
      <c r="C162" s="123" t="s">
        <v>280</v>
      </c>
      <c r="D162" s="123" t="s">
        <v>282</v>
      </c>
      <c r="E162" s="123" t="s">
        <v>288</v>
      </c>
      <c r="F162" s="123" t="s">
        <v>288</v>
      </c>
      <c r="G162" s="123" t="s">
        <v>362</v>
      </c>
      <c r="H162" s="123"/>
      <c r="I162" s="123" t="s">
        <v>293</v>
      </c>
      <c r="J162" s="123" t="s">
        <v>294</v>
      </c>
      <c r="K162" s="123" t="s">
        <v>295</v>
      </c>
      <c r="L162" s="126"/>
      <c r="M162" s="124" t="s">
        <v>287</v>
      </c>
    </row>
    <row r="163" spans="1:13" s="117" customFormat="1">
      <c r="A163" s="126">
        <v>1</v>
      </c>
      <c r="B163" s="125" t="s">
        <v>490</v>
      </c>
      <c r="C163" s="125" t="s">
        <v>515</v>
      </c>
      <c r="D163" s="125" t="s">
        <v>492</v>
      </c>
      <c r="E163" s="125" t="s">
        <v>424</v>
      </c>
      <c r="F163" s="126">
        <v>1995</v>
      </c>
      <c r="G163" s="126" t="s">
        <v>692</v>
      </c>
      <c r="H163" s="136"/>
      <c r="I163" s="126">
        <v>5.97</v>
      </c>
      <c r="J163" s="126"/>
      <c r="K163" s="126"/>
      <c r="L163" s="129"/>
      <c r="M163" s="126">
        <v>8</v>
      </c>
    </row>
    <row r="164" spans="1:13" s="117" customFormat="1">
      <c r="A164" s="126">
        <v>2</v>
      </c>
      <c r="B164" s="125" t="s">
        <v>990</v>
      </c>
      <c r="C164" s="125" t="s">
        <v>991</v>
      </c>
      <c r="D164" s="125" t="s">
        <v>487</v>
      </c>
      <c r="E164" s="125" t="s">
        <v>424</v>
      </c>
      <c r="F164" s="126">
        <v>1986</v>
      </c>
      <c r="G164" s="126" t="s">
        <v>692</v>
      </c>
      <c r="H164" s="136"/>
      <c r="I164" s="126">
        <v>5.94</v>
      </c>
      <c r="J164" s="126"/>
      <c r="K164" s="126"/>
      <c r="L164" s="129"/>
      <c r="M164" s="126">
        <v>6</v>
      </c>
    </row>
    <row r="165" spans="1:13" s="117" customFormat="1">
      <c r="A165" s="126">
        <v>3</v>
      </c>
      <c r="B165" s="125" t="s">
        <v>697</v>
      </c>
      <c r="C165" s="125" t="s">
        <v>475</v>
      </c>
      <c r="D165" s="125" t="s">
        <v>436</v>
      </c>
      <c r="E165" s="125" t="s">
        <v>437</v>
      </c>
      <c r="F165" s="126">
        <v>1995</v>
      </c>
      <c r="G165" s="126" t="s">
        <v>692</v>
      </c>
      <c r="H165" s="136"/>
      <c r="I165" s="126">
        <v>5.45</v>
      </c>
      <c r="J165" s="126"/>
      <c r="K165" s="126"/>
      <c r="L165" s="129"/>
      <c r="M165" s="126">
        <v>5</v>
      </c>
    </row>
    <row r="166" spans="1:13" s="117" customFormat="1">
      <c r="A166" s="126">
        <v>4</v>
      </c>
      <c r="B166" s="125" t="s">
        <v>969</v>
      </c>
      <c r="C166" s="125" t="s">
        <v>694</v>
      </c>
      <c r="D166" s="125" t="s">
        <v>436</v>
      </c>
      <c r="E166" s="125" t="s">
        <v>437</v>
      </c>
      <c r="F166" s="126">
        <v>1992</v>
      </c>
      <c r="G166" s="126" t="s">
        <v>692</v>
      </c>
      <c r="H166" s="136"/>
      <c r="I166" s="126">
        <v>5.25</v>
      </c>
      <c r="J166" s="126"/>
      <c r="K166" s="126"/>
      <c r="L166" s="129"/>
      <c r="M166" s="126">
        <v>4</v>
      </c>
    </row>
    <row r="167" spans="1:13" s="117" customFormat="1">
      <c r="A167" s="126">
        <v>5</v>
      </c>
      <c r="B167" s="125" t="s">
        <v>979</v>
      </c>
      <c r="C167" s="125" t="s">
        <v>489</v>
      </c>
      <c r="D167" s="125" t="s">
        <v>436</v>
      </c>
      <c r="E167" s="125" t="s">
        <v>437</v>
      </c>
      <c r="F167" s="126">
        <v>1981</v>
      </c>
      <c r="G167" s="126" t="s">
        <v>692</v>
      </c>
      <c r="H167" s="136"/>
      <c r="I167" s="126">
        <v>5.19</v>
      </c>
      <c r="J167" s="126"/>
      <c r="K167" s="126"/>
      <c r="L167" s="129"/>
      <c r="M167" s="126">
        <v>2.5</v>
      </c>
    </row>
    <row r="168" spans="1:13" s="117" customFormat="1">
      <c r="A168" s="126">
        <v>5</v>
      </c>
      <c r="B168" s="125" t="s">
        <v>973</v>
      </c>
      <c r="C168" s="125" t="s">
        <v>974</v>
      </c>
      <c r="D168" s="125" t="s">
        <v>492</v>
      </c>
      <c r="E168" s="125" t="s">
        <v>424</v>
      </c>
      <c r="F168" s="126">
        <v>1988</v>
      </c>
      <c r="G168" s="126" t="s">
        <v>692</v>
      </c>
      <c r="H168" s="136"/>
      <c r="I168" s="126">
        <v>5.19</v>
      </c>
      <c r="J168" s="126"/>
      <c r="K168" s="126"/>
      <c r="L168" s="129"/>
      <c r="M168" s="126">
        <v>2.5</v>
      </c>
    </row>
    <row r="169" spans="1:13" s="117" customFormat="1">
      <c r="A169" s="126">
        <v>7</v>
      </c>
      <c r="B169" s="125" t="s">
        <v>976</v>
      </c>
      <c r="C169" s="125" t="s">
        <v>439</v>
      </c>
      <c r="D169" s="125" t="s">
        <v>436</v>
      </c>
      <c r="E169" s="125" t="s">
        <v>437</v>
      </c>
      <c r="F169" s="126">
        <v>1995</v>
      </c>
      <c r="G169" s="126" t="s">
        <v>692</v>
      </c>
      <c r="H169" s="136"/>
      <c r="I169" s="126">
        <v>4.8899999999999997</v>
      </c>
      <c r="J169" s="126"/>
      <c r="K169" s="126"/>
      <c r="L169" s="129"/>
      <c r="M169" s="126">
        <v>1</v>
      </c>
    </row>
    <row r="170" spans="1:13" s="117" customFormat="1">
      <c r="A170" s="126">
        <v>8</v>
      </c>
      <c r="B170" s="125" t="s">
        <v>989</v>
      </c>
      <c r="C170" s="125" t="s">
        <v>470</v>
      </c>
      <c r="D170" s="125" t="s">
        <v>487</v>
      </c>
      <c r="E170" s="125" t="s">
        <v>424</v>
      </c>
      <c r="F170" s="126">
        <v>1991</v>
      </c>
      <c r="G170" s="126" t="s">
        <v>692</v>
      </c>
      <c r="H170" s="136"/>
      <c r="I170" s="126">
        <v>4.88</v>
      </c>
      <c r="J170" s="126"/>
      <c r="K170" s="126"/>
      <c r="L170" s="129"/>
      <c r="M170" s="126">
        <v>1</v>
      </c>
    </row>
    <row r="171" spans="1:13" s="117" customFormat="1">
      <c r="A171" s="126">
        <v>9</v>
      </c>
      <c r="B171" s="125" t="s">
        <v>980</v>
      </c>
      <c r="C171" s="125" t="s">
        <v>892</v>
      </c>
      <c r="D171" s="125" t="s">
        <v>492</v>
      </c>
      <c r="E171" s="125" t="s">
        <v>424</v>
      </c>
      <c r="F171" s="126">
        <v>1990</v>
      </c>
      <c r="G171" s="126" t="s">
        <v>692</v>
      </c>
      <c r="H171" s="136"/>
      <c r="I171" s="126">
        <v>4.68</v>
      </c>
      <c r="J171" s="126"/>
      <c r="K171" s="126"/>
      <c r="L171" s="129"/>
      <c r="M171" s="126">
        <v>1</v>
      </c>
    </row>
    <row r="172" spans="1:13" s="117" customFormat="1">
      <c r="A172" s="126">
        <v>10</v>
      </c>
      <c r="B172" s="125" t="s">
        <v>1200</v>
      </c>
      <c r="C172" s="125" t="s">
        <v>714</v>
      </c>
      <c r="D172" s="125" t="s">
        <v>615</v>
      </c>
      <c r="E172" s="125" t="s">
        <v>424</v>
      </c>
      <c r="F172" s="126">
        <v>1995</v>
      </c>
      <c r="G172" s="126" t="s">
        <v>692</v>
      </c>
      <c r="H172" s="136"/>
      <c r="I172" s="126">
        <v>3.78</v>
      </c>
      <c r="J172" s="126"/>
      <c r="K172" s="126"/>
      <c r="L172" s="129"/>
      <c r="M172" s="126">
        <v>1</v>
      </c>
    </row>
    <row r="173" spans="1:13" s="117" customFormat="1">
      <c r="A173" s="131"/>
      <c r="B173" s="153"/>
      <c r="C173" s="153"/>
      <c r="D173" s="154"/>
      <c r="E173" s="139"/>
      <c r="F173" s="139"/>
      <c r="G173" s="139"/>
      <c r="H173" s="139"/>
      <c r="I173" s="131"/>
      <c r="J173" s="131"/>
      <c r="K173" s="131"/>
      <c r="L173" s="131"/>
      <c r="M173" s="131"/>
    </row>
    <row r="174" spans="1:13" s="117" customFormat="1" ht="18.75">
      <c r="A174" s="120"/>
      <c r="B174" s="142" t="s">
        <v>276</v>
      </c>
      <c r="C174" s="142"/>
      <c r="D174" s="118" t="s">
        <v>297</v>
      </c>
      <c r="E174" s="119"/>
      <c r="F174" s="119"/>
      <c r="G174" s="120"/>
      <c r="H174" s="120"/>
      <c r="I174" s="120"/>
      <c r="J174" s="120"/>
      <c r="K174" s="120"/>
      <c r="L174" s="120"/>
      <c r="M174" s="120"/>
    </row>
    <row r="175" spans="1:13" s="117" customFormat="1" ht="18.75">
      <c r="A175" s="120"/>
      <c r="B175" s="142" t="s">
        <v>278</v>
      </c>
      <c r="C175" s="142"/>
      <c r="D175" s="118" t="s">
        <v>950</v>
      </c>
      <c r="E175" s="119"/>
      <c r="F175" s="119"/>
      <c r="G175" s="120"/>
      <c r="H175" s="120"/>
      <c r="I175" s="120"/>
      <c r="J175" s="120"/>
      <c r="K175" s="120"/>
      <c r="L175" s="120"/>
      <c r="M175" s="120"/>
    </row>
    <row r="176" spans="1:13" s="117" customFormat="1">
      <c r="A176" s="120"/>
      <c r="B176" s="135" t="s">
        <v>279</v>
      </c>
      <c r="C176" s="122"/>
      <c r="D176" s="122">
        <v>14.42</v>
      </c>
      <c r="E176" s="120"/>
      <c r="F176" s="120"/>
      <c r="G176" s="120"/>
      <c r="H176" s="120"/>
      <c r="I176" s="120"/>
      <c r="J176" s="120"/>
      <c r="K176" s="120"/>
      <c r="L176" s="120"/>
      <c r="M176" s="120"/>
    </row>
    <row r="177" spans="1:13" s="117" customFormat="1">
      <c r="A177" s="123" t="s">
        <v>359</v>
      </c>
      <c r="B177" s="123" t="s">
        <v>281</v>
      </c>
      <c r="C177" s="123" t="s">
        <v>280</v>
      </c>
      <c r="D177" s="123" t="s">
        <v>282</v>
      </c>
      <c r="E177" s="123" t="s">
        <v>288</v>
      </c>
      <c r="F177" s="123" t="s">
        <v>288</v>
      </c>
      <c r="G177" s="123" t="s">
        <v>362</v>
      </c>
      <c r="H177" s="123"/>
      <c r="I177" s="123" t="s">
        <v>293</v>
      </c>
      <c r="J177" s="123" t="s">
        <v>294</v>
      </c>
      <c r="K177" s="123" t="s">
        <v>295</v>
      </c>
      <c r="L177" s="126"/>
      <c r="M177" s="124" t="s">
        <v>287</v>
      </c>
    </row>
    <row r="178" spans="1:13" s="117" customFormat="1">
      <c r="A178" s="126">
        <v>1</v>
      </c>
      <c r="B178" s="125" t="s">
        <v>616</v>
      </c>
      <c r="C178" s="125" t="s">
        <v>842</v>
      </c>
      <c r="D178" s="125" t="s">
        <v>615</v>
      </c>
      <c r="E178" s="125" t="s">
        <v>424</v>
      </c>
      <c r="F178" s="126">
        <v>1971</v>
      </c>
      <c r="G178" s="126" t="s">
        <v>950</v>
      </c>
      <c r="H178" s="136"/>
      <c r="I178" s="126">
        <v>5.49</v>
      </c>
      <c r="J178" s="126"/>
      <c r="K178" s="126"/>
      <c r="L178" s="129"/>
      <c r="M178" s="126">
        <v>8</v>
      </c>
    </row>
    <row r="179" spans="1:13" s="117" customFormat="1">
      <c r="A179" s="126">
        <v>2</v>
      </c>
      <c r="B179" s="125" t="s">
        <v>673</v>
      </c>
      <c r="C179" s="125" t="s">
        <v>754</v>
      </c>
      <c r="D179" s="125" t="s">
        <v>440</v>
      </c>
      <c r="E179" s="125" t="s">
        <v>424</v>
      </c>
      <c r="F179" s="126">
        <v>1971</v>
      </c>
      <c r="G179" s="126" t="s">
        <v>950</v>
      </c>
      <c r="H179" s="136"/>
      <c r="I179" s="126">
        <v>5.32</v>
      </c>
      <c r="J179" s="126"/>
      <c r="K179" s="126"/>
      <c r="L179" s="129"/>
      <c r="M179" s="126">
        <v>6</v>
      </c>
    </row>
    <row r="180" spans="1:13" s="117" customFormat="1">
      <c r="A180" s="126">
        <v>3</v>
      </c>
      <c r="B180" s="125" t="s">
        <v>1013</v>
      </c>
      <c r="C180" s="125" t="s">
        <v>1014</v>
      </c>
      <c r="D180" s="125" t="s">
        <v>717</v>
      </c>
      <c r="E180" s="125" t="s">
        <v>532</v>
      </c>
      <c r="F180" s="126">
        <v>1978</v>
      </c>
      <c r="G180" s="126" t="s">
        <v>950</v>
      </c>
      <c r="H180" s="136"/>
      <c r="I180" s="126">
        <v>5.13</v>
      </c>
      <c r="J180" s="126"/>
      <c r="K180" s="126"/>
      <c r="L180" s="129"/>
      <c r="M180" s="126">
        <v>5</v>
      </c>
    </row>
    <row r="181" spans="1:13" s="117" customFormat="1">
      <c r="A181" s="126">
        <v>4</v>
      </c>
      <c r="B181" s="125" t="s">
        <v>613</v>
      </c>
      <c r="C181" s="125" t="s">
        <v>475</v>
      </c>
      <c r="D181" s="125" t="s">
        <v>615</v>
      </c>
      <c r="E181" s="125" t="s">
        <v>424</v>
      </c>
      <c r="F181" s="126">
        <v>1973</v>
      </c>
      <c r="G181" s="126" t="s">
        <v>950</v>
      </c>
      <c r="H181" s="136"/>
      <c r="I181" s="126">
        <v>4.91</v>
      </c>
      <c r="J181" s="126"/>
      <c r="K181" s="126"/>
      <c r="L181" s="129"/>
      <c r="M181" s="126">
        <v>4</v>
      </c>
    </row>
    <row r="182" spans="1:13" s="117" customFormat="1">
      <c r="A182" s="126">
        <v>5</v>
      </c>
      <c r="B182" s="125" t="s">
        <v>1001</v>
      </c>
      <c r="C182" s="125" t="s">
        <v>442</v>
      </c>
      <c r="D182" s="125" t="s">
        <v>522</v>
      </c>
      <c r="E182" s="125" t="s">
        <v>508</v>
      </c>
      <c r="F182" s="126">
        <v>1977</v>
      </c>
      <c r="G182" s="126" t="s">
        <v>950</v>
      </c>
      <c r="H182" s="136"/>
      <c r="I182" s="126">
        <v>4.68</v>
      </c>
      <c r="J182" s="126"/>
      <c r="K182" s="126"/>
      <c r="L182" s="129"/>
      <c r="M182" s="126">
        <v>3</v>
      </c>
    </row>
    <row r="183" spans="1:13" s="117" customFormat="1">
      <c r="A183" s="126">
        <v>6</v>
      </c>
      <c r="B183" s="125" t="s">
        <v>1054</v>
      </c>
      <c r="C183" s="125" t="s">
        <v>475</v>
      </c>
      <c r="D183" s="125" t="s">
        <v>615</v>
      </c>
      <c r="E183" s="125" t="s">
        <v>424</v>
      </c>
      <c r="F183" s="126">
        <v>1973</v>
      </c>
      <c r="G183" s="126" t="s">
        <v>950</v>
      </c>
      <c r="H183" s="136"/>
      <c r="I183" s="126">
        <v>4.53</v>
      </c>
      <c r="J183" s="126"/>
      <c r="K183" s="126"/>
      <c r="L183" s="129"/>
      <c r="M183" s="126">
        <v>2</v>
      </c>
    </row>
    <row r="184" spans="1:13" s="117" customFormat="1">
      <c r="A184" s="126">
        <v>7</v>
      </c>
      <c r="B184" s="125" t="s">
        <v>804</v>
      </c>
      <c r="C184" s="125" t="s">
        <v>515</v>
      </c>
      <c r="D184" s="125" t="s">
        <v>423</v>
      </c>
      <c r="E184" s="125" t="s">
        <v>424</v>
      </c>
      <c r="F184" s="126">
        <v>1970</v>
      </c>
      <c r="G184" s="126" t="s">
        <v>950</v>
      </c>
      <c r="H184" s="136"/>
      <c r="I184" s="126">
        <v>4.47</v>
      </c>
      <c r="J184" s="126"/>
      <c r="K184" s="126"/>
      <c r="L184" s="129"/>
      <c r="M184" s="126">
        <v>1</v>
      </c>
    </row>
    <row r="185" spans="1:13" s="117" customFormat="1">
      <c r="A185" s="126">
        <v>8</v>
      </c>
      <c r="B185" s="125" t="s">
        <v>485</v>
      </c>
      <c r="C185" s="125" t="s">
        <v>992</v>
      </c>
      <c r="D185" s="125" t="s">
        <v>487</v>
      </c>
      <c r="E185" s="125" t="s">
        <v>424</v>
      </c>
      <c r="F185" s="126">
        <v>1970</v>
      </c>
      <c r="G185" s="126" t="s">
        <v>950</v>
      </c>
      <c r="H185" s="136"/>
      <c r="I185" s="126">
        <v>4.38</v>
      </c>
      <c r="J185" s="126"/>
      <c r="K185" s="126"/>
      <c r="L185" s="129"/>
      <c r="M185" s="126">
        <v>1</v>
      </c>
    </row>
    <row r="186" spans="1:13" s="117" customFormat="1">
      <c r="A186" s="126">
        <v>9</v>
      </c>
      <c r="B186" s="125" t="s">
        <v>956</v>
      </c>
      <c r="C186" s="125" t="s">
        <v>495</v>
      </c>
      <c r="D186" s="125" t="s">
        <v>584</v>
      </c>
      <c r="E186" s="125" t="s">
        <v>437</v>
      </c>
      <c r="F186" s="126">
        <v>1978</v>
      </c>
      <c r="G186" s="126" t="s">
        <v>950</v>
      </c>
      <c r="H186" s="136"/>
      <c r="I186" s="126">
        <v>4.3600000000000003</v>
      </c>
      <c r="J186" s="126"/>
      <c r="K186" s="126"/>
      <c r="L186" s="129"/>
      <c r="M186" s="126">
        <v>1</v>
      </c>
    </row>
    <row r="187" spans="1:13" s="117" customFormat="1">
      <c r="A187" s="126">
        <v>10</v>
      </c>
      <c r="B187" s="125" t="s">
        <v>525</v>
      </c>
      <c r="C187" s="125" t="s">
        <v>1002</v>
      </c>
      <c r="D187" s="125" t="s">
        <v>522</v>
      </c>
      <c r="E187" s="125" t="s">
        <v>508</v>
      </c>
      <c r="F187" s="126">
        <v>1971</v>
      </c>
      <c r="G187" s="126" t="s">
        <v>950</v>
      </c>
      <c r="H187" s="136"/>
      <c r="I187" s="126">
        <v>4.3</v>
      </c>
      <c r="J187" s="126"/>
      <c r="K187" s="126"/>
      <c r="L187" s="129"/>
      <c r="M187" s="126">
        <v>1</v>
      </c>
    </row>
    <row r="188" spans="1:13" s="117" customFormat="1">
      <c r="A188" s="126">
        <v>11</v>
      </c>
      <c r="B188" s="125" t="s">
        <v>426</v>
      </c>
      <c r="C188" s="125" t="s">
        <v>952</v>
      </c>
      <c r="D188" s="125" t="s">
        <v>423</v>
      </c>
      <c r="E188" s="125" t="s">
        <v>424</v>
      </c>
      <c r="F188" s="126">
        <v>1972</v>
      </c>
      <c r="G188" s="126" t="s">
        <v>950</v>
      </c>
      <c r="H188" s="136"/>
      <c r="I188" s="126">
        <v>4.29</v>
      </c>
      <c r="J188" s="126"/>
      <c r="K188" s="126"/>
      <c r="L188" s="129"/>
      <c r="M188" s="126">
        <v>1</v>
      </c>
    </row>
    <row r="189" spans="1:13" s="117" customFormat="1">
      <c r="A189" s="126">
        <v>12</v>
      </c>
      <c r="B189" s="125" t="s">
        <v>1008</v>
      </c>
      <c r="C189" s="125" t="s">
        <v>495</v>
      </c>
      <c r="D189" s="125" t="s">
        <v>531</v>
      </c>
      <c r="E189" s="125" t="s">
        <v>532</v>
      </c>
      <c r="F189" s="126">
        <v>1975</v>
      </c>
      <c r="G189" s="126" t="s">
        <v>950</v>
      </c>
      <c r="H189" s="136"/>
      <c r="I189" s="126">
        <v>3.88</v>
      </c>
      <c r="J189" s="126"/>
      <c r="K189" s="126"/>
      <c r="L189" s="129"/>
      <c r="M189" s="126">
        <v>1</v>
      </c>
    </row>
    <row r="190" spans="1:13" s="117" customFormat="1">
      <c r="A190" s="131"/>
      <c r="B190" s="153"/>
      <c r="C190" s="153"/>
      <c r="D190" s="154"/>
      <c r="E190" s="139"/>
      <c r="F190" s="139"/>
      <c r="G190" s="139"/>
      <c r="H190" s="139"/>
      <c r="I190" s="131"/>
      <c r="J190" s="131"/>
      <c r="K190" s="131"/>
      <c r="L190" s="131"/>
      <c r="M190" s="131"/>
    </row>
    <row r="191" spans="1:13" ht="18.75">
      <c r="B191" s="114" t="s">
        <v>276</v>
      </c>
      <c r="C191" s="114"/>
      <c r="D191" s="2" t="s">
        <v>297</v>
      </c>
      <c r="E191" s="109"/>
      <c r="F191" s="109"/>
    </row>
    <row r="192" spans="1:13" ht="18.75">
      <c r="B192" s="114" t="s">
        <v>278</v>
      </c>
      <c r="C192" s="114"/>
      <c r="D192" s="2" t="s">
        <v>106</v>
      </c>
      <c r="E192" s="109"/>
      <c r="F192" s="109"/>
    </row>
    <row r="193" spans="1:13" ht="18" customHeight="1">
      <c r="B193" s="44" t="s">
        <v>279</v>
      </c>
      <c r="D193" s="154">
        <v>15.38</v>
      </c>
    </row>
    <row r="194" spans="1:13">
      <c r="A194" s="48" t="s">
        <v>359</v>
      </c>
      <c r="B194" s="48" t="s">
        <v>281</v>
      </c>
      <c r="C194" s="48" t="s">
        <v>280</v>
      </c>
      <c r="D194" s="48" t="s">
        <v>282</v>
      </c>
      <c r="E194" s="48" t="s">
        <v>288</v>
      </c>
      <c r="F194" s="48" t="s">
        <v>288</v>
      </c>
      <c r="G194" s="48" t="s">
        <v>362</v>
      </c>
      <c r="H194" s="48"/>
      <c r="I194" s="48" t="s">
        <v>293</v>
      </c>
      <c r="J194" s="48" t="s">
        <v>294</v>
      </c>
      <c r="K194" s="48" t="s">
        <v>295</v>
      </c>
      <c r="L194" s="98"/>
      <c r="M194" s="61" t="s">
        <v>287</v>
      </c>
    </row>
    <row r="195" spans="1:13">
      <c r="A195" s="98"/>
      <c r="B195" s="55" t="s">
        <v>985</v>
      </c>
      <c r="C195" s="55" t="s">
        <v>875</v>
      </c>
      <c r="D195" s="55" t="s">
        <v>440</v>
      </c>
      <c r="E195" s="55" t="s">
        <v>424</v>
      </c>
      <c r="F195" s="98">
        <v>1964</v>
      </c>
      <c r="G195" s="98" t="s">
        <v>948</v>
      </c>
      <c r="H195" s="86"/>
      <c r="I195" s="98">
        <v>5.22</v>
      </c>
      <c r="J195" s="98"/>
      <c r="K195" s="98"/>
      <c r="L195" s="83"/>
      <c r="M195" s="98">
        <v>8</v>
      </c>
    </row>
    <row r="196" spans="1:13">
      <c r="A196" s="98">
        <v>1</v>
      </c>
      <c r="B196" s="55" t="s">
        <v>1197</v>
      </c>
      <c r="C196" s="55" t="s">
        <v>1198</v>
      </c>
      <c r="D196" s="55" t="s">
        <v>615</v>
      </c>
      <c r="E196" s="55" t="s">
        <v>424</v>
      </c>
      <c r="F196" s="98">
        <v>1953</v>
      </c>
      <c r="G196" s="98" t="s">
        <v>948</v>
      </c>
      <c r="H196" s="86"/>
      <c r="I196" s="98">
        <v>5.15</v>
      </c>
      <c r="J196" s="98"/>
      <c r="K196" s="98"/>
      <c r="L196" s="83"/>
      <c r="M196" s="98">
        <v>6</v>
      </c>
    </row>
    <row r="197" spans="1:13">
      <c r="A197" s="98">
        <v>2</v>
      </c>
      <c r="B197" s="55" t="s">
        <v>618</v>
      </c>
      <c r="C197" s="55" t="s">
        <v>603</v>
      </c>
      <c r="D197" s="55" t="s">
        <v>615</v>
      </c>
      <c r="E197" s="55" t="s">
        <v>424</v>
      </c>
      <c r="F197" s="98">
        <v>1969</v>
      </c>
      <c r="G197" s="98" t="s">
        <v>948</v>
      </c>
      <c r="H197" s="86"/>
      <c r="I197" s="98">
        <v>4.6500000000000004</v>
      </c>
      <c r="J197" s="98"/>
      <c r="K197" s="98"/>
      <c r="L197" s="83"/>
      <c r="M197" s="98">
        <v>5</v>
      </c>
    </row>
    <row r="198" spans="1:13">
      <c r="A198" s="98">
        <v>3</v>
      </c>
      <c r="B198" s="55" t="s">
        <v>1039</v>
      </c>
      <c r="C198" s="55" t="s">
        <v>1040</v>
      </c>
      <c r="D198" s="55" t="s">
        <v>492</v>
      </c>
      <c r="E198" s="55" t="s">
        <v>424</v>
      </c>
      <c r="F198" s="98">
        <v>1964</v>
      </c>
      <c r="G198" s="98" t="s">
        <v>948</v>
      </c>
      <c r="H198" s="86"/>
      <c r="I198" s="98">
        <v>4.54</v>
      </c>
      <c r="J198" s="98"/>
      <c r="K198" s="98"/>
      <c r="L198" s="83"/>
      <c r="M198" s="98">
        <v>4</v>
      </c>
    </row>
    <row r="199" spans="1:13">
      <c r="A199" s="98">
        <v>4</v>
      </c>
      <c r="B199" s="55" t="s">
        <v>1020</v>
      </c>
      <c r="C199" s="55" t="s">
        <v>1021</v>
      </c>
      <c r="D199" s="55" t="s">
        <v>440</v>
      </c>
      <c r="E199" s="55" t="s">
        <v>424</v>
      </c>
      <c r="F199" s="98">
        <v>1966</v>
      </c>
      <c r="G199" s="98" t="s">
        <v>948</v>
      </c>
      <c r="H199" s="86"/>
      <c r="I199" s="98">
        <v>4.5</v>
      </c>
      <c r="J199" s="98"/>
      <c r="K199" s="98"/>
      <c r="L199" s="83"/>
      <c r="M199" s="98">
        <v>3</v>
      </c>
    </row>
    <row r="200" spans="1:13">
      <c r="A200" s="98">
        <v>5</v>
      </c>
      <c r="B200" s="55" t="s">
        <v>1100</v>
      </c>
      <c r="C200" s="55" t="s">
        <v>661</v>
      </c>
      <c r="D200" s="55" t="s">
        <v>507</v>
      </c>
      <c r="E200" s="55" t="s">
        <v>508</v>
      </c>
      <c r="F200" s="98">
        <v>1965</v>
      </c>
      <c r="G200" s="98" t="s">
        <v>948</v>
      </c>
      <c r="H200" s="86"/>
      <c r="I200" s="98">
        <v>4.42</v>
      </c>
      <c r="J200" s="98"/>
      <c r="K200" s="98"/>
      <c r="L200" s="83"/>
      <c r="M200" s="98">
        <v>2</v>
      </c>
    </row>
    <row r="201" spans="1:13">
      <c r="A201" s="98">
        <v>6</v>
      </c>
      <c r="B201" s="55" t="s">
        <v>719</v>
      </c>
      <c r="C201" s="55" t="s">
        <v>736</v>
      </c>
      <c r="D201" s="55" t="s">
        <v>542</v>
      </c>
      <c r="E201" s="55" t="s">
        <v>437</v>
      </c>
      <c r="F201" s="98">
        <v>1967</v>
      </c>
      <c r="G201" s="98" t="s">
        <v>948</v>
      </c>
      <c r="H201" s="86"/>
      <c r="I201" s="98">
        <v>4.29</v>
      </c>
      <c r="J201" s="98"/>
      <c r="K201" s="98"/>
      <c r="L201" s="83"/>
      <c r="M201" s="98">
        <v>1</v>
      </c>
    </row>
    <row r="202" spans="1:13">
      <c r="A202" s="98">
        <v>7</v>
      </c>
      <c r="B202" s="55" t="s">
        <v>569</v>
      </c>
      <c r="C202" s="55" t="s">
        <v>1024</v>
      </c>
      <c r="D202" s="55" t="s">
        <v>568</v>
      </c>
      <c r="E202" s="55" t="s">
        <v>508</v>
      </c>
      <c r="F202" s="98">
        <v>1962</v>
      </c>
      <c r="G202" s="98" t="s">
        <v>948</v>
      </c>
      <c r="H202" s="86"/>
      <c r="I202" s="98">
        <v>4.1900000000000004</v>
      </c>
      <c r="J202" s="98"/>
      <c r="K202" s="98"/>
      <c r="L202" s="83"/>
      <c r="M202" s="98">
        <v>1</v>
      </c>
    </row>
    <row r="203" spans="1:13">
      <c r="A203" s="98">
        <v>8</v>
      </c>
      <c r="B203" s="55" t="s">
        <v>989</v>
      </c>
      <c r="C203" s="55" t="s">
        <v>993</v>
      </c>
      <c r="D203" s="55" t="s">
        <v>487</v>
      </c>
      <c r="E203" s="55" t="s">
        <v>424</v>
      </c>
      <c r="F203" s="98">
        <v>1962</v>
      </c>
      <c r="G203" s="98" t="s">
        <v>948</v>
      </c>
      <c r="H203" s="86"/>
      <c r="I203" s="98">
        <v>4.16</v>
      </c>
      <c r="J203" s="98"/>
      <c r="K203" s="98"/>
      <c r="L203" s="83"/>
      <c r="M203" s="98">
        <v>1</v>
      </c>
    </row>
    <row r="204" spans="1:13">
      <c r="A204" s="98">
        <v>9</v>
      </c>
      <c r="B204" s="55" t="s">
        <v>1003</v>
      </c>
      <c r="C204" s="55" t="s">
        <v>754</v>
      </c>
      <c r="D204" s="55" t="s">
        <v>522</v>
      </c>
      <c r="E204" s="55" t="s">
        <v>508</v>
      </c>
      <c r="F204" s="98">
        <v>1968</v>
      </c>
      <c r="G204" s="98" t="s">
        <v>948</v>
      </c>
      <c r="H204" s="86"/>
      <c r="I204" s="98">
        <v>4.0999999999999996</v>
      </c>
      <c r="J204" s="98"/>
      <c r="K204" s="98"/>
      <c r="L204" s="83"/>
      <c r="M204" s="98">
        <v>1</v>
      </c>
    </row>
    <row r="205" spans="1:13">
      <c r="A205" s="98">
        <v>10</v>
      </c>
      <c r="B205" s="55" t="s">
        <v>480</v>
      </c>
      <c r="C205" s="55" t="s">
        <v>986</v>
      </c>
      <c r="D205" s="55" t="s">
        <v>452</v>
      </c>
      <c r="E205" s="55" t="s">
        <v>437</v>
      </c>
      <c r="F205" s="98">
        <v>1968</v>
      </c>
      <c r="G205" s="98" t="s">
        <v>948</v>
      </c>
      <c r="H205" s="86"/>
      <c r="I205" s="98">
        <v>3.96</v>
      </c>
      <c r="J205" s="98"/>
      <c r="K205" s="98"/>
      <c r="L205" s="83"/>
      <c r="M205" s="98">
        <v>1</v>
      </c>
    </row>
    <row r="206" spans="1:13">
      <c r="A206" s="98">
        <v>11</v>
      </c>
      <c r="B206" s="55" t="s">
        <v>858</v>
      </c>
      <c r="C206" s="55" t="s">
        <v>912</v>
      </c>
      <c r="D206" s="55" t="s">
        <v>467</v>
      </c>
      <c r="E206" s="55" t="s">
        <v>468</v>
      </c>
      <c r="F206" s="98">
        <v>1967</v>
      </c>
      <c r="G206" s="98" t="s">
        <v>948</v>
      </c>
      <c r="H206" s="86"/>
      <c r="I206" s="98">
        <v>3.78</v>
      </c>
      <c r="J206" s="98"/>
      <c r="K206" s="98"/>
      <c r="L206" s="83"/>
      <c r="M206" s="98">
        <v>1</v>
      </c>
    </row>
    <row r="207" spans="1:13">
      <c r="A207" s="98">
        <v>12</v>
      </c>
      <c r="B207" s="55" t="s">
        <v>1196</v>
      </c>
      <c r="C207" s="55" t="s">
        <v>722</v>
      </c>
      <c r="D207" s="55" t="s">
        <v>556</v>
      </c>
      <c r="E207" s="55" t="s">
        <v>557</v>
      </c>
      <c r="F207" s="98">
        <v>1967</v>
      </c>
      <c r="G207" s="98" t="s">
        <v>948</v>
      </c>
      <c r="H207" s="86"/>
      <c r="I207" s="98">
        <v>3.71</v>
      </c>
      <c r="J207" s="98"/>
      <c r="K207" s="98"/>
      <c r="L207" s="83"/>
      <c r="M207" s="98">
        <v>1</v>
      </c>
    </row>
    <row r="208" spans="1:13">
      <c r="A208" s="98">
        <v>13</v>
      </c>
      <c r="B208" s="55" t="s">
        <v>718</v>
      </c>
      <c r="C208" s="55" t="s">
        <v>811</v>
      </c>
      <c r="D208" s="55" t="s">
        <v>717</v>
      </c>
      <c r="E208" s="55" t="s">
        <v>532</v>
      </c>
      <c r="F208" s="98">
        <v>1969</v>
      </c>
      <c r="G208" s="98" t="s">
        <v>948</v>
      </c>
      <c r="H208" s="86"/>
      <c r="I208" s="98">
        <v>3.7</v>
      </c>
      <c r="J208" s="98"/>
      <c r="K208" s="98"/>
      <c r="L208" s="83"/>
      <c r="M208" s="98">
        <v>1</v>
      </c>
    </row>
    <row r="209" spans="1:13">
      <c r="A209" s="98">
        <v>14</v>
      </c>
      <c r="B209" s="55" t="s">
        <v>891</v>
      </c>
      <c r="C209" s="55" t="s">
        <v>603</v>
      </c>
      <c r="D209" s="55" t="s">
        <v>584</v>
      </c>
      <c r="E209" s="55" t="s">
        <v>437</v>
      </c>
      <c r="F209" s="98">
        <v>1969</v>
      </c>
      <c r="G209" s="98" t="s">
        <v>948</v>
      </c>
      <c r="H209" s="86"/>
      <c r="I209" s="98">
        <v>3.53</v>
      </c>
      <c r="J209" s="98"/>
      <c r="K209" s="98"/>
      <c r="L209" s="83"/>
      <c r="M209" s="98">
        <v>1</v>
      </c>
    </row>
    <row r="210" spans="1:13">
      <c r="A210" s="98">
        <v>15</v>
      </c>
      <c r="B210" s="55" t="s">
        <v>1004</v>
      </c>
      <c r="C210" s="55" t="s">
        <v>1005</v>
      </c>
      <c r="D210" s="55" t="s">
        <v>522</v>
      </c>
      <c r="E210" s="55" t="s">
        <v>508</v>
      </c>
      <c r="F210" s="98">
        <v>1968</v>
      </c>
      <c r="G210" s="98" t="s">
        <v>948</v>
      </c>
      <c r="H210" s="86"/>
      <c r="I210" s="98">
        <v>3.21</v>
      </c>
      <c r="J210" s="98"/>
      <c r="K210" s="98"/>
      <c r="L210" s="83"/>
      <c r="M210" s="98">
        <v>1</v>
      </c>
    </row>
    <row r="211" spans="1:13">
      <c r="A211" s="98">
        <v>16</v>
      </c>
      <c r="B211" s="55" t="s">
        <v>715</v>
      </c>
      <c r="C211" s="55" t="s">
        <v>1026</v>
      </c>
      <c r="D211" s="55" t="s">
        <v>615</v>
      </c>
      <c r="E211" s="55" t="s">
        <v>424</v>
      </c>
      <c r="F211" s="98">
        <v>1960</v>
      </c>
      <c r="G211" s="98" t="s">
        <v>948</v>
      </c>
      <c r="H211" s="86"/>
      <c r="I211" s="98">
        <v>3.21</v>
      </c>
      <c r="J211" s="98"/>
      <c r="K211" s="98"/>
      <c r="L211" s="83"/>
      <c r="M211" s="98">
        <v>1</v>
      </c>
    </row>
    <row r="212" spans="1:13">
      <c r="A212" s="98">
        <v>17</v>
      </c>
      <c r="B212" s="55" t="s">
        <v>1132</v>
      </c>
      <c r="C212" s="55" t="s">
        <v>882</v>
      </c>
      <c r="D212" s="55" t="s">
        <v>621</v>
      </c>
      <c r="E212" s="55" t="s">
        <v>424</v>
      </c>
      <c r="F212" s="98">
        <v>1962</v>
      </c>
      <c r="G212" s="98" t="s">
        <v>948</v>
      </c>
      <c r="H212" s="86"/>
      <c r="I212" s="98">
        <v>3.17</v>
      </c>
      <c r="J212" s="98"/>
      <c r="K212" s="98"/>
      <c r="L212" s="83"/>
      <c r="M212" s="98">
        <v>1</v>
      </c>
    </row>
    <row r="213" spans="1:13">
      <c r="A213" s="98">
        <v>18</v>
      </c>
      <c r="B213" s="55" t="s">
        <v>1041</v>
      </c>
      <c r="C213" s="55" t="s">
        <v>1042</v>
      </c>
      <c r="D213" s="55" t="s">
        <v>492</v>
      </c>
      <c r="E213" s="55" t="s">
        <v>424</v>
      </c>
      <c r="F213" s="98">
        <v>1960</v>
      </c>
      <c r="G213" s="98" t="s">
        <v>948</v>
      </c>
      <c r="H213" s="86"/>
      <c r="I213" s="98">
        <v>3.17</v>
      </c>
      <c r="J213" s="98"/>
      <c r="K213" s="98"/>
      <c r="L213" s="83"/>
      <c r="M213" s="98">
        <v>1</v>
      </c>
    </row>
    <row r="214" spans="1:13">
      <c r="A214" s="98" t="s">
        <v>104</v>
      </c>
      <c r="B214" s="55" t="s">
        <v>870</v>
      </c>
      <c r="C214" s="55" t="s">
        <v>1128</v>
      </c>
      <c r="D214" s="55" t="s">
        <v>717</v>
      </c>
      <c r="E214" s="55" t="s">
        <v>532</v>
      </c>
      <c r="F214" s="98">
        <v>1966</v>
      </c>
      <c r="G214" s="98" t="s">
        <v>948</v>
      </c>
      <c r="H214" s="86"/>
      <c r="I214" s="98" t="s">
        <v>104</v>
      </c>
      <c r="J214" s="98"/>
      <c r="K214" s="98"/>
      <c r="L214" s="83"/>
      <c r="M214" s="98">
        <v>0</v>
      </c>
    </row>
    <row r="215" spans="1:13" s="117" customFormat="1">
      <c r="A215" s="131"/>
      <c r="B215" s="153"/>
      <c r="C215" s="153"/>
      <c r="D215" s="154"/>
      <c r="E215" s="139"/>
      <c r="F215" s="139"/>
      <c r="G215" s="139"/>
      <c r="H215" s="139"/>
      <c r="I215" s="131"/>
      <c r="J215" s="131"/>
      <c r="K215" s="131"/>
      <c r="L215" s="131"/>
      <c r="M215" s="131"/>
    </row>
    <row r="216" spans="1:13" ht="18.75">
      <c r="B216" s="115" t="s">
        <v>276</v>
      </c>
      <c r="C216" s="115"/>
      <c r="D216" s="2" t="s">
        <v>297</v>
      </c>
      <c r="E216" s="109"/>
      <c r="F216" s="109"/>
    </row>
    <row r="217" spans="1:13" ht="18.75">
      <c r="B217" s="115" t="s">
        <v>278</v>
      </c>
      <c r="C217" s="115"/>
      <c r="D217" s="2" t="s">
        <v>105</v>
      </c>
      <c r="E217" s="109"/>
      <c r="F217" s="109"/>
    </row>
    <row r="218" spans="1:13">
      <c r="B218" s="44" t="s">
        <v>279</v>
      </c>
      <c r="D218" s="154">
        <v>15.38</v>
      </c>
    </row>
    <row r="219" spans="1:13">
      <c r="A219" s="48" t="s">
        <v>359</v>
      </c>
      <c r="B219" s="48" t="s">
        <v>281</v>
      </c>
      <c r="C219" s="48" t="s">
        <v>280</v>
      </c>
      <c r="D219" s="48" t="s">
        <v>282</v>
      </c>
      <c r="E219" s="48" t="s">
        <v>288</v>
      </c>
      <c r="F219" s="48" t="s">
        <v>288</v>
      </c>
      <c r="G219" s="48" t="s">
        <v>362</v>
      </c>
      <c r="H219" s="48"/>
      <c r="I219" s="48" t="s">
        <v>293</v>
      </c>
      <c r="J219" s="48" t="s">
        <v>294</v>
      </c>
      <c r="K219" s="48" t="s">
        <v>295</v>
      </c>
      <c r="L219" s="98"/>
      <c r="M219" s="61" t="s">
        <v>287</v>
      </c>
    </row>
    <row r="220" spans="1:13">
      <c r="A220" s="98">
        <v>1</v>
      </c>
      <c r="B220" s="55" t="s">
        <v>990</v>
      </c>
      <c r="C220" s="55" t="s">
        <v>875</v>
      </c>
      <c r="D220" s="55" t="s">
        <v>487</v>
      </c>
      <c r="E220" s="55" t="s">
        <v>424</v>
      </c>
      <c r="F220" s="98">
        <v>1956</v>
      </c>
      <c r="G220" s="98" t="s">
        <v>1138</v>
      </c>
      <c r="H220" s="86"/>
      <c r="I220" s="98">
        <v>4.0199999999999996</v>
      </c>
      <c r="J220" s="98"/>
      <c r="K220" s="98"/>
      <c r="L220" s="83"/>
      <c r="M220" s="98">
        <v>8</v>
      </c>
    </row>
    <row r="221" spans="1:13">
      <c r="A221" s="98">
        <v>2</v>
      </c>
      <c r="B221" s="55" t="s">
        <v>1150</v>
      </c>
      <c r="C221" s="55" t="s">
        <v>504</v>
      </c>
      <c r="D221" s="55" t="s">
        <v>615</v>
      </c>
      <c r="E221" s="55" t="s">
        <v>424</v>
      </c>
      <c r="F221" s="98">
        <v>1953</v>
      </c>
      <c r="G221" s="98" t="s">
        <v>1138</v>
      </c>
      <c r="H221" s="86"/>
      <c r="I221" s="98">
        <v>4.01</v>
      </c>
      <c r="J221" s="98"/>
      <c r="K221" s="98"/>
      <c r="L221" s="83"/>
      <c r="M221" s="98">
        <v>6</v>
      </c>
    </row>
    <row r="222" spans="1:13">
      <c r="A222" s="98">
        <v>3</v>
      </c>
      <c r="B222" s="55" t="s">
        <v>1142</v>
      </c>
      <c r="C222" s="55" t="s">
        <v>1143</v>
      </c>
      <c r="D222" s="55" t="s">
        <v>531</v>
      </c>
      <c r="E222" s="55" t="s">
        <v>532</v>
      </c>
      <c r="F222" s="98">
        <v>1957</v>
      </c>
      <c r="G222" s="98" t="s">
        <v>1138</v>
      </c>
      <c r="H222" s="86"/>
      <c r="I222" s="98">
        <v>3.36</v>
      </c>
      <c r="J222" s="98"/>
      <c r="K222" s="98"/>
      <c r="L222" s="83"/>
      <c r="M222" s="98">
        <v>5</v>
      </c>
    </row>
    <row r="223" spans="1:13">
      <c r="A223" s="98">
        <v>4</v>
      </c>
      <c r="B223" s="55" t="s">
        <v>1139</v>
      </c>
      <c r="C223" s="55" t="s">
        <v>1140</v>
      </c>
      <c r="D223" s="55" t="s">
        <v>531</v>
      </c>
      <c r="E223" s="55" t="s">
        <v>532</v>
      </c>
      <c r="F223" s="98">
        <v>1946</v>
      </c>
      <c r="G223" s="98" t="s">
        <v>1138</v>
      </c>
      <c r="H223" s="86"/>
      <c r="I223" s="98">
        <v>2.34</v>
      </c>
      <c r="J223" s="98"/>
      <c r="K223" s="98"/>
      <c r="L223" s="83"/>
      <c r="M223" s="98">
        <v>4</v>
      </c>
    </row>
    <row r="224" spans="1:13">
      <c r="A224" s="77"/>
      <c r="B224" s="88"/>
      <c r="C224" s="88"/>
      <c r="D224" s="93"/>
      <c r="E224" s="96"/>
      <c r="F224" s="96"/>
      <c r="G224" s="97"/>
      <c r="H224" s="96"/>
      <c r="I224" s="77"/>
      <c r="J224" s="77"/>
      <c r="K224" s="77"/>
      <c r="L224" s="77"/>
      <c r="M224" s="77"/>
    </row>
    <row r="225" spans="1:13">
      <c r="A225" s="77"/>
      <c r="B225" s="88"/>
      <c r="C225" s="88"/>
      <c r="D225" s="93"/>
      <c r="E225" s="96"/>
      <c r="F225" s="96"/>
      <c r="G225" s="97"/>
      <c r="H225" s="96"/>
      <c r="I225" s="77"/>
      <c r="J225" s="77"/>
      <c r="K225" s="77"/>
      <c r="L225" s="77"/>
      <c r="M225" s="77"/>
    </row>
    <row r="226" spans="1:13">
      <c r="A226" s="77"/>
      <c r="B226" s="88"/>
      <c r="C226" s="88"/>
      <c r="D226" s="93"/>
      <c r="E226" s="96"/>
      <c r="F226" s="96"/>
      <c r="G226" s="97"/>
      <c r="H226" s="96"/>
      <c r="I226" s="77"/>
      <c r="J226" s="77"/>
      <c r="K226" s="77"/>
      <c r="L226" s="77"/>
      <c r="M226" s="77"/>
    </row>
    <row r="227" spans="1:13">
      <c r="A227" s="77"/>
      <c r="B227" s="88"/>
      <c r="C227" s="88"/>
      <c r="D227" s="93"/>
      <c r="E227" s="96"/>
      <c r="F227" s="96"/>
      <c r="G227" s="97"/>
      <c r="H227" s="96"/>
      <c r="I227" s="77"/>
      <c r="J227" s="77"/>
      <c r="K227" s="77"/>
      <c r="L227" s="77"/>
      <c r="M227" s="77"/>
    </row>
  </sheetData>
  <autoFilter ref="A194:M194"/>
  <sortState ref="A195:M214">
    <sortCondition descending="1" ref="I196:I214"/>
  </sortState>
  <phoneticPr fontId="5" type="noConversion"/>
  <dataValidations count="1">
    <dataValidation type="list" operator="equal" allowBlank="1" showErrorMessage="1" error="CATEGORIA NON CORRETTA!!!_x000a_VEDI MENU' A TENDINA" sqref="G190 G173 G224:G227 G215">
      <formula1>"EF,EM,RF,RM,CF,CM,AF,AM,JF,JM,SF,SM,AmAF,AmAM,AmBF,AmBM,VF,VM"</formula1>
    </dataValidation>
  </dataValidations>
  <pageMargins left="0.39000000000000007" right="0.39000000000000007" top="0" bottom="0" header="0.39000000000000007" footer="0.39000000000000007"/>
  <pageSetup paperSize="9" scale="79" firstPageNumber="0" orientation="portrait" horizontalDpi="300" verticalDpi="300"/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A1:Q50"/>
  <sheetViews>
    <sheetView zoomScale="120" zoomScaleNormal="120" zoomScalePageLayoutView="120" workbookViewId="0">
      <pane ySplit="5" topLeftCell="A6" activePane="bottomLeft" state="frozen"/>
      <selection pane="bottomLeft" activeCell="R12" sqref="R12"/>
    </sheetView>
  </sheetViews>
  <sheetFormatPr defaultColWidth="8.85546875" defaultRowHeight="12.75"/>
  <cols>
    <col min="1" max="1" width="11.7109375" style="46" customWidth="1"/>
    <col min="2" max="2" width="53.7109375" customWidth="1"/>
    <col min="3" max="3" width="0" style="46" hidden="1" customWidth="1"/>
    <col min="4" max="4" width="6.140625" style="46" hidden="1" customWidth="1"/>
    <col min="5" max="16" width="3.7109375" style="46" hidden="1" customWidth="1"/>
    <col min="17" max="17" width="18.42578125" style="46" customWidth="1"/>
  </cols>
  <sheetData>
    <row r="1" spans="1:17" ht="18" customHeight="1">
      <c r="A1" s="279" t="s">
        <v>40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</row>
    <row r="2" spans="1:17" ht="23.1" customHeight="1">
      <c r="A2" s="279" t="s">
        <v>41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</row>
    <row r="3" spans="1:17" ht="29.1" customHeight="1">
      <c r="A3" s="280" t="s">
        <v>42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</row>
    <row r="4" spans="1:17" ht="17.100000000000001" customHeight="1">
      <c r="A4" s="271"/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</row>
    <row r="5" spans="1:17" ht="36" customHeight="1">
      <c r="A5" s="272" t="s">
        <v>369</v>
      </c>
      <c r="B5" s="68" t="s">
        <v>282</v>
      </c>
      <c r="C5" s="69" t="s">
        <v>368</v>
      </c>
      <c r="D5" s="70" t="s">
        <v>353</v>
      </c>
      <c r="E5" s="70" t="s">
        <v>354</v>
      </c>
      <c r="F5" s="70" t="s">
        <v>355</v>
      </c>
      <c r="G5" s="70" t="s">
        <v>219</v>
      </c>
      <c r="H5" s="70" t="s">
        <v>358</v>
      </c>
      <c r="I5" s="70" t="s">
        <v>356</v>
      </c>
      <c r="J5" s="70" t="s">
        <v>349</v>
      </c>
      <c r="K5" s="70" t="s">
        <v>350</v>
      </c>
      <c r="L5" s="70" t="s">
        <v>365</v>
      </c>
      <c r="M5" s="70" t="s">
        <v>366</v>
      </c>
      <c r="N5" s="70" t="s">
        <v>364</v>
      </c>
      <c r="O5" s="70" t="s">
        <v>363</v>
      </c>
      <c r="P5" s="70" t="s">
        <v>351</v>
      </c>
      <c r="Q5" s="71" t="s">
        <v>352</v>
      </c>
    </row>
    <row r="6" spans="1:17" ht="15.95" customHeight="1">
      <c r="A6" s="72">
        <v>1</v>
      </c>
      <c r="B6" s="55" t="s">
        <v>615</v>
      </c>
      <c r="C6" s="59"/>
      <c r="D6" s="52">
        <f>SUMIF('50mt'!$D$1:$D$899,B6,'50mt'!$M$1:$M$899)</f>
        <v>4</v>
      </c>
      <c r="E6" s="52">
        <f>SUMIF('60HS'!$D$1:$D$900,B6,'60HS'!$M$1:$M$900)</f>
        <v>4.5</v>
      </c>
      <c r="F6" s="52">
        <f>SUMIF('80mt'!$D$1:$D$892,B6,'80mt'!$M$1:$M$892)</f>
        <v>11</v>
      </c>
      <c r="G6" s="52">
        <f>SUMIF('400mt'!$D$1:$D$945,B6,'400mt'!$M$1:$M$945)</f>
        <v>34</v>
      </c>
      <c r="H6" s="52">
        <f>SUMIF('1500mt'!$D$1:$D$928,B6,'1500mt'!$M$1:$M$928)</f>
        <v>21</v>
      </c>
      <c r="I6" s="52">
        <f>SUMIF('5000mt'!$D$1:$D$920,B6,'5000mt'!$M$1:$M$920)</f>
        <v>11</v>
      </c>
      <c r="J6" s="52">
        <f>SUMIF('marcia 2Km'!$D$1:$D$913,B6,'marcia 2Km'!$M$1:$M$913)</f>
        <v>24</v>
      </c>
      <c r="K6" s="52">
        <f>SUMIF(peso!$D$1:$D$900,B6,peso!$M$1:$M$900)</f>
        <v>2</v>
      </c>
      <c r="L6" s="52">
        <f>SUMIF(vortex!$D$1:$D$900,B6,vortex!$M$1:$M$900)</f>
        <v>2</v>
      </c>
      <c r="M6" s="52">
        <f>SUMIF(giavellotto!$D$1:$D$914,B6,giavellotto!$I$1:$I$914)</f>
        <v>4</v>
      </c>
      <c r="N6" s="52">
        <f>SUMIF(lungo!$D$1:$D$898,B6,lungo!$M$1:$M$898)</f>
        <v>44</v>
      </c>
      <c r="O6" s="52">
        <f>SUMIF(triplo!$D$1:$D$914,B6,triplo!$M$1:$M$914)</f>
        <v>16</v>
      </c>
      <c r="P6" s="52">
        <f>SUMIF(alto!$D$1:$D$869,B6,alto!$M$1:$M$869)</f>
        <v>33</v>
      </c>
      <c r="Q6" s="98">
        <f t="shared" ref="Q6:Q47" si="0">SUM(C6:P6)</f>
        <v>210.5</v>
      </c>
    </row>
    <row r="7" spans="1:17" ht="15.95" customHeight="1">
      <c r="A7" s="72">
        <v>2</v>
      </c>
      <c r="B7" s="55" t="s">
        <v>440</v>
      </c>
      <c r="C7" s="73"/>
      <c r="D7" s="52">
        <f>SUMIF('50mt'!$D$1:$D$899,B7,'50mt'!$M$1:$M$899)</f>
        <v>7</v>
      </c>
      <c r="E7" s="52">
        <f>SUMIF('60HS'!$D$1:$D$900,B7,'60HS'!$M$1:$M$900)</f>
        <v>6.5</v>
      </c>
      <c r="F7" s="52">
        <f>SUMIF('80mt'!$D$1:$D$892,B7,'80mt'!$M$1:$M$892)</f>
        <v>15</v>
      </c>
      <c r="G7" s="52">
        <f>SUMIF('400mt'!$D$1:$D$945,B7,'400mt'!$M$1:$M$945)</f>
        <v>25</v>
      </c>
      <c r="H7" s="52">
        <f>SUMIF('1500mt'!$D$1:$D$928,B7,'1500mt'!$M$1:$M$928)</f>
        <v>5</v>
      </c>
      <c r="I7" s="52">
        <f>SUMIF('5000mt'!$D$1:$D$920,B7,'5000mt'!$M$1:$M$920)</f>
        <v>0</v>
      </c>
      <c r="J7" s="52">
        <f>SUMIF('marcia 2Km'!$D$1:$D$913,B7,'marcia 2Km'!$M$1:$M$913)</f>
        <v>19</v>
      </c>
      <c r="K7" s="52">
        <f>SUMIF(peso!$D$1:$D$900,B7,peso!$M$1:$M$900)</f>
        <v>6</v>
      </c>
      <c r="L7" s="52">
        <f>SUMIF(vortex!$D$1:$D$900,B7,vortex!$M$1:$M$900)</f>
        <v>1</v>
      </c>
      <c r="M7" s="52">
        <f>SUMIF(giavellotto!$D$1:$D$914,B7,giavellotto!$I$1:$I$914)</f>
        <v>8</v>
      </c>
      <c r="N7" s="52">
        <f>SUMIF(lungo!$D$1:$D$898,B7,lungo!$M$1:$M$898)</f>
        <v>31</v>
      </c>
      <c r="O7" s="52">
        <f>SUMIF(triplo!$D$1:$D$914,B7,triplo!$M$1:$M$914)</f>
        <v>19</v>
      </c>
      <c r="P7" s="52">
        <f>SUMIF(alto!$D$1:$D$869,B7,alto!$M$1:$M$869)</f>
        <v>10</v>
      </c>
      <c r="Q7" s="98">
        <f t="shared" si="0"/>
        <v>152.5</v>
      </c>
    </row>
    <row r="8" spans="1:17" ht="15.95" customHeight="1">
      <c r="A8" s="72">
        <v>3</v>
      </c>
      <c r="B8" s="55" t="s">
        <v>492</v>
      </c>
      <c r="C8" s="59"/>
      <c r="D8" s="52">
        <f>SUMIF('50mt'!$D$1:$D$899,B8,'50mt'!$M$1:$M$899)</f>
        <v>1</v>
      </c>
      <c r="E8" s="52">
        <f>SUMIF('60HS'!$D$1:$D$900,B8,'60HS'!$M$1:$M$900)</f>
        <v>7</v>
      </c>
      <c r="F8" s="52">
        <f>SUMIF('80mt'!$D$1:$D$892,B8,'80mt'!$M$1:$M$892)</f>
        <v>10</v>
      </c>
      <c r="G8" s="52">
        <f>SUMIF('400mt'!$D$1:$D$945,B8,'400mt'!$M$1:$M$945)</f>
        <v>21</v>
      </c>
      <c r="H8" s="52">
        <f>SUMIF('1500mt'!$D$1:$D$928,B8,'1500mt'!$M$1:$M$928)</f>
        <v>16</v>
      </c>
      <c r="I8" s="52">
        <f>SUMIF('5000mt'!$D$1:$D$920,B8,'5000mt'!$M$1:$M$920)</f>
        <v>0</v>
      </c>
      <c r="J8" s="52">
        <f>SUMIF('marcia 2Km'!$D$1:$D$913,B8,'marcia 2Km'!$M$1:$M$913)</f>
        <v>20</v>
      </c>
      <c r="K8" s="52">
        <f>SUMIF(peso!$D$1:$D$900,B8,peso!$M$1:$M$900)</f>
        <v>3</v>
      </c>
      <c r="L8" s="52">
        <f>SUMIF(vortex!$D$1:$D$900,B8,vortex!$M$1:$M$900)</f>
        <v>1</v>
      </c>
      <c r="M8" s="52">
        <f>SUMIF(giavellotto!$D$1:$D$914,B8,giavellotto!$I$1:$I$914)</f>
        <v>10</v>
      </c>
      <c r="N8" s="52">
        <f>SUMIF(lungo!$D$1:$D$898,B8,lungo!$M$1:$M$898)</f>
        <v>25.5</v>
      </c>
      <c r="O8" s="52">
        <f>SUMIF(triplo!$D$1:$D$914,B8,triplo!$M$1:$M$914)</f>
        <v>12</v>
      </c>
      <c r="P8" s="52">
        <f>SUMIF(alto!$D$1:$D$869,B8,alto!$M$1:$M$869)</f>
        <v>0</v>
      </c>
      <c r="Q8" s="98">
        <f t="shared" si="0"/>
        <v>126.5</v>
      </c>
    </row>
    <row r="9" spans="1:17" ht="15.95" customHeight="1">
      <c r="A9" s="72">
        <v>4</v>
      </c>
      <c r="B9" s="55" t="s">
        <v>423</v>
      </c>
      <c r="C9" s="59"/>
      <c r="D9" s="52">
        <f>SUMIF('50mt'!$D$1:$D$899,B9,'50mt'!$M$1:$M$899)</f>
        <v>17</v>
      </c>
      <c r="E9" s="52">
        <f>SUMIF('60HS'!$D$1:$D$900,B9,'60HS'!$M$1:$M$900)</f>
        <v>12</v>
      </c>
      <c r="F9" s="52">
        <f>SUMIF('80mt'!$D$1:$D$892,B9,'80mt'!$M$1:$M$892)</f>
        <v>2</v>
      </c>
      <c r="G9" s="52">
        <f>SUMIF('400mt'!$D$1:$D$945,B9,'400mt'!$M$1:$M$945)</f>
        <v>34</v>
      </c>
      <c r="H9" s="52">
        <f>SUMIF('1500mt'!$D$1:$D$928,B9,'1500mt'!$M$1:$M$928)</f>
        <v>12</v>
      </c>
      <c r="I9" s="52">
        <f>SUMIF('5000mt'!$D$1:$D$920,B9,'5000mt'!$M$1:$M$920)</f>
        <v>11</v>
      </c>
      <c r="J9" s="52">
        <f>SUMIF('marcia 2Km'!$D$1:$D$913,B9,'marcia 2Km'!$M$1:$M$913)</f>
        <v>0</v>
      </c>
      <c r="K9" s="52">
        <f>SUMIF(peso!$D$1:$D$900,B9,peso!$M$1:$M$900)</f>
        <v>4</v>
      </c>
      <c r="L9" s="52">
        <f>SUMIF(vortex!$D$1:$D$900,B9,vortex!$M$1:$M$900)</f>
        <v>10</v>
      </c>
      <c r="M9" s="52">
        <f>SUMIF(giavellotto!$D$1:$D$914,B9,giavellotto!$I$1:$I$914)</f>
        <v>6</v>
      </c>
      <c r="N9" s="52">
        <f>SUMIF(lungo!$D$1:$D$898,B9,lungo!$M$1:$M$898)</f>
        <v>15</v>
      </c>
      <c r="O9" s="52">
        <f>SUMIF(triplo!$D$1:$D$914,B9,triplo!$M$1:$M$914)</f>
        <v>0</v>
      </c>
      <c r="P9" s="52">
        <f>SUMIF(alto!$D$1:$D$869,B9,alto!$M$1:$M$869)</f>
        <v>1</v>
      </c>
      <c r="Q9" s="98">
        <f t="shared" si="0"/>
        <v>124</v>
      </c>
    </row>
    <row r="10" spans="1:17" ht="15.95" customHeight="1">
      <c r="A10" s="72">
        <v>5</v>
      </c>
      <c r="B10" s="55" t="s">
        <v>452</v>
      </c>
      <c r="C10" s="59"/>
      <c r="D10" s="52">
        <f>SUMIF('50mt'!$D$1:$D$899,B10,'50mt'!$M$1:$M$899)</f>
        <v>18</v>
      </c>
      <c r="E10" s="52">
        <f>SUMIF('60HS'!$D$1:$D$900,B10,'60HS'!$M$1:$M$900)</f>
        <v>9</v>
      </c>
      <c r="F10" s="52">
        <f>SUMIF('80mt'!$D$1:$D$892,B10,'80mt'!$M$1:$M$892)</f>
        <v>8</v>
      </c>
      <c r="G10" s="52">
        <f>SUMIF('400mt'!$D$1:$D$945,B10,'400mt'!$M$1:$M$945)</f>
        <v>17</v>
      </c>
      <c r="H10" s="52">
        <f>SUMIF('1500mt'!$D$1:$D$928,B10,'1500mt'!$M$1:$M$928)</f>
        <v>6</v>
      </c>
      <c r="I10" s="52">
        <f>SUMIF('5000mt'!$D$1:$D$920,B10,'5000mt'!$M$1:$M$920)</f>
        <v>0</v>
      </c>
      <c r="J10" s="52">
        <f>SUMIF('marcia 2Km'!$D$1:$D$913,B10,'marcia 2Km'!$M$1:$M$913)</f>
        <v>0</v>
      </c>
      <c r="K10" s="52">
        <f>SUMIF(peso!$D$1:$D$900,B10,peso!$M$1:$M$900)</f>
        <v>10</v>
      </c>
      <c r="L10" s="52">
        <f>SUMIF(vortex!$D$1:$D$900,B10,vortex!$M$1:$M$900)</f>
        <v>12</v>
      </c>
      <c r="M10" s="52">
        <f>SUMIF(giavellotto!$D$1:$D$914,B10,giavellotto!$I$1:$I$914)</f>
        <v>11</v>
      </c>
      <c r="N10" s="52">
        <f>SUMIF(lungo!$D$1:$D$898,B10,lungo!$M$1:$M$898)</f>
        <v>16</v>
      </c>
      <c r="O10" s="52">
        <f>SUMIF(triplo!$D$1:$D$914,B10,triplo!$M$1:$M$914)</f>
        <v>0</v>
      </c>
      <c r="P10" s="52">
        <f>SUMIF(alto!$D$1:$D$869,B10,alto!$M$1:$M$869)</f>
        <v>1</v>
      </c>
      <c r="Q10" s="98">
        <f t="shared" si="0"/>
        <v>108</v>
      </c>
    </row>
    <row r="11" spans="1:17" ht="15.95" customHeight="1">
      <c r="A11" s="72">
        <v>6</v>
      </c>
      <c r="B11" s="55" t="s">
        <v>436</v>
      </c>
      <c r="C11" s="52"/>
      <c r="D11" s="52">
        <f>SUMIF('50mt'!$D$1:$D$899,B11,'50mt'!$M$1:$M$899)</f>
        <v>8</v>
      </c>
      <c r="E11" s="52">
        <f>SUMIF('60HS'!$D$1:$D$900,B11,'60HS'!$M$1:$M$900)</f>
        <v>7</v>
      </c>
      <c r="F11" s="52">
        <f>SUMIF('80mt'!$D$1:$D$892,B11,'80mt'!$M$1:$M$892)</f>
        <v>3</v>
      </c>
      <c r="G11" s="52">
        <f>SUMIF('400mt'!$D$1:$D$945,B11,'400mt'!$M$1:$M$945)</f>
        <v>29</v>
      </c>
      <c r="H11" s="52">
        <f>SUMIF('1500mt'!$D$1:$D$928,B11,'1500mt'!$M$1:$M$928)</f>
        <v>14</v>
      </c>
      <c r="I11" s="52">
        <f>SUMIF('5000mt'!$D$1:$D$920,B11,'5000mt'!$M$1:$M$920)</f>
        <v>0</v>
      </c>
      <c r="J11" s="52">
        <f>SUMIF('marcia 2Km'!$D$1:$D$913,B11,'marcia 2Km'!$M$1:$M$913)</f>
        <v>0</v>
      </c>
      <c r="K11" s="52">
        <f>SUMIF(peso!$D$1:$D$900,B11,peso!$M$1:$M$900)</f>
        <v>0</v>
      </c>
      <c r="L11" s="52">
        <f>SUMIF(vortex!$D$1:$D$900,B11,vortex!$M$1:$M$900)</f>
        <v>4</v>
      </c>
      <c r="M11" s="52">
        <f>SUMIF(giavellotto!$D$1:$D$914,B11,giavellotto!$I$1:$I$914)</f>
        <v>4</v>
      </c>
      <c r="N11" s="52">
        <f>SUMIF(lungo!$D$1:$D$898,B11,lungo!$M$1:$M$898)</f>
        <v>23.5</v>
      </c>
      <c r="O11" s="52">
        <f>SUMIF(triplo!$D$1:$D$914,B11,triplo!$M$1:$M$914)</f>
        <v>15</v>
      </c>
      <c r="P11" s="52">
        <f>SUMIF(alto!$D$1:$D$869,B11,alto!$M$1:$M$869)</f>
        <v>0</v>
      </c>
      <c r="Q11" s="98">
        <f t="shared" si="0"/>
        <v>107.5</v>
      </c>
    </row>
    <row r="12" spans="1:17" ht="15.95" customHeight="1">
      <c r="A12" s="72">
        <v>7</v>
      </c>
      <c r="B12" s="55" t="s">
        <v>556</v>
      </c>
      <c r="C12" s="59"/>
      <c r="D12" s="52">
        <f>SUMIF('50mt'!$D$1:$D$899,B12,'50mt'!$M$1:$M$899)</f>
        <v>9</v>
      </c>
      <c r="E12" s="52">
        <f>SUMIF('60HS'!$D$1:$D$900,B12,'60HS'!$M$1:$M$900)</f>
        <v>19</v>
      </c>
      <c r="F12" s="52">
        <f>SUMIF('80mt'!$D$1:$D$892,B12,'80mt'!$M$1:$M$892)</f>
        <v>13</v>
      </c>
      <c r="G12" s="52">
        <f>SUMIF('400mt'!$D$1:$D$945,B12,'400mt'!$M$1:$M$945)</f>
        <v>7</v>
      </c>
      <c r="H12" s="52">
        <f>SUMIF('1500mt'!$D$1:$D$928,B12,'1500mt'!$M$1:$M$928)</f>
        <v>0</v>
      </c>
      <c r="I12" s="52">
        <f>SUMIF('5000mt'!$D$1:$D$920,B12,'5000mt'!$M$1:$M$920)</f>
        <v>0</v>
      </c>
      <c r="J12" s="52">
        <f>SUMIF('marcia 2Km'!$D$1:$D$913,B12,'marcia 2Km'!$M$1:$M$913)</f>
        <v>10</v>
      </c>
      <c r="K12" s="52">
        <f>SUMIF(peso!$D$1:$D$900,B12,peso!$M$1:$M$900)</f>
        <v>11</v>
      </c>
      <c r="L12" s="52">
        <f>SUMIF(vortex!$D$1:$D$900,B12,vortex!$M$1:$M$900)</f>
        <v>4</v>
      </c>
      <c r="M12" s="52">
        <f>SUMIF(giavellotto!$D$1:$D$914,B12,giavellotto!$I$1:$I$914)</f>
        <v>8</v>
      </c>
      <c r="N12" s="52">
        <f>SUMIF(lungo!$D$1:$D$898,B12,lungo!$M$1:$M$898)</f>
        <v>16</v>
      </c>
      <c r="O12" s="52">
        <f>SUMIF(triplo!$D$1:$D$914,B12,triplo!$M$1:$M$914)</f>
        <v>6</v>
      </c>
      <c r="P12" s="52">
        <f>SUMIF(alto!$D$1:$D$869,B12,alto!$M$1:$M$869)</f>
        <v>0</v>
      </c>
      <c r="Q12" s="98">
        <f t="shared" si="0"/>
        <v>103</v>
      </c>
    </row>
    <row r="13" spans="1:17" ht="15.95" customHeight="1">
      <c r="A13" s="72">
        <v>8</v>
      </c>
      <c r="B13" s="55" t="s">
        <v>531</v>
      </c>
      <c r="C13" s="52"/>
      <c r="D13" s="52">
        <f>SUMIF('50mt'!$D$1:$D$899,B13,'50mt'!$M$1:$M$899)</f>
        <v>2</v>
      </c>
      <c r="E13" s="52">
        <f>SUMIF('60HS'!$D$1:$D$900,B13,'60HS'!$M$1:$M$900)</f>
        <v>8</v>
      </c>
      <c r="F13" s="52">
        <f>SUMIF('80mt'!$D$1:$D$892,B13,'80mt'!$M$1:$M$892)</f>
        <v>1</v>
      </c>
      <c r="G13" s="52">
        <f>SUMIF('400mt'!$D$1:$D$945,B13,'400mt'!$M$1:$M$945)</f>
        <v>20</v>
      </c>
      <c r="H13" s="52">
        <f>SUMIF('1500mt'!$D$1:$D$928,B13,'1500mt'!$M$1:$M$928)</f>
        <v>16</v>
      </c>
      <c r="I13" s="52">
        <f>SUMIF('5000mt'!$D$1:$D$920,B13,'5000mt'!$M$1:$M$920)</f>
        <v>21</v>
      </c>
      <c r="J13" s="52">
        <f>SUMIF('marcia 2Km'!$D$1:$D$913,B13,'marcia 2Km'!$M$1:$M$913)</f>
        <v>3</v>
      </c>
      <c r="K13" s="52">
        <f>SUMIF(peso!$D$1:$D$900,B13,peso!$M$1:$M$900)</f>
        <v>5</v>
      </c>
      <c r="L13" s="52">
        <f>SUMIF(vortex!$D$1:$D$900,B13,vortex!$M$1:$M$900)</f>
        <v>0</v>
      </c>
      <c r="M13" s="52">
        <f>SUMIF(giavellotto!$D$1:$D$914,B13,giavellotto!$I$1:$I$914)</f>
        <v>0</v>
      </c>
      <c r="N13" s="52">
        <f>SUMIF(lungo!$D$1:$D$898,B13,lungo!$M$1:$M$898)</f>
        <v>14</v>
      </c>
      <c r="O13" s="52">
        <f>SUMIF(triplo!$D$1:$D$914,B13,triplo!$M$1:$M$914)</f>
        <v>0</v>
      </c>
      <c r="P13" s="52">
        <f>SUMIF(alto!$D$1:$D$869,B13,alto!$M$1:$M$869)</f>
        <v>0</v>
      </c>
      <c r="Q13" s="98">
        <f t="shared" si="0"/>
        <v>90</v>
      </c>
    </row>
    <row r="14" spans="1:17" ht="15.95" customHeight="1">
      <c r="A14" s="72">
        <v>9</v>
      </c>
      <c r="B14" s="55" t="s">
        <v>592</v>
      </c>
      <c r="C14" s="52"/>
      <c r="D14" s="52">
        <f>SUMIF('50mt'!$D$1:$D$899,B14,'50mt'!$M$1:$M$899)</f>
        <v>13</v>
      </c>
      <c r="E14" s="52">
        <f>SUMIF('60HS'!$D$1:$D$900,B14,'60HS'!$M$1:$M$900)</f>
        <v>2</v>
      </c>
      <c r="F14" s="52">
        <f>SUMIF('80mt'!$D$1:$D$892,B14,'80mt'!$M$1:$M$892)</f>
        <v>13</v>
      </c>
      <c r="G14" s="52">
        <f>SUMIF('400mt'!$D$1:$D$945,B14,'400mt'!$M$1:$M$945)</f>
        <v>16</v>
      </c>
      <c r="H14" s="52">
        <f>SUMIF('1500mt'!$D$1:$D$928,B14,'1500mt'!$M$1:$M$928)</f>
        <v>0</v>
      </c>
      <c r="I14" s="52">
        <f>SUMIF('5000mt'!$D$1:$D$920,B14,'5000mt'!$M$1:$M$920)</f>
        <v>0</v>
      </c>
      <c r="J14" s="52">
        <f>SUMIF('marcia 2Km'!$D$1:$D$913,B14,'marcia 2Km'!$M$1:$M$913)</f>
        <v>18</v>
      </c>
      <c r="K14" s="52">
        <f>SUMIF(peso!$D$1:$D$900,B14,peso!$M$1:$M$900)</f>
        <v>0</v>
      </c>
      <c r="L14" s="52">
        <f>SUMIF(vortex!$D$1:$D$900,B14,vortex!$M$1:$M$900)</f>
        <v>3</v>
      </c>
      <c r="M14" s="52">
        <f>SUMIF(giavellotto!$D$1:$D$914,B14,giavellotto!$I$1:$I$914)</f>
        <v>0</v>
      </c>
      <c r="N14" s="52">
        <f>SUMIF(lungo!$D$1:$D$898,B14,lungo!$M$1:$M$898)</f>
        <v>12</v>
      </c>
      <c r="O14" s="52">
        <f>SUMIF(triplo!$D$1:$D$914,B14,triplo!$M$1:$M$914)</f>
        <v>5</v>
      </c>
      <c r="P14" s="52">
        <f>SUMIF(alto!$D$1:$D$869,B14,alto!$M$1:$M$869)</f>
        <v>2.5</v>
      </c>
      <c r="Q14" s="98">
        <f t="shared" si="0"/>
        <v>84.5</v>
      </c>
    </row>
    <row r="15" spans="1:17" ht="15.95" customHeight="1">
      <c r="A15" s="72">
        <v>10</v>
      </c>
      <c r="B15" s="55" t="s">
        <v>522</v>
      </c>
      <c r="C15" s="73"/>
      <c r="D15" s="52">
        <f>SUMIF('50mt'!$D$1:$D$899,B15,'50mt'!$M$1:$M$899)</f>
        <v>8</v>
      </c>
      <c r="E15" s="52">
        <f>SUMIF('60HS'!$D$1:$D$900,B15,'60HS'!$M$1:$M$900)</f>
        <v>20</v>
      </c>
      <c r="F15" s="52">
        <f>SUMIF('80mt'!$D$1:$D$892,B15,'80mt'!$M$1:$M$892)</f>
        <v>0</v>
      </c>
      <c r="G15" s="52">
        <f>SUMIF('400mt'!$D$1:$D$945,B15,'400mt'!$M$1:$M$945)</f>
        <v>16</v>
      </c>
      <c r="H15" s="52">
        <f>SUMIF('1500mt'!$D$1:$D$928,B15,'1500mt'!$M$1:$M$928)</f>
        <v>0</v>
      </c>
      <c r="I15" s="52">
        <f>SUMIF('5000mt'!$D$1:$D$920,B15,'5000mt'!$M$1:$M$920)</f>
        <v>0</v>
      </c>
      <c r="J15" s="52">
        <f>SUMIF('marcia 2Km'!$D$1:$D$913,B15,'marcia 2Km'!$M$1:$M$913)</f>
        <v>0</v>
      </c>
      <c r="K15" s="52">
        <f>SUMIF(peso!$D$1:$D$900,B15,peso!$M$1:$M$900)</f>
        <v>2</v>
      </c>
      <c r="L15" s="52">
        <f>SUMIF(vortex!$D$1:$D$900,B15,vortex!$M$1:$M$900)</f>
        <v>3</v>
      </c>
      <c r="M15" s="52">
        <f>SUMIF(giavellotto!$D$1:$D$914,B15,giavellotto!$I$1:$I$914)</f>
        <v>11</v>
      </c>
      <c r="N15" s="52">
        <f>SUMIF(lungo!$D$1:$D$898,B15,lungo!$M$1:$M$898)</f>
        <v>22</v>
      </c>
      <c r="O15" s="52">
        <f>SUMIF(triplo!$D$1:$D$914,B15,triplo!$M$1:$M$914)</f>
        <v>0</v>
      </c>
      <c r="P15" s="52">
        <f>SUMIF(alto!$D$1:$D$869,B15,alto!$M$1:$M$869)</f>
        <v>0</v>
      </c>
      <c r="Q15" s="98">
        <f t="shared" si="0"/>
        <v>82</v>
      </c>
    </row>
    <row r="16" spans="1:17" ht="15.95" customHeight="1">
      <c r="A16" s="72">
        <v>11</v>
      </c>
      <c r="B16" s="55" t="s">
        <v>621</v>
      </c>
      <c r="C16" s="52"/>
      <c r="D16" s="52">
        <f>SUMIF('50mt'!$D$1:$D$899,B16,'50mt'!$M$1:$M$899)</f>
        <v>2</v>
      </c>
      <c r="E16" s="52">
        <f>SUMIF('60HS'!$D$1:$D$900,B16,'60HS'!$M$1:$M$900)</f>
        <v>5</v>
      </c>
      <c r="F16" s="52">
        <f>SUMIF('80mt'!$D$1:$D$892,B16,'80mt'!$M$1:$M$892)</f>
        <v>5</v>
      </c>
      <c r="G16" s="52">
        <f>SUMIF('400mt'!$D$1:$D$945,B16,'400mt'!$M$1:$M$945)</f>
        <v>7</v>
      </c>
      <c r="H16" s="52">
        <f>SUMIF('1500mt'!$D$1:$D$928,B16,'1500mt'!$M$1:$M$928)</f>
        <v>1</v>
      </c>
      <c r="I16" s="52">
        <f>SUMIF('5000mt'!$D$1:$D$920,B16,'5000mt'!$M$1:$M$920)</f>
        <v>9</v>
      </c>
      <c r="J16" s="52">
        <f>SUMIF('marcia 2Km'!$D$1:$D$913,B16,'marcia 2Km'!$M$1:$M$913)</f>
        <v>9</v>
      </c>
      <c r="K16" s="52">
        <f>SUMIF(peso!$D$1:$D$900,B16,peso!$M$1:$M$900)</f>
        <v>1</v>
      </c>
      <c r="L16" s="52">
        <f>SUMIF(vortex!$D$1:$D$900,B16,vortex!$M$1:$M$900)</f>
        <v>0</v>
      </c>
      <c r="M16" s="52">
        <f>SUMIF(giavellotto!$D$1:$D$914,B16,giavellotto!$I$1:$I$914)</f>
        <v>18</v>
      </c>
      <c r="N16" s="52">
        <f>SUMIF(lungo!$D$1:$D$898,B16,lungo!$M$1:$M$898)</f>
        <v>14</v>
      </c>
      <c r="O16" s="52">
        <f>SUMIF(triplo!$D$1:$D$914,B16,triplo!$M$1:$M$914)</f>
        <v>6</v>
      </c>
      <c r="P16" s="52">
        <f>SUMIF(alto!$D$1:$D$869,B16,alto!$M$1:$M$869)</f>
        <v>2.5</v>
      </c>
      <c r="Q16" s="98">
        <f t="shared" si="0"/>
        <v>79.5</v>
      </c>
    </row>
    <row r="17" spans="1:17" ht="15.95" customHeight="1">
      <c r="A17" s="72">
        <v>12</v>
      </c>
      <c r="B17" s="55" t="s">
        <v>487</v>
      </c>
      <c r="C17" s="59"/>
      <c r="D17" s="52">
        <f>SUMIF('50mt'!$D$1:$D$899,B17,'50mt'!$M$1:$M$899)</f>
        <v>1</v>
      </c>
      <c r="E17" s="52">
        <f>SUMIF('60HS'!$D$1:$D$900,B17,'60HS'!$M$1:$M$900)</f>
        <v>1</v>
      </c>
      <c r="F17" s="52">
        <f>SUMIF('80mt'!$D$1:$D$892,B17,'80mt'!$M$1:$M$892)</f>
        <v>4</v>
      </c>
      <c r="G17" s="52">
        <f>SUMIF('400mt'!$D$1:$D$945,B17,'400mt'!$M$1:$M$945)</f>
        <v>18</v>
      </c>
      <c r="H17" s="52">
        <f>SUMIF('1500mt'!$D$1:$D$928,B17,'1500mt'!$M$1:$M$928)</f>
        <v>5</v>
      </c>
      <c r="I17" s="52">
        <f>SUMIF('5000mt'!$D$1:$D$920,B17,'5000mt'!$M$1:$M$920)</f>
        <v>0</v>
      </c>
      <c r="J17" s="52">
        <f>SUMIF('marcia 2Km'!$D$1:$D$913,B17,'marcia 2Km'!$M$1:$M$913)</f>
        <v>0</v>
      </c>
      <c r="K17" s="52">
        <f>SUMIF(peso!$D$1:$D$900,B17,peso!$M$1:$M$900)</f>
        <v>1</v>
      </c>
      <c r="L17" s="52">
        <f>SUMIF(vortex!$D$1:$D$900,B17,vortex!$M$1:$M$900)</f>
        <v>0</v>
      </c>
      <c r="M17" s="52">
        <f>SUMIF(giavellotto!$D$1:$D$914,B17,giavellotto!$I$1:$I$914)</f>
        <v>14</v>
      </c>
      <c r="N17" s="52">
        <f>SUMIF(lungo!$D$1:$D$898,B17,lungo!$M$1:$M$898)</f>
        <v>20</v>
      </c>
      <c r="O17" s="52">
        <f>SUMIF(triplo!$D$1:$D$914,B17,triplo!$M$1:$M$914)</f>
        <v>6</v>
      </c>
      <c r="P17" s="52">
        <f>SUMIF(alto!$D$1:$D$869,B17,alto!$M$1:$M$869)</f>
        <v>8</v>
      </c>
      <c r="Q17" s="98">
        <f t="shared" si="0"/>
        <v>78</v>
      </c>
    </row>
    <row r="18" spans="1:17" ht="15.95" customHeight="1">
      <c r="A18" s="72">
        <v>13</v>
      </c>
      <c r="B18" s="55" t="s">
        <v>584</v>
      </c>
      <c r="C18" s="59"/>
      <c r="D18" s="52">
        <f>SUMIF('50mt'!$D$1:$D$899,B18,'50mt'!$M$1:$M$899)</f>
        <v>5</v>
      </c>
      <c r="E18" s="52">
        <f>SUMIF('60HS'!$D$1:$D$900,B18,'60HS'!$M$1:$M$900)</f>
        <v>3</v>
      </c>
      <c r="F18" s="52">
        <f>SUMIF('80mt'!$D$1:$D$892,B18,'80mt'!$M$1:$M$892)</f>
        <v>2</v>
      </c>
      <c r="G18" s="52">
        <f>SUMIF('400mt'!$D$1:$D$945,B18,'400mt'!$M$1:$M$945)</f>
        <v>24</v>
      </c>
      <c r="H18" s="52">
        <f>SUMIF('1500mt'!$D$1:$D$928,B18,'1500mt'!$M$1:$M$928)</f>
        <v>8</v>
      </c>
      <c r="I18" s="52">
        <f>SUMIF('5000mt'!$D$1:$D$920,B18,'5000mt'!$M$1:$M$920)</f>
        <v>3</v>
      </c>
      <c r="J18" s="52">
        <f>SUMIF('marcia 2Km'!$D$1:$D$913,B18,'marcia 2Km'!$M$1:$M$913)</f>
        <v>9</v>
      </c>
      <c r="K18" s="52">
        <f>SUMIF(peso!$D$1:$D$900,B18,peso!$M$1:$M$900)</f>
        <v>0</v>
      </c>
      <c r="L18" s="52">
        <f>SUMIF(vortex!$D$1:$D$900,B18,vortex!$M$1:$M$900)</f>
        <v>3</v>
      </c>
      <c r="M18" s="52">
        <f>SUMIF(giavellotto!$D$1:$D$914,B18,giavellotto!$I$1:$I$914)</f>
        <v>0</v>
      </c>
      <c r="N18" s="52">
        <f>SUMIF(lungo!$D$1:$D$898,B18,lungo!$M$1:$M$898)</f>
        <v>11</v>
      </c>
      <c r="O18" s="52">
        <f>SUMIF(triplo!$D$1:$D$914,B18,triplo!$M$1:$M$914)</f>
        <v>0</v>
      </c>
      <c r="P18" s="52">
        <f>SUMIF(alto!$D$1:$D$869,B18,alto!$M$1:$M$869)</f>
        <v>0</v>
      </c>
      <c r="Q18" s="98">
        <f t="shared" si="0"/>
        <v>68</v>
      </c>
    </row>
    <row r="19" spans="1:17" ht="15.95" customHeight="1">
      <c r="A19" s="72">
        <v>14</v>
      </c>
      <c r="B19" s="55" t="s">
        <v>271</v>
      </c>
      <c r="C19" s="59"/>
      <c r="D19" s="52">
        <f>SUMIF('50mt'!$D$1:$D$899,B19,'50mt'!$M$1:$M$899)</f>
        <v>3</v>
      </c>
      <c r="E19" s="52">
        <f>SUMIF('60HS'!$D$1:$D$900,B19,'60HS'!$M$1:$M$900)</f>
        <v>0</v>
      </c>
      <c r="F19" s="52">
        <f>SUMIF('80mt'!$D$1:$D$892,B19,'80mt'!$M$1:$M$892)</f>
        <v>19</v>
      </c>
      <c r="G19" s="52">
        <f>SUMIF('400mt'!$D$1:$D$945,B19,'400mt'!$M$1:$M$945)</f>
        <v>0</v>
      </c>
      <c r="H19" s="52">
        <f>SUMIF('1500mt'!$D$1:$D$928,B19,'1500mt'!$M$1:$M$928)</f>
        <v>3</v>
      </c>
      <c r="I19" s="52">
        <f>SUMIF('5000mt'!$D$1:$D$920,B19,'5000mt'!$M$1:$M$920)</f>
        <v>7</v>
      </c>
      <c r="J19" s="52">
        <f>SUMIF('marcia 2Km'!$D$1:$D$913,B19,'marcia 2Km'!$M$1:$M$913)</f>
        <v>4</v>
      </c>
      <c r="K19" s="52">
        <f>SUMIF(peso!$D$1:$D$900,B19,peso!$M$1:$M$900)</f>
        <v>0</v>
      </c>
      <c r="L19" s="52">
        <f>SUMIF(vortex!$D$1:$D$900,B19,vortex!$M$1:$M$900)</f>
        <v>6</v>
      </c>
      <c r="M19" s="52">
        <f>SUMIF(giavellotto!$D$1:$D$914,B19,giavellotto!$I$1:$I$914)</f>
        <v>0</v>
      </c>
      <c r="N19" s="52">
        <f>SUMIF(lungo!$D$1:$D$898,B19,lungo!$M$1:$M$898)</f>
        <v>19</v>
      </c>
      <c r="O19" s="52">
        <f>SUMIF(triplo!$D$1:$D$914,B19,triplo!$M$1:$M$914)</f>
        <v>0</v>
      </c>
      <c r="P19" s="52">
        <f>SUMIF(alto!$D$1:$D$869,B19,alto!$M$1:$M$869)</f>
        <v>3</v>
      </c>
      <c r="Q19" s="98">
        <f t="shared" si="0"/>
        <v>64</v>
      </c>
    </row>
    <row r="20" spans="1:17" ht="15.95" customHeight="1">
      <c r="A20" s="72">
        <v>15</v>
      </c>
      <c r="B20" s="55" t="s">
        <v>443</v>
      </c>
      <c r="C20" s="73"/>
      <c r="D20" s="52">
        <f>SUMIF('50mt'!$D$1:$D$899,B20,'50mt'!$M$1:$M$899)</f>
        <v>20</v>
      </c>
      <c r="E20" s="52">
        <f>SUMIF('60HS'!$D$1:$D$900,B20,'60HS'!$M$1:$M$900)</f>
        <v>10</v>
      </c>
      <c r="F20" s="52">
        <f>SUMIF('80mt'!$D$1:$D$892,B20,'80mt'!$M$1:$M$892)</f>
        <v>5</v>
      </c>
      <c r="G20" s="52">
        <f>SUMIF('400mt'!$D$1:$D$945,B20,'400mt'!$M$1:$M$945)</f>
        <v>0</v>
      </c>
      <c r="H20" s="52">
        <f>SUMIF('1500mt'!$D$1:$D$928,B20,'1500mt'!$M$1:$M$928)</f>
        <v>0</v>
      </c>
      <c r="I20" s="52">
        <f>SUMIF('5000mt'!$D$1:$D$920,B20,'5000mt'!$M$1:$M$920)</f>
        <v>0</v>
      </c>
      <c r="J20" s="52">
        <f>SUMIF('marcia 2Km'!$D$1:$D$913,B20,'marcia 2Km'!$M$1:$M$913)</f>
        <v>0</v>
      </c>
      <c r="K20" s="52">
        <f>SUMIF(peso!$D$1:$D$900,B20,peso!$M$1:$M$900)</f>
        <v>6</v>
      </c>
      <c r="L20" s="52">
        <f>SUMIF(vortex!$D$1:$D$900,B20,vortex!$M$1:$M$900)</f>
        <v>12</v>
      </c>
      <c r="M20" s="52">
        <f>SUMIF(giavellotto!$D$1:$D$914,B20,giavellotto!$I$1:$I$914)</f>
        <v>2</v>
      </c>
      <c r="N20" s="52">
        <f>SUMIF(lungo!$D$1:$D$898,B20,lungo!$M$1:$M$898)</f>
        <v>9</v>
      </c>
      <c r="O20" s="52">
        <f>SUMIF(triplo!$D$1:$D$914,B20,triplo!$M$1:$M$914)</f>
        <v>0</v>
      </c>
      <c r="P20" s="52">
        <f>SUMIF(alto!$D$1:$D$869,B20,alto!$M$1:$M$869)</f>
        <v>0</v>
      </c>
      <c r="Q20" s="98">
        <f t="shared" si="0"/>
        <v>64</v>
      </c>
    </row>
    <row r="21" spans="1:17" ht="15.95" customHeight="1">
      <c r="A21" s="72">
        <v>16</v>
      </c>
      <c r="B21" s="55" t="s">
        <v>717</v>
      </c>
      <c r="C21" s="59"/>
      <c r="D21" s="52">
        <f>SUMIF('50mt'!$D$1:$D$899,B21,'50mt'!$M$1:$M$899)</f>
        <v>0</v>
      </c>
      <c r="E21" s="52">
        <f>SUMIF('60HS'!$D$1:$D$900,B21,'60HS'!$M$1:$M$900)</f>
        <v>6</v>
      </c>
      <c r="F21" s="52">
        <f>SUMIF('80mt'!$D$1:$D$892,B21,'80mt'!$M$1:$M$892)</f>
        <v>11</v>
      </c>
      <c r="G21" s="52">
        <f>SUMIF('400mt'!$D$1:$D$945,B21,'400mt'!$M$1:$M$945)</f>
        <v>17</v>
      </c>
      <c r="H21" s="52">
        <f>SUMIF('1500mt'!$D$1:$D$928,B21,'1500mt'!$M$1:$M$928)</f>
        <v>0</v>
      </c>
      <c r="I21" s="52">
        <f>SUMIF('5000mt'!$D$1:$D$920,B21,'5000mt'!$M$1:$M$920)</f>
        <v>5</v>
      </c>
      <c r="J21" s="52">
        <f>SUMIF('marcia 2Km'!$D$1:$D$913,B21,'marcia 2Km'!$M$1:$M$913)</f>
        <v>0</v>
      </c>
      <c r="K21" s="52">
        <f>SUMIF(peso!$D$1:$D$900,B21,peso!$M$1:$M$900)</f>
        <v>8</v>
      </c>
      <c r="L21" s="52">
        <f>SUMIF(vortex!$D$1:$D$900,B21,vortex!$M$1:$M$900)</f>
        <v>0</v>
      </c>
      <c r="M21" s="52">
        <f>SUMIF(giavellotto!$D$1:$D$914,B21,giavellotto!$I$1:$I$914)</f>
        <v>0</v>
      </c>
      <c r="N21" s="52">
        <f>SUMIF(lungo!$D$1:$D$898,B21,lungo!$M$1:$M$898)</f>
        <v>15</v>
      </c>
      <c r="O21" s="52">
        <f>SUMIF(triplo!$D$1:$D$914,B21,triplo!$M$1:$M$914)</f>
        <v>0</v>
      </c>
      <c r="P21" s="52">
        <f>SUMIF(alto!$D$1:$D$869,B21,alto!$M$1:$M$869)</f>
        <v>0</v>
      </c>
      <c r="Q21" s="98">
        <f t="shared" si="0"/>
        <v>62</v>
      </c>
    </row>
    <row r="22" spans="1:17" ht="15.95" customHeight="1">
      <c r="A22" s="72">
        <v>17</v>
      </c>
      <c r="B22" s="55" t="s">
        <v>507</v>
      </c>
      <c r="C22" s="59"/>
      <c r="D22" s="52">
        <f>SUMIF('50mt'!$D$1:$D$899,B22,'50mt'!$M$1:$M$899)</f>
        <v>7</v>
      </c>
      <c r="E22" s="52">
        <f>SUMIF('60HS'!$D$1:$D$900,B22,'60HS'!$M$1:$M$900)</f>
        <v>1</v>
      </c>
      <c r="F22" s="52">
        <f>SUMIF('80mt'!$D$1:$D$892,B22,'80mt'!$M$1:$M$892)</f>
        <v>6</v>
      </c>
      <c r="G22" s="52">
        <f>SUMIF('400mt'!$D$1:$D$945,B22,'400mt'!$M$1:$M$945)</f>
        <v>6</v>
      </c>
      <c r="H22" s="52">
        <f>SUMIF('1500mt'!$D$1:$D$928,B22,'1500mt'!$M$1:$M$928)</f>
        <v>0</v>
      </c>
      <c r="I22" s="52">
        <f>SUMIF('5000mt'!$D$1:$D$920,B22,'5000mt'!$M$1:$M$920)</f>
        <v>17</v>
      </c>
      <c r="J22" s="52">
        <f>SUMIF('marcia 2Km'!$D$1:$D$913,B22,'marcia 2Km'!$M$1:$M$913)</f>
        <v>0</v>
      </c>
      <c r="K22" s="52">
        <f>SUMIF(peso!$D$1:$D$900,B22,peso!$M$1:$M$900)</f>
        <v>0</v>
      </c>
      <c r="L22" s="52">
        <f>SUMIF(vortex!$D$1:$D$900,B22,vortex!$M$1:$M$900)</f>
        <v>6</v>
      </c>
      <c r="M22" s="52">
        <f>SUMIF(giavellotto!$D$1:$D$914,B22,giavellotto!$I$1:$I$914)</f>
        <v>0</v>
      </c>
      <c r="N22" s="52">
        <f>SUMIF(lungo!$D$1:$D$898,B22,lungo!$M$1:$M$898)</f>
        <v>13</v>
      </c>
      <c r="O22" s="52">
        <f>SUMIF(triplo!$D$1:$D$914,B22,triplo!$M$1:$M$914)</f>
        <v>3</v>
      </c>
      <c r="P22" s="52">
        <f>SUMIF(alto!$D$1:$D$869,B22,alto!$M$1:$M$869)</f>
        <v>0</v>
      </c>
      <c r="Q22" s="98">
        <f t="shared" si="0"/>
        <v>59</v>
      </c>
    </row>
    <row r="23" spans="1:17" ht="15.95" customHeight="1">
      <c r="A23" s="72">
        <v>18</v>
      </c>
      <c r="B23" s="55" t="s">
        <v>467</v>
      </c>
      <c r="C23" s="59"/>
      <c r="D23" s="52">
        <f>SUMIF('50mt'!$D$1:$D$899,B23,'50mt'!$M$1:$M$899)</f>
        <v>1</v>
      </c>
      <c r="E23" s="52">
        <f>SUMIF('60HS'!$D$1:$D$900,B23,'60HS'!$M$1:$M$900)</f>
        <v>6</v>
      </c>
      <c r="F23" s="52">
        <f>SUMIF('80mt'!$D$1:$D$892,B23,'80mt'!$M$1:$M$892)</f>
        <v>6</v>
      </c>
      <c r="G23" s="52">
        <f ca="1">SUMIF('400mt'!$D$1:$D$945,B23,'400mt'!$M$102:$M$945)</f>
        <v>1</v>
      </c>
      <c r="H23" s="52">
        <f>SUMIF('1500mt'!$D$1:$D$928,B23,'1500mt'!$M$1:$M$928)</f>
        <v>14</v>
      </c>
      <c r="I23" s="52">
        <f>SUMIF('5000mt'!$D$1:$D$920,B23,'5000mt'!$M$1:$M$920)</f>
        <v>1</v>
      </c>
      <c r="J23" s="52">
        <f>SUMIF('marcia 2Km'!$D$1:$D$913,B23,'marcia 2Km'!$M$1:$M$913)</f>
        <v>1</v>
      </c>
      <c r="K23" s="52">
        <f>SUMIF(peso!$D$1:$D$900,B23,peso!$M$1:$M$900)</f>
        <v>4</v>
      </c>
      <c r="L23" s="52">
        <f>SUMIF(vortex!$D$1:$D$900,B23,vortex!$M$1:$M$900)</f>
        <v>1</v>
      </c>
      <c r="M23" s="52">
        <f>SUMIF(giavellotto!$D$1:$D$914,B23,giavellotto!$I$1:$I$914)</f>
        <v>0</v>
      </c>
      <c r="N23" s="52">
        <f>SUMIF(lungo!$D$1:$D$898,B23,lungo!$M$1:$M$898)</f>
        <v>6</v>
      </c>
      <c r="O23" s="52">
        <f>SUMIF(triplo!$D$1:$D$914,B23,triplo!$M$1:$M$914)</f>
        <v>6</v>
      </c>
      <c r="P23" s="52">
        <f>SUMIF(alto!$D$1:$D$869,B23,alto!$M$1:$M$869)</f>
        <v>2</v>
      </c>
      <c r="Q23" s="98">
        <f t="shared" ca="1" si="0"/>
        <v>49</v>
      </c>
    </row>
    <row r="24" spans="1:17" ht="15.95" customHeight="1">
      <c r="A24" s="72">
        <v>19</v>
      </c>
      <c r="B24" s="55" t="s">
        <v>608</v>
      </c>
      <c r="C24" s="52"/>
      <c r="D24" s="52">
        <f>SUMIF('50mt'!$D$1:$D$899,B24,'50mt'!$M$1:$M$899)</f>
        <v>3</v>
      </c>
      <c r="E24" s="52">
        <f>SUMIF('60HS'!$D$1:$D$900,B24,'60HS'!$M$1:$M$900)</f>
        <v>0</v>
      </c>
      <c r="F24" s="52">
        <f>SUMIF('80mt'!$D$1:$D$892,B24,'80mt'!$M$1:$M$892)</f>
        <v>0</v>
      </c>
      <c r="G24" s="52">
        <f>SUMIF('400mt'!$D$1:$D$945,B24,'400mt'!$M$1:$M$945)</f>
        <v>6</v>
      </c>
      <c r="H24" s="52">
        <f>SUMIF('1500mt'!$D$1:$D$928,B24,'1500mt'!$M$1:$M$928)</f>
        <v>11</v>
      </c>
      <c r="I24" s="52">
        <f>SUMIF('5000mt'!$D$1:$D$920,B24,'5000mt'!$M$1:$M$920)</f>
        <v>21</v>
      </c>
      <c r="J24" s="52">
        <f>SUMIF('marcia 2Km'!$D$1:$D$913,B24,'marcia 2Km'!$M$1:$M$913)</f>
        <v>0</v>
      </c>
      <c r="K24" s="52">
        <f>SUMIF(peso!$D$1:$D$900,B24,peso!$M$1:$M$900)</f>
        <v>0</v>
      </c>
      <c r="L24" s="52">
        <f>SUMIF(vortex!$D$1:$D$900,B24,vortex!$M$1:$M$900)</f>
        <v>0</v>
      </c>
      <c r="M24" s="52">
        <f>SUMIF(giavellotto!$D$1:$D$914,B24,giavellotto!$I$1:$I$914)</f>
        <v>0</v>
      </c>
      <c r="N24" s="52">
        <f>SUMIF(lungo!$D$1:$D$898,B24,lungo!$M$1:$M$898)</f>
        <v>1</v>
      </c>
      <c r="O24" s="52">
        <f>SUMIF(triplo!$D$1:$D$914,B24,triplo!$M$1:$M$914)</f>
        <v>0</v>
      </c>
      <c r="P24" s="52">
        <f>SUMIF(alto!$D$1:$D$869,B24,alto!$M$1:$M$869)</f>
        <v>0</v>
      </c>
      <c r="Q24" s="98">
        <f t="shared" si="0"/>
        <v>42</v>
      </c>
    </row>
    <row r="25" spans="1:17" ht="15.95" customHeight="1">
      <c r="A25" s="72">
        <v>20</v>
      </c>
      <c r="B25" s="55" t="s">
        <v>568</v>
      </c>
      <c r="C25" s="59"/>
      <c r="D25" s="52">
        <f>SUMIF('50mt'!$D$1:$D$899,B25,'50mt'!$M$1:$M$899)</f>
        <v>12</v>
      </c>
      <c r="E25" s="52">
        <f>SUMIF('60HS'!$D$1:$D$900,B25,'60HS'!$M$1:$M$900)</f>
        <v>1</v>
      </c>
      <c r="F25" s="52">
        <f>SUMIF('80mt'!$D$1:$D$892,B25,'80mt'!$M$1:$M$892)</f>
        <v>3</v>
      </c>
      <c r="G25" s="52">
        <f>SUMIF('400mt'!$D$1:$D$945,B25,'400mt'!$M$1:$M$945)</f>
        <v>1</v>
      </c>
      <c r="H25" s="52">
        <f>SUMIF('1500mt'!$D$1:$D$928,B25,'1500mt'!$M$1:$M$928)</f>
        <v>0</v>
      </c>
      <c r="I25" s="52">
        <f>SUMIF('5000mt'!$D$1:$D$920,B25,'5000mt'!$M$1:$M$920)</f>
        <v>0</v>
      </c>
      <c r="J25" s="52">
        <f>SUMIF('marcia 2Km'!$D$1:$D$913,B25,'marcia 2Km'!$M$1:$M$913)</f>
        <v>0</v>
      </c>
      <c r="K25" s="52">
        <f>SUMIF(peso!$D$1:$D$900,B25,peso!$M$1:$M$900)</f>
        <v>0</v>
      </c>
      <c r="L25" s="52">
        <f>SUMIF(vortex!$D$1:$D$900,B25,vortex!$M$1:$M$900)</f>
        <v>7</v>
      </c>
      <c r="M25" s="52">
        <f>SUMIF(giavellotto!$D$1:$D$914,B25,giavellotto!$I$1:$I$914)</f>
        <v>0</v>
      </c>
      <c r="N25" s="52">
        <f>SUMIF(lungo!$D$1:$D$898,B25,lungo!$M$1:$M$898)</f>
        <v>9</v>
      </c>
      <c r="O25" s="52">
        <f>SUMIF(triplo!$D$1:$D$914,B25,triplo!$M$1:$M$914)</f>
        <v>0</v>
      </c>
      <c r="P25" s="52">
        <f>SUMIF(alto!$D$1:$D$869,B25,alto!$M$1:$M$869)</f>
        <v>0</v>
      </c>
      <c r="Q25" s="98">
        <f t="shared" si="0"/>
        <v>33</v>
      </c>
    </row>
    <row r="26" spans="1:17" ht="15.95" customHeight="1">
      <c r="A26" s="72">
        <v>21</v>
      </c>
      <c r="B26" s="55" t="s">
        <v>542</v>
      </c>
      <c r="C26" s="59"/>
      <c r="D26" s="52">
        <f>SUMIF('50mt'!$D$1:$D$899,B26,'50mt'!$M$1:$M$899)</f>
        <v>4</v>
      </c>
      <c r="E26" s="52">
        <f>SUMIF('60HS'!$D$1:$D$900,B26,'60HS'!$M$1:$M$900)</f>
        <v>3</v>
      </c>
      <c r="F26" s="52">
        <f>SUMIF('80mt'!$D$1:$D$892,B26,'80mt'!$M$1:$M$892)</f>
        <v>0</v>
      </c>
      <c r="G26" s="52">
        <f>SUMIF('400mt'!$D$1:$D$945,B26,'400mt'!$M$1:$M$945)</f>
        <v>0</v>
      </c>
      <c r="H26" s="52">
        <f>SUMIF('1500mt'!$D$1:$D$928,B26,'1500mt'!$M$1:$M$928)</f>
        <v>0</v>
      </c>
      <c r="I26" s="52">
        <f>SUMIF('5000mt'!$D$1:$D$920,B26,'5000mt'!$M$1:$M$920)</f>
        <v>15</v>
      </c>
      <c r="J26" s="52">
        <f>SUMIF('marcia 2Km'!$D$1:$D$913,B26,'marcia 2Km'!$M$1:$M$913)</f>
        <v>0</v>
      </c>
      <c r="K26" s="52">
        <f>SUMIF(peso!$D$1:$D$900,B26,peso!$M$1:$M$900)</f>
        <v>1</v>
      </c>
      <c r="L26" s="52">
        <f>SUMIF(vortex!$D$1:$D$900,B26,vortex!$M$1:$M$900)</f>
        <v>4</v>
      </c>
      <c r="M26" s="52">
        <f>SUMIF(giavellotto!$D$1:$D$914,B26,giavellotto!$I$1:$I$914)</f>
        <v>0</v>
      </c>
      <c r="N26" s="52">
        <f>SUMIF(lungo!$D$1:$D$898,B26,lungo!$M$1:$M$898)</f>
        <v>3</v>
      </c>
      <c r="O26" s="52">
        <f>SUMIF(triplo!$D$1:$D$914,B26,triplo!$M$1:$M$914)</f>
        <v>0</v>
      </c>
      <c r="P26" s="52">
        <f>SUMIF(alto!$D$1:$D$869,B26,alto!$M$1:$M$869)</f>
        <v>0</v>
      </c>
      <c r="Q26" s="98">
        <f t="shared" si="0"/>
        <v>30</v>
      </c>
    </row>
    <row r="27" spans="1:17" ht="15.95" customHeight="1">
      <c r="A27" s="72">
        <v>22</v>
      </c>
      <c r="B27" s="55" t="s">
        <v>1124</v>
      </c>
      <c r="C27" s="52"/>
      <c r="D27" s="52">
        <f>SUMIF('50mt'!$D$1:$D$899,B27,'50mt'!$M$1:$M$899)</f>
        <v>0</v>
      </c>
      <c r="E27" s="52">
        <f>SUMIF('60HS'!$D$1:$D$900,B27,'60HS'!$M$1:$M$900)</f>
        <v>0</v>
      </c>
      <c r="F27" s="52">
        <f>SUMIF('80mt'!$D$1:$D$892,B27,'80mt'!$M$1:$M$892)</f>
        <v>0</v>
      </c>
      <c r="G27" s="52">
        <f>SUMIF('400mt'!$D$1:$D$945,B27,'400mt'!$M$1:$M$945)</f>
        <v>0</v>
      </c>
      <c r="H27" s="52">
        <f>SUMIF('1500mt'!$D$1:$D$928,B27,'1500mt'!$M$1:$M$928)</f>
        <v>0</v>
      </c>
      <c r="I27" s="52">
        <f>SUMIF('5000mt'!$D$1:$D$920,B27,'5000mt'!$M$1:$M$920)</f>
        <v>14</v>
      </c>
      <c r="J27" s="52">
        <f>SUMIF('marcia 2Km'!$D$1:$D$913,B27,'marcia 2Km'!$M$1:$M$913)</f>
        <v>0</v>
      </c>
      <c r="K27" s="52">
        <f>SUMIF(peso!$D$1:$D$900,B27,peso!$M$1:$M$900)</f>
        <v>0</v>
      </c>
      <c r="L27" s="52">
        <f>SUMIF(vortex!$D$1:$D$900,B27,vortex!$M$1:$M$900)</f>
        <v>0</v>
      </c>
      <c r="M27" s="52">
        <f>SUMIF(giavellotto!$D$1:$D$914,B27,giavellotto!$I$1:$I$914)</f>
        <v>0</v>
      </c>
      <c r="N27" s="52">
        <f>SUMIF(lungo!$D$1:$D$898,B27,lungo!$M$1:$M$898)</f>
        <v>0</v>
      </c>
      <c r="O27" s="52">
        <f>SUMIF(triplo!$D$1:$D$914,B27,triplo!$M$1:$M$914)</f>
        <v>0</v>
      </c>
      <c r="P27" s="52">
        <f>SUMIF(alto!$D$1:$D$869,B27,alto!$M$1:$M$869)</f>
        <v>0</v>
      </c>
      <c r="Q27" s="98">
        <f t="shared" si="0"/>
        <v>14</v>
      </c>
    </row>
    <row r="28" spans="1:17" ht="15.95" customHeight="1">
      <c r="A28" s="72">
        <v>23</v>
      </c>
      <c r="B28" s="55" t="s">
        <v>988</v>
      </c>
      <c r="C28" s="59"/>
      <c r="D28" s="52">
        <f>SUMIF('50mt'!$D$1:$D$899,B28,'50mt'!$M$1:$M$899)</f>
        <v>0</v>
      </c>
      <c r="E28" s="52">
        <f>SUMIF('60HS'!$D$1:$D$900,B28,'60HS'!$M$1:$M$900)</f>
        <v>0</v>
      </c>
      <c r="F28" s="52">
        <f>SUMIF('80mt'!$D$1:$D$892,B28,'80mt'!$M$1:$M$892)</f>
        <v>0</v>
      </c>
      <c r="G28" s="52">
        <f>SUMIF('400mt'!$D$1:$D$945,B28,'400mt'!$M$1:$M$945)</f>
        <v>8</v>
      </c>
      <c r="H28" s="52">
        <f>SUMIF('1500mt'!$D$1:$D$928,B28,'1500mt'!$M$1:$M$928)</f>
        <v>0</v>
      </c>
      <c r="I28" s="52">
        <f>SUMIF('5000mt'!$D$1:$D$920,B28,'5000mt'!$M$1:$M$920)</f>
        <v>0</v>
      </c>
      <c r="J28" s="52">
        <f>SUMIF('marcia 2Km'!$D$1:$D$913,B28,'marcia 2Km'!$M$1:$M$913)</f>
        <v>0</v>
      </c>
      <c r="K28" s="52">
        <f>SUMIF(peso!$D$1:$D$900,B28,peso!$M$1:$M$900)</f>
        <v>0</v>
      </c>
      <c r="L28" s="52">
        <f>SUMIF(vortex!$D$1:$D$900,B28,vortex!$M$1:$M$900)</f>
        <v>0</v>
      </c>
      <c r="M28" s="52">
        <f>SUMIF(giavellotto!$D$1:$D$914,B28,giavellotto!$I$1:$I$914)</f>
        <v>0</v>
      </c>
      <c r="N28" s="52">
        <f>SUMIF(lungo!$D$1:$D$898,B28,lungo!$M$1:$M$898)</f>
        <v>0</v>
      </c>
      <c r="O28" s="52">
        <f>SUMIF(triplo!$D$1:$D$914,B28,triplo!$M$1:$M$914)</f>
        <v>0</v>
      </c>
      <c r="P28" s="52">
        <f>SUMIF(alto!$D$1:$D$869,B28,alto!$M$1:$M$869)</f>
        <v>0</v>
      </c>
      <c r="Q28" s="54">
        <f t="shared" si="0"/>
        <v>8</v>
      </c>
    </row>
    <row r="29" spans="1:17" ht="15.95" customHeight="1">
      <c r="A29" s="72">
        <v>24</v>
      </c>
      <c r="B29" s="55" t="s">
        <v>1133</v>
      </c>
      <c r="C29" s="59"/>
      <c r="D29" s="52">
        <f>SUMIF('50mt'!$D$1:$D$899,B29,'50mt'!$M$1:$M$899)</f>
        <v>0</v>
      </c>
      <c r="E29" s="52">
        <f>SUMIF('60HS'!$D$1:$D$900,B29,'60HS'!$M$1:$M$900)</f>
        <v>0</v>
      </c>
      <c r="F29" s="52">
        <f>SUMIF('80mt'!$D$1:$D$892,B29,'80mt'!$M$1:$M$892)</f>
        <v>0</v>
      </c>
      <c r="G29" s="52">
        <f>SUMIF('400mt'!$D$1:$D$945,B29,'400mt'!$M$1:$M$945)</f>
        <v>0</v>
      </c>
      <c r="H29" s="52">
        <f>SUMIF('1500mt'!$D$1:$D$928,B29,'1500mt'!$M$1:$M$928)</f>
        <v>0</v>
      </c>
      <c r="I29" s="52">
        <f>SUMIF('5000mt'!$D$1:$D$920,B29,'5000mt'!$M$1:$M$920)</f>
        <v>5</v>
      </c>
      <c r="J29" s="52">
        <f>SUMIF('marcia 2Km'!$D$1:$D$913,B29,'marcia 2Km'!$M$1:$M$913)</f>
        <v>0</v>
      </c>
      <c r="K29" s="52">
        <f>SUMIF(peso!$D$1:$D$900,B29,peso!$M$1:$M$900)</f>
        <v>0</v>
      </c>
      <c r="L29" s="52">
        <f>SUMIF(vortex!$D$1:$D$900,B29,vortex!$M$1:$M$900)</f>
        <v>0</v>
      </c>
      <c r="M29" s="52">
        <f>SUMIF(giavellotto!$D$1:$D$914,B29,giavellotto!$I$1:$I$914)</f>
        <v>0</v>
      </c>
      <c r="N29" s="52">
        <f>SUMIF(lungo!$D$1:$D$898,B29,lungo!$M$1:$M$898)</f>
        <v>0</v>
      </c>
      <c r="O29" s="52">
        <f>SUMIF(triplo!$D$1:$D$914,B29,triplo!$M$1:$M$914)</f>
        <v>0</v>
      </c>
      <c r="P29" s="52">
        <f>SUMIF(alto!$D$1:$D$869,B29,alto!$M$1:$M$869)</f>
        <v>0</v>
      </c>
      <c r="Q29" s="98">
        <f t="shared" si="0"/>
        <v>5</v>
      </c>
    </row>
    <row r="30" spans="1:17" ht="15.95" customHeight="1">
      <c r="A30" s="72">
        <v>25</v>
      </c>
      <c r="B30" s="55" t="s">
        <v>274</v>
      </c>
      <c r="C30" s="59"/>
      <c r="D30" s="52">
        <f>SUMIF('50mt'!$D$1:$D$899,B30,'50mt'!$M$1:$M$899)</f>
        <v>1</v>
      </c>
      <c r="E30" s="52">
        <f>SUMIF('60HS'!$D$1:$D$900,B30,'60HS'!$M$1:$M$900)</f>
        <v>0</v>
      </c>
      <c r="F30" s="52">
        <f>SUMIF('80mt'!$D$1:$D$892,B30,'80mt'!$M$1:$M$892)</f>
        <v>0</v>
      </c>
      <c r="G30" s="52">
        <f>SUMIF('400mt'!$D$1:$D$945,B30,'400mt'!$M$1:$M$945)</f>
        <v>0</v>
      </c>
      <c r="H30" s="52">
        <f>SUMIF('1500mt'!$D$1:$D$928,B30,'1500mt'!$M$1:$M$928)</f>
        <v>0</v>
      </c>
      <c r="I30" s="52">
        <f>SUMIF('5000mt'!$D$1:$D$920,B30,'5000mt'!$M$1:$M$920)</f>
        <v>0</v>
      </c>
      <c r="J30" s="52">
        <f>SUMIF('marcia 2Km'!$D$1:$D$913,B30,'marcia 2Km'!$M$1:$M$913)</f>
        <v>0</v>
      </c>
      <c r="K30" s="52">
        <f>SUMIF(peso!$D$1:$D$900,B30,peso!$M$1:$M$900)</f>
        <v>0</v>
      </c>
      <c r="L30" s="52">
        <f>SUMIF(vortex!$D$1:$D$900,B30,vortex!$M$1:$M$900)</f>
        <v>1</v>
      </c>
      <c r="M30" s="52">
        <f>SUMIF(giavellotto!$D$1:$D$914,B30,giavellotto!$I$1:$I$914)</f>
        <v>0</v>
      </c>
      <c r="N30" s="52">
        <f>SUMIF(lungo!$D$1:$D$898,B30,lungo!$M$1:$M$898)</f>
        <v>0</v>
      </c>
      <c r="O30" s="52">
        <f>SUMIF(triplo!$D$1:$D$914,B30,triplo!$M$1:$M$914)</f>
        <v>0</v>
      </c>
      <c r="P30" s="52">
        <f>SUMIF(alto!$D$1:$D$869,B30,alto!$M$1:$M$869)</f>
        <v>0</v>
      </c>
      <c r="Q30" s="98">
        <f t="shared" si="0"/>
        <v>2</v>
      </c>
    </row>
    <row r="31" spans="1:17" ht="15.95" customHeight="1">
      <c r="A31" s="72">
        <v>26</v>
      </c>
      <c r="B31" s="55" t="s">
        <v>668</v>
      </c>
      <c r="C31" s="59"/>
      <c r="D31" s="52">
        <f>SUMIF('50mt'!$D$1:$D$899,B31,'50mt'!$M$1:$M$899)</f>
        <v>0</v>
      </c>
      <c r="E31" s="52">
        <f>SUMIF('60HS'!$D$1:$D$900,B31,'60HS'!$M$1:$M$900)</f>
        <v>1</v>
      </c>
      <c r="F31" s="52">
        <f>SUMIF('80mt'!$D$1:$D$892,B31,'80mt'!$M$1:$M$892)</f>
        <v>0</v>
      </c>
      <c r="G31" s="52">
        <f>SUMIF('400mt'!$D$1:$D$945,B31,'400mt'!$M$1:$M$945)</f>
        <v>0</v>
      </c>
      <c r="H31" s="52">
        <f>SUMIF('1500mt'!$D$1:$D$928,B31,'1500mt'!$M$1:$M$928)</f>
        <v>0</v>
      </c>
      <c r="I31" s="52">
        <f>SUMIF('5000mt'!$D$1:$D$920,B31,'5000mt'!$M$1:$M$920)</f>
        <v>0</v>
      </c>
      <c r="J31" s="52">
        <f>SUMIF('marcia 2Km'!$D$1:$D$913,B31,'marcia 2Km'!$M$1:$M$913)</f>
        <v>0</v>
      </c>
      <c r="K31" s="52">
        <f>SUMIF(peso!$D$1:$D$900,B31,peso!$M$1:$M$900)</f>
        <v>1</v>
      </c>
      <c r="L31" s="52">
        <f>SUMIF(vortex!$D$1:$D$900,B31,vortex!$M$1:$M$900)</f>
        <v>0</v>
      </c>
      <c r="M31" s="52">
        <f>SUMIF(giavellotto!$D$1:$D$914,B31,giavellotto!$I$1:$I$914)</f>
        <v>0</v>
      </c>
      <c r="N31" s="52">
        <f>SUMIF(lungo!$D$1:$D$898,B31,lungo!$M$1:$M$898)</f>
        <v>0</v>
      </c>
      <c r="O31" s="52">
        <f>SUMIF(triplo!$D$1:$D$914,B31,triplo!$M$1:$M$914)</f>
        <v>0</v>
      </c>
      <c r="P31" s="52">
        <f>SUMIF(alto!$D$1:$D$869,B31,alto!$M$1:$M$869)</f>
        <v>0</v>
      </c>
      <c r="Q31" s="98">
        <f t="shared" si="0"/>
        <v>2</v>
      </c>
    </row>
    <row r="32" spans="1:17">
      <c r="A32" s="72"/>
      <c r="B32" s="94"/>
      <c r="C32" s="59"/>
      <c r="D32" s="52">
        <f>SUMIF('50mt'!$D$1:$D$899,B32,'50mt'!$M$1:$M$899)</f>
        <v>0</v>
      </c>
      <c r="E32" s="52">
        <f>SUMIF('60HS'!$D$1:$D$900,B32,'60HS'!$M$1:$M$900)</f>
        <v>0</v>
      </c>
      <c r="F32" s="52">
        <f>SUMIF('80mt'!$D$1:$D$892,B32,'80mt'!$M$1:$M$892)</f>
        <v>0</v>
      </c>
      <c r="G32" s="52">
        <f>SUMIF('400mt'!$D$1:$D$945,B32,'400mt'!$M$1:$M$945)</f>
        <v>0</v>
      </c>
      <c r="H32" s="52">
        <f>SUMIF('1500mt'!$D$1:$D$928,B32,'1500mt'!$M$1:$M$928)</f>
        <v>0</v>
      </c>
      <c r="I32" s="52">
        <f>SUMIF('5000mt'!$D$1:$D$920,B32,'5000mt'!$M$1:$M$920)</f>
        <v>0</v>
      </c>
      <c r="J32" s="52">
        <f>SUMIF('marcia 2Km'!$D$1:$D$913,B32,'marcia 2Km'!$M$1:$M$913)</f>
        <v>0</v>
      </c>
      <c r="K32" s="52">
        <f>SUMIF(peso!$D$1:$D$900,B32,peso!$M$1:$M$900)</f>
        <v>0</v>
      </c>
      <c r="L32" s="52">
        <f>SUMIF(vortex!$D$1:$D$900,B32,vortex!$M$1:$M$900)</f>
        <v>0</v>
      </c>
      <c r="M32" s="52">
        <f>SUMIF(giavellotto!$D$1:$D$914,B32,giavellotto!$I$1:$I$914)</f>
        <v>0</v>
      </c>
      <c r="N32" s="52">
        <f>SUMIF(lungo!$D$1:$D$898,B32,lungo!$M$1:$M$898)</f>
        <v>0</v>
      </c>
      <c r="O32" s="52">
        <f>SUMIF(triplo!$D$1:$D$914,B32,triplo!$M$1:$M$914)</f>
        <v>0</v>
      </c>
      <c r="P32" s="52">
        <f>SUMIF(alto!$D$1:$D$869,B32,alto!$M$1:$M$869)</f>
        <v>0</v>
      </c>
      <c r="Q32" s="98">
        <f t="shared" si="0"/>
        <v>0</v>
      </c>
    </row>
    <row r="33" spans="1:17">
      <c r="A33" s="72"/>
      <c r="B33" s="94"/>
      <c r="C33" s="73"/>
      <c r="D33" s="52">
        <f>SUMIF('50mt'!$D$1:$D$899,B33,'50mt'!$M$1:$M$899)</f>
        <v>0</v>
      </c>
      <c r="E33" s="52">
        <f>SUMIF('60HS'!$D$1:$D$900,B33,'60HS'!$M$1:$M$900)</f>
        <v>0</v>
      </c>
      <c r="F33" s="52">
        <f>SUMIF('80mt'!$D$1:$D$892,B33,'80mt'!$M$1:$M$892)</f>
        <v>0</v>
      </c>
      <c r="G33" s="52">
        <f>SUMIF('400mt'!$D$1:$D$945,B33,'400mt'!$M$1:$M$945)</f>
        <v>0</v>
      </c>
      <c r="H33" s="52">
        <f>SUMIF('1500mt'!$D$1:$D$928,B33,'1500mt'!$M$1:$M$928)</f>
        <v>0</v>
      </c>
      <c r="I33" s="52">
        <f>SUMIF('5000mt'!$D$1:$D$920,B33,'5000mt'!$M$1:$M$920)</f>
        <v>0</v>
      </c>
      <c r="J33" s="52">
        <f>SUMIF('marcia 2Km'!$D$1:$D$913,B33,'marcia 2Km'!$M$1:$M$913)</f>
        <v>0</v>
      </c>
      <c r="K33" s="52">
        <f>SUMIF(peso!$D$1:$D$900,B33,peso!$M$1:$M$900)</f>
        <v>0</v>
      </c>
      <c r="L33" s="52">
        <f>SUMIF(vortex!$D$1:$D$900,B33,vortex!$M$1:$M$900)</f>
        <v>0</v>
      </c>
      <c r="M33" s="52">
        <f>SUMIF(giavellotto!$D$1:$D$914,B33,giavellotto!$I$1:$I$914)</f>
        <v>0</v>
      </c>
      <c r="N33" s="52">
        <f>SUMIF(lungo!$D$1:$D$898,B33,lungo!$M$1:$M$898)</f>
        <v>0</v>
      </c>
      <c r="O33" s="52">
        <f>SUMIF(triplo!$D$1:$D$914,B33,triplo!$M$1:$M$914)</f>
        <v>0</v>
      </c>
      <c r="P33" s="52">
        <f>SUMIF(alto!$D$1:$D$869,B33,alto!$M$1:$M$869)</f>
        <v>0</v>
      </c>
      <c r="Q33" s="98">
        <f t="shared" si="0"/>
        <v>0</v>
      </c>
    </row>
    <row r="34" spans="1:17">
      <c r="A34" s="72"/>
      <c r="B34" s="94"/>
      <c r="C34" s="59"/>
      <c r="D34" s="52">
        <f>SUMIF('50mt'!$D$1:$D$899,B34,'50mt'!$M$1:$M$899)</f>
        <v>0</v>
      </c>
      <c r="E34" s="52">
        <f>SUMIF('60HS'!$D$1:$D$900,B34,'60HS'!$M$1:$M$900)</f>
        <v>0</v>
      </c>
      <c r="F34" s="52">
        <f>SUMIF('80mt'!$D$1:$D$892,B34,'80mt'!$M$1:$M$892)</f>
        <v>0</v>
      </c>
      <c r="G34" s="52">
        <f>SUMIF('400mt'!$D$1:$D$945,B34,'400mt'!$M$1:$M$945)</f>
        <v>0</v>
      </c>
      <c r="H34" s="52">
        <f>SUMIF('1500mt'!$D$1:$D$928,B34,'1500mt'!$M$1:$M$928)</f>
        <v>0</v>
      </c>
      <c r="I34" s="52">
        <f>SUMIF('5000mt'!$D$1:$D$920,B34,'5000mt'!$M$1:$M$920)</f>
        <v>0</v>
      </c>
      <c r="J34" s="52">
        <f>SUMIF('marcia 2Km'!$D$1:$D$913,B34,'marcia 2Km'!$M$1:$M$913)</f>
        <v>0</v>
      </c>
      <c r="K34" s="52">
        <f>SUMIF(peso!$D$1:$D$900,B34,peso!$M$1:$M$900)</f>
        <v>0</v>
      </c>
      <c r="L34" s="52">
        <f>SUMIF(vortex!$D$1:$D$900,B34,vortex!$M$1:$M$900)</f>
        <v>0</v>
      </c>
      <c r="M34" s="52">
        <f>SUMIF(giavellotto!$D$1:$D$914,B34,giavellotto!$I$1:$I$914)</f>
        <v>0</v>
      </c>
      <c r="N34" s="52">
        <f>SUMIF(lungo!$D$1:$D$898,B34,lungo!$M$1:$M$898)</f>
        <v>0</v>
      </c>
      <c r="O34" s="52">
        <f>SUMIF(triplo!$D$1:$D$914,B34,triplo!$M$1:$M$914)</f>
        <v>0</v>
      </c>
      <c r="P34" s="52">
        <f>SUMIF(alto!$D$1:$D$869,B34,alto!$M$1:$M$869)</f>
        <v>0</v>
      </c>
      <c r="Q34" s="98">
        <f t="shared" si="0"/>
        <v>0</v>
      </c>
    </row>
    <row r="35" spans="1:17">
      <c r="A35" s="72"/>
      <c r="B35" s="94"/>
      <c r="C35" s="59"/>
      <c r="D35" s="52">
        <f>SUMIF('50mt'!$D$1:$D$899,B35,'50mt'!$M$1:$M$899)</f>
        <v>0</v>
      </c>
      <c r="E35" s="52">
        <f>SUMIF('60HS'!$D$1:$D$900,B35,'60HS'!$M$1:$M$900)</f>
        <v>0</v>
      </c>
      <c r="F35" s="52">
        <f>SUMIF('80mt'!$D$1:$D$892,B35,'80mt'!$M$1:$M$892)</f>
        <v>0</v>
      </c>
      <c r="G35" s="52">
        <f>SUMIF('400mt'!$D$1:$D$945,B35,'400mt'!$M$1:$M$945)</f>
        <v>0</v>
      </c>
      <c r="H35" s="52">
        <f>SUMIF('1500mt'!$D$1:$D$928,B35,'1500mt'!$M$1:$M$928)</f>
        <v>0</v>
      </c>
      <c r="I35" s="52">
        <f>SUMIF('5000mt'!$D$1:$D$920,B35,'5000mt'!$M$1:$M$920)</f>
        <v>0</v>
      </c>
      <c r="J35" s="52">
        <f>SUMIF('marcia 2Km'!$D$1:$D$913,B35,'marcia 2Km'!$M$1:$M$913)</f>
        <v>0</v>
      </c>
      <c r="K35" s="52">
        <f>SUMIF(peso!$D$1:$D$900,B35,peso!$M$1:$M$900)</f>
        <v>0</v>
      </c>
      <c r="L35" s="52">
        <f>SUMIF(vortex!$D$1:$D$900,B35,vortex!$M$1:$M$900)</f>
        <v>0</v>
      </c>
      <c r="M35" s="52">
        <f>SUMIF(giavellotto!$D$1:$D$914,B35,giavellotto!$I$1:$I$914)</f>
        <v>0</v>
      </c>
      <c r="N35" s="52">
        <f>SUMIF(lungo!$D$1:$D$898,B35,lungo!$M$1:$M$898)</f>
        <v>0</v>
      </c>
      <c r="O35" s="52">
        <f>SUMIF(triplo!$D$1:$D$914,B35,triplo!$M$1:$M$914)</f>
        <v>0</v>
      </c>
      <c r="P35" s="52">
        <f>SUMIF(alto!$D$1:$D$869,B35,alto!$M$1:$M$869)</f>
        <v>0</v>
      </c>
      <c r="Q35" s="98">
        <f t="shared" si="0"/>
        <v>0</v>
      </c>
    </row>
    <row r="36" spans="1:17">
      <c r="A36" s="72"/>
      <c r="B36" s="94"/>
      <c r="C36" s="59"/>
      <c r="D36" s="52">
        <f>SUMIF('50mt'!$D$1:$D$899,B36,'50mt'!$M$1:$M$899)</f>
        <v>0</v>
      </c>
      <c r="E36" s="52">
        <f>SUMIF('60HS'!$D$1:$D$900,B36,'60HS'!$M$1:$M$900)</f>
        <v>0</v>
      </c>
      <c r="F36" s="52">
        <f>SUMIF('80mt'!$D$1:$D$892,B36,'80mt'!$M$1:$M$892)</f>
        <v>0</v>
      </c>
      <c r="G36" s="52">
        <f ca="1">SUMIF('400mt'!$D$1:$D$945,B36,'400mt'!$M$102:$M$945)</f>
        <v>0</v>
      </c>
      <c r="H36" s="52">
        <f>SUMIF('1500mt'!$D$1:$D$928,B36,'1500mt'!$M$1:$M$928)</f>
        <v>0</v>
      </c>
      <c r="I36" s="52">
        <f>SUMIF('5000mt'!$D$1:$D$920,B36,'5000mt'!$M$1:$M$920)</f>
        <v>0</v>
      </c>
      <c r="J36" s="52">
        <f>SUMIF('marcia 2Km'!$D$1:$D$913,B36,'marcia 2Km'!$M$1:$M$913)</f>
        <v>0</v>
      </c>
      <c r="K36" s="52">
        <f>SUMIF(peso!$D$1:$D$900,B36,peso!$M$1:$M$900)</f>
        <v>0</v>
      </c>
      <c r="L36" s="52">
        <f>SUMIF(vortex!$D$1:$D$900,B36,vortex!$M$1:$M$900)</f>
        <v>0</v>
      </c>
      <c r="M36" s="52">
        <f>SUMIF(giavellotto!$D$1:$D$914,B36,giavellotto!$I$1:$I$914)</f>
        <v>0</v>
      </c>
      <c r="N36" s="52">
        <f>SUMIF(lungo!$D$1:$D$898,B36,lungo!$M$1:$M$898)</f>
        <v>0</v>
      </c>
      <c r="O36" s="52">
        <f>SUMIF(triplo!$D$1:$D$914,B36,triplo!$M$1:$M$914)</f>
        <v>0</v>
      </c>
      <c r="P36" s="52">
        <f>SUMIF(alto!$D$1:$D$869,B36,alto!$M$1:$M$869)</f>
        <v>0</v>
      </c>
      <c r="Q36" s="98">
        <f t="shared" ca="1" si="0"/>
        <v>0</v>
      </c>
    </row>
    <row r="37" spans="1:17">
      <c r="A37" s="72"/>
      <c r="B37" s="94"/>
      <c r="C37" s="59"/>
      <c r="D37" s="52">
        <f>SUMIF('50mt'!$D$1:$D$899,B37,'50mt'!$M$1:$M$899)</f>
        <v>0</v>
      </c>
      <c r="E37" s="52">
        <f>SUMIF('60HS'!$D$1:$D$900,B37,'60HS'!$M$1:$M$900)</f>
        <v>0</v>
      </c>
      <c r="F37" s="52">
        <f>SUMIF('80mt'!$D$1:$D$892,B37,'80mt'!$M$1:$M$892)</f>
        <v>0</v>
      </c>
      <c r="G37" s="52">
        <f ca="1">SUMIF('400mt'!$D$1:$D$945,B37,'400mt'!$M$102:$M$945)</f>
        <v>0</v>
      </c>
      <c r="H37" s="52">
        <f>SUMIF('1500mt'!$D$1:$D$928,B37,'1500mt'!$M$1:$M$928)</f>
        <v>0</v>
      </c>
      <c r="I37" s="52">
        <f>SUMIF('5000mt'!$D$1:$D$920,B37,'5000mt'!$M$1:$M$920)</f>
        <v>0</v>
      </c>
      <c r="J37" s="52">
        <f>SUMIF('marcia 2Km'!$D$1:$D$913,B37,'marcia 2Km'!$M$1:$M$913)</f>
        <v>0</v>
      </c>
      <c r="K37" s="52">
        <f>SUMIF(peso!$D$1:$D$900,B37,peso!$M$1:$M$900)</f>
        <v>0</v>
      </c>
      <c r="L37" s="52">
        <f>SUMIF(vortex!$D$1:$D$900,B37,vortex!$M$1:$M$900)</f>
        <v>0</v>
      </c>
      <c r="M37" s="52">
        <f>SUMIF(giavellotto!$D$1:$D$914,B37,giavellotto!$I$1:$I$914)</f>
        <v>0</v>
      </c>
      <c r="N37" s="52">
        <f>SUMIF(lungo!$D$1:$D$898,B37,lungo!$M$1:$M$898)</f>
        <v>0</v>
      </c>
      <c r="O37" s="52">
        <f>SUMIF(triplo!$D$1:$D$914,B37,triplo!$M$1:$M$914)</f>
        <v>0</v>
      </c>
      <c r="P37" s="52">
        <f>SUMIF(alto!$D$1:$D$869,B37,alto!$M$1:$M$869)</f>
        <v>0</v>
      </c>
      <c r="Q37" s="98">
        <f t="shared" ca="1" si="0"/>
        <v>0</v>
      </c>
    </row>
    <row r="38" spans="1:17">
      <c r="A38" s="72"/>
      <c r="B38" s="94"/>
      <c r="C38" s="59"/>
      <c r="D38" s="52">
        <f>SUMIF('50mt'!$D$1:$D$899,B38,'50mt'!$M$1:$M$899)</f>
        <v>0</v>
      </c>
      <c r="E38" s="52">
        <f>SUMIF('60HS'!$D$1:$D$900,B38,'60HS'!$M$1:$M$900)</f>
        <v>0</v>
      </c>
      <c r="F38" s="52">
        <f>SUMIF('80mt'!$D$1:$D$892,B38,'80mt'!$M$1:$M$892)</f>
        <v>0</v>
      </c>
      <c r="G38" s="52">
        <f ca="1">SUMIF('400mt'!$D$1:$D$945,B38,'400mt'!$M$102:$M$945)</f>
        <v>0</v>
      </c>
      <c r="H38" s="52">
        <f>SUMIF('1500mt'!$D$1:$D$928,B38,'1500mt'!$M$1:$M$928)</f>
        <v>0</v>
      </c>
      <c r="I38" s="52">
        <f>SUMIF('5000mt'!$D$1:$D$920,B38,'5000mt'!$M$1:$M$920)</f>
        <v>0</v>
      </c>
      <c r="J38" s="52">
        <f>SUMIF('marcia 2Km'!$D$1:$D$913,B38,'marcia 2Km'!$M$1:$M$913)</f>
        <v>0</v>
      </c>
      <c r="K38" s="52">
        <f>SUMIF(peso!$D$1:$D$900,B38,peso!$M$1:$M$900)</f>
        <v>0</v>
      </c>
      <c r="L38" s="52">
        <f>SUMIF(vortex!$D$1:$D$900,B38,vortex!$M$1:$M$900)</f>
        <v>0</v>
      </c>
      <c r="M38" s="52">
        <f>SUMIF(giavellotto!$D$1:$D$914,B38,giavellotto!$I$1:$I$914)</f>
        <v>0</v>
      </c>
      <c r="N38" s="52">
        <f>SUMIF(lungo!$D$1:$D$898,B38,lungo!$M$1:$M$898)</f>
        <v>0</v>
      </c>
      <c r="O38" s="52">
        <f>SUMIF(triplo!$D$1:$D$914,B38,triplo!$M$1:$M$914)</f>
        <v>0</v>
      </c>
      <c r="P38" s="52">
        <f>SUMIF(alto!$D$1:$D$869,B38,alto!$M$1:$M$869)</f>
        <v>0</v>
      </c>
      <c r="Q38" s="98">
        <f t="shared" ca="1" si="0"/>
        <v>0</v>
      </c>
    </row>
    <row r="39" spans="1:17">
      <c r="A39" s="72"/>
      <c r="B39" s="94"/>
      <c r="C39" s="59"/>
      <c r="D39" s="52">
        <f>SUMIF('50mt'!$D$1:$D$899,B39,'50mt'!$M$1:$M$899)</f>
        <v>0</v>
      </c>
      <c r="E39" s="52">
        <f>SUMIF('60HS'!$D$1:$D$900,B39,'60HS'!$M$1:$M$900)</f>
        <v>0</v>
      </c>
      <c r="F39" s="52">
        <f>SUMIF('80mt'!$D$1:$D$892,B39,'80mt'!$M$1:$M$892)</f>
        <v>0</v>
      </c>
      <c r="G39" s="52">
        <f ca="1">SUMIF('400mt'!$D$1:$D$945,B39,'400mt'!$M$102:$M$945)</f>
        <v>0</v>
      </c>
      <c r="H39" s="52">
        <f>SUMIF('1500mt'!$D$1:$D$928,B39,'1500mt'!$M$1:$M$928)</f>
        <v>0</v>
      </c>
      <c r="I39" s="52">
        <f>SUMIF('5000mt'!$D$1:$D$920,B39,'5000mt'!$M$1:$M$920)</f>
        <v>0</v>
      </c>
      <c r="J39" s="52">
        <f>SUMIF('marcia 2Km'!$D$1:$D$913,B39,'marcia 2Km'!$M$1:$M$913)</f>
        <v>0</v>
      </c>
      <c r="K39" s="52">
        <f>SUMIF(peso!$D$1:$D$900,B39,peso!$M$1:$M$900)</f>
        <v>0</v>
      </c>
      <c r="L39" s="52">
        <f>SUMIF(vortex!$D$1:$D$900,B39,vortex!$M$1:$M$900)</f>
        <v>0</v>
      </c>
      <c r="M39" s="52">
        <f>SUMIF(giavellotto!$D$1:$D$914,B39,giavellotto!$I$1:$I$914)</f>
        <v>0</v>
      </c>
      <c r="N39" s="52">
        <f>SUMIF(lungo!$D$1:$D$898,B39,lungo!$M$1:$M$898)</f>
        <v>0</v>
      </c>
      <c r="O39" s="52">
        <f>SUMIF(triplo!$D$1:$D$914,B39,triplo!$M$1:$M$914)</f>
        <v>0</v>
      </c>
      <c r="P39" s="52">
        <f>SUMIF(alto!$D$1:$D$869,B39,alto!$M$1:$M$869)</f>
        <v>0</v>
      </c>
      <c r="Q39" s="98">
        <f t="shared" ca="1" si="0"/>
        <v>0</v>
      </c>
    </row>
    <row r="40" spans="1:17">
      <c r="A40" s="72"/>
      <c r="B40" s="94"/>
      <c r="C40" s="59"/>
      <c r="D40" s="52">
        <f>SUMIF('50mt'!$D$1:$D$899,B40,'50mt'!$M$1:$M$899)</f>
        <v>0</v>
      </c>
      <c r="E40" s="52">
        <f>SUMIF('60HS'!$D$1:$D$900,B40,'60HS'!$M$1:$M$900)</f>
        <v>0</v>
      </c>
      <c r="F40" s="52">
        <f>SUMIF('80mt'!$D$1:$D$892,B40,'80mt'!$M$1:$M$892)</f>
        <v>0</v>
      </c>
      <c r="G40" s="52">
        <f ca="1">SUMIF('400mt'!$D$1:$D$945,B40,'400mt'!$M$102:$M$945)</f>
        <v>0</v>
      </c>
      <c r="H40" s="52">
        <f>SUMIF('1500mt'!$D$1:$D$928,B40,'1500mt'!$M$1:$M$928)</f>
        <v>0</v>
      </c>
      <c r="I40" s="52">
        <f>SUMIF('5000mt'!$D$1:$D$920,B40,'5000mt'!$M$1:$M$920)</f>
        <v>0</v>
      </c>
      <c r="J40" s="52">
        <f>SUMIF('marcia 2Km'!$D$1:$D$913,B40,'marcia 2Km'!$M$1:$M$913)</f>
        <v>0</v>
      </c>
      <c r="K40" s="52">
        <f>SUMIF(peso!$D$1:$D$900,B40,peso!$M$1:$M$900)</f>
        <v>0</v>
      </c>
      <c r="L40" s="52">
        <f>SUMIF(vortex!$D$1:$D$900,B40,vortex!$M$1:$M$900)</f>
        <v>0</v>
      </c>
      <c r="M40" s="52">
        <f>SUMIF(giavellotto!$D$1:$D$914,B40,giavellotto!$I$1:$I$914)</f>
        <v>0</v>
      </c>
      <c r="N40" s="52">
        <f>SUMIF(lungo!$D$1:$D$898,B40,lungo!$M$1:$M$898)</f>
        <v>0</v>
      </c>
      <c r="O40" s="52">
        <f>SUMIF(triplo!$D$1:$D$914,B40,triplo!$M$1:$M$914)</f>
        <v>0</v>
      </c>
      <c r="P40" s="52">
        <f>SUMIF(alto!$D$1:$D$869,B40,alto!$M$1:$M$869)</f>
        <v>0</v>
      </c>
      <c r="Q40" s="98">
        <f t="shared" ca="1" si="0"/>
        <v>0</v>
      </c>
    </row>
    <row r="41" spans="1:17">
      <c r="A41" s="72"/>
      <c r="B41" s="94"/>
      <c r="C41" s="59"/>
      <c r="D41" s="52">
        <f>SUMIF('50mt'!$D$1:$D$899,B41,'50mt'!$M$1:$M$899)</f>
        <v>0</v>
      </c>
      <c r="E41" s="52">
        <f>SUMIF('60HS'!$D$1:$D$900,B41,'60HS'!$M$1:$M$900)</f>
        <v>0</v>
      </c>
      <c r="F41" s="52">
        <f>SUMIF('80mt'!$D$1:$D$892,B41,'80mt'!$M$1:$M$892)</f>
        <v>0</v>
      </c>
      <c r="G41" s="52">
        <f ca="1">SUMIF('400mt'!$D$1:$D$945,B41,'400mt'!$M$102:$M$945)</f>
        <v>0</v>
      </c>
      <c r="H41" s="52">
        <f>SUMIF('1500mt'!$D$1:$D$928,B41,'1500mt'!$M$1:$M$928)</f>
        <v>0</v>
      </c>
      <c r="I41" s="52">
        <f>SUMIF('5000mt'!$D$1:$D$920,B41,'5000mt'!$M$1:$M$920)</f>
        <v>0</v>
      </c>
      <c r="J41" s="52">
        <f>SUMIF('marcia 2Km'!$D$1:$D$913,B41,'marcia 2Km'!$M$1:$M$913)</f>
        <v>0</v>
      </c>
      <c r="K41" s="52">
        <f>SUMIF(peso!$D$1:$D$900,B41,peso!$M$1:$M$900)</f>
        <v>0</v>
      </c>
      <c r="L41" s="52">
        <f>SUMIF(vortex!$D$1:$D$900,B41,vortex!$M$1:$M$900)</f>
        <v>0</v>
      </c>
      <c r="M41" s="52">
        <f>SUMIF(giavellotto!$D$1:$D$914,B41,giavellotto!$I$1:$I$914)</f>
        <v>0</v>
      </c>
      <c r="N41" s="52">
        <f>SUMIF(lungo!$D$1:$D$898,B41,lungo!$M$1:$M$898)</f>
        <v>0</v>
      </c>
      <c r="O41" s="52">
        <f>SUMIF(triplo!$D$1:$D$914,B41,triplo!$M$1:$M$914)</f>
        <v>0</v>
      </c>
      <c r="P41" s="52">
        <f>SUMIF(alto!$D$1:$D$869,B41,alto!$M$1:$M$869)</f>
        <v>0</v>
      </c>
      <c r="Q41" s="98">
        <f t="shared" ca="1" si="0"/>
        <v>0</v>
      </c>
    </row>
    <row r="42" spans="1:17">
      <c r="A42" s="72"/>
      <c r="B42" s="94"/>
      <c r="C42" s="59"/>
      <c r="D42" s="52">
        <f>SUMIF('50mt'!$D$1:$D$899,B42,'50mt'!$M$1:$M$899)</f>
        <v>0</v>
      </c>
      <c r="E42" s="52">
        <f>SUMIF('60HS'!$D$1:$D$900,B42,'60HS'!$M$1:$M$900)</f>
        <v>0</v>
      </c>
      <c r="F42" s="52">
        <f>SUMIF('80mt'!$D$1:$D$892,B42,'80mt'!$M$1:$M$892)</f>
        <v>0</v>
      </c>
      <c r="G42" s="52">
        <f ca="1">SUMIF('400mt'!$D$1:$D$945,B42,'400mt'!$M$102:$M$945)</f>
        <v>0</v>
      </c>
      <c r="H42" s="52">
        <f>SUMIF('1500mt'!$D$1:$D$928,B42,'1500mt'!$M$1:$M$928)</f>
        <v>0</v>
      </c>
      <c r="I42" s="52">
        <f>SUMIF('5000mt'!$D$1:$D$920,B42,'5000mt'!$M$1:$M$920)</f>
        <v>0</v>
      </c>
      <c r="J42" s="52">
        <f>SUMIF('marcia 2Km'!$D$1:$D$913,B42,'marcia 2Km'!$M$1:$M$913)</f>
        <v>0</v>
      </c>
      <c r="K42" s="52">
        <f>SUMIF(peso!$D$1:$D$900,B42,peso!$M$1:$M$900)</f>
        <v>0</v>
      </c>
      <c r="L42" s="52">
        <f>SUMIF(vortex!$D$1:$D$900,B42,vortex!$M$1:$M$900)</f>
        <v>0</v>
      </c>
      <c r="M42" s="52">
        <f>SUMIF(giavellotto!$D$1:$D$914,B42,giavellotto!$I$1:$I$914)</f>
        <v>0</v>
      </c>
      <c r="N42" s="52">
        <f>SUMIF(lungo!$D$1:$D$898,B42,lungo!$M$1:$M$898)</f>
        <v>0</v>
      </c>
      <c r="O42" s="52">
        <f>SUMIF(triplo!$D$1:$D$914,B42,triplo!$M$1:$M$914)</f>
        <v>0</v>
      </c>
      <c r="P42" s="52">
        <f>SUMIF(alto!$D$1:$D$869,B42,alto!$M$1:$M$869)</f>
        <v>0</v>
      </c>
      <c r="Q42" s="98">
        <f t="shared" ca="1" si="0"/>
        <v>0</v>
      </c>
    </row>
    <row r="43" spans="1:17">
      <c r="A43" s="72"/>
      <c r="B43" s="94"/>
      <c r="C43" s="59"/>
      <c r="D43" s="52">
        <f>SUMIF('50mt'!$D$1:$D$899,B43,'50mt'!$M$1:$M$899)</f>
        <v>0</v>
      </c>
      <c r="E43" s="52">
        <f>SUMIF('60HS'!$D$1:$D$900,B43,'60HS'!$M$1:$M$900)</f>
        <v>0</v>
      </c>
      <c r="F43" s="52">
        <f>SUMIF('80mt'!$D$1:$D$892,B43,'80mt'!$M$1:$M$892)</f>
        <v>0</v>
      </c>
      <c r="G43" s="52">
        <f>SUMIF('400mt'!$D$102:$D$945,B43,'400mt'!$M$102:$M$945)</f>
        <v>0</v>
      </c>
      <c r="H43" s="52">
        <f>SUMIF('1500mt'!$D$1:$D$928,B43,'1500mt'!$M$1:$M$928)</f>
        <v>0</v>
      </c>
      <c r="I43" s="52">
        <f>SUMIF('5000mt'!$D$1:$D$920,B43,'5000mt'!$M$1:$M$920)</f>
        <v>0</v>
      </c>
      <c r="J43" s="52">
        <f>SUMIF('marcia 2Km'!$D$1:$D$913,B43,'marcia 2Km'!$M$1:$M$913)</f>
        <v>0</v>
      </c>
      <c r="K43" s="52">
        <f>SUMIF(peso!$D$1:$D$900,B43,peso!$M$1:$M$900)</f>
        <v>0</v>
      </c>
      <c r="L43" s="52">
        <f>SUMIF(vortex!$D$1:$D$900,B43,vortex!$M$1:$M$900)</f>
        <v>0</v>
      </c>
      <c r="M43" s="52">
        <f>SUMIF(giavellotto!$D$1:$D$914,B43,giavellotto!$I$1:$I$914)</f>
        <v>0</v>
      </c>
      <c r="N43" s="52">
        <f>SUMIF(lungo!$D$1:$D$898,B43,lungo!$M$1:$M$898)</f>
        <v>0</v>
      </c>
      <c r="O43" s="52">
        <f>SUMIF(triplo!$D$1:$D$914,B43,triplo!$M$1:$M$914)</f>
        <v>0</v>
      </c>
      <c r="P43" s="52">
        <f>SUMIF(alto!$D$1:$D$869,B43,alto!$M$1:$M$869)</f>
        <v>0</v>
      </c>
      <c r="Q43" s="98">
        <f t="shared" si="0"/>
        <v>0</v>
      </c>
    </row>
    <row r="44" spans="1:17">
      <c r="A44" s="72"/>
      <c r="B44" s="94"/>
      <c r="C44" s="59"/>
      <c r="D44" s="52">
        <f>SUMIF('50mt'!$D$1:$D$899,B44,'50mt'!$M$1:$M$899)</f>
        <v>0</v>
      </c>
      <c r="E44" s="52">
        <f>SUMIF('60HS'!$D$1:$D$900,B44,'60HS'!$M$1:$M$900)</f>
        <v>0</v>
      </c>
      <c r="F44" s="52">
        <f>SUMIF('80mt'!$D$1:$D$892,B44,'80mt'!$M$1:$M$892)</f>
        <v>0</v>
      </c>
      <c r="G44" s="52">
        <f>SUMIF('400mt'!$D$102:$D$945,B44,'400mt'!$M$102:$M$945)</f>
        <v>0</v>
      </c>
      <c r="H44" s="52">
        <f>SUMIF('1500mt'!$D$1:$D$928,B44,'1500mt'!$M$1:$M$928)</f>
        <v>0</v>
      </c>
      <c r="I44" s="52">
        <f>SUMIF('5000mt'!$D$1:$D$920,B44,'5000mt'!$M$1:$M$920)</f>
        <v>0</v>
      </c>
      <c r="J44" s="52">
        <f>SUMIF('marcia 2Km'!$D$1:$D$913,B44,'marcia 2Km'!$M$1:$M$913)</f>
        <v>0</v>
      </c>
      <c r="K44" s="52">
        <f>SUMIF(peso!$D$1:$D$900,B44,peso!$M$1:$M$900)</f>
        <v>0</v>
      </c>
      <c r="L44" s="52">
        <f>SUMIF(vortex!$D$1:$D$900,B44,vortex!$M$1:$M$900)</f>
        <v>0</v>
      </c>
      <c r="M44" s="52">
        <f>SUMIF(giavellotto!$D$1:$D$914,B44,giavellotto!$I$1:$I$914)</f>
        <v>0</v>
      </c>
      <c r="N44" s="52">
        <f>SUMIF(lungo!$D$1:$D$898,B44,lungo!$M$1:$M$898)</f>
        <v>0</v>
      </c>
      <c r="O44" s="52">
        <f>SUMIF(triplo!$D$1:$D$914,B44,triplo!$M$1:$M$914)</f>
        <v>0</v>
      </c>
      <c r="P44" s="52">
        <f>SUMIF(alto!$D$1:$D$869,B44,alto!$M$1:$M$869)</f>
        <v>0</v>
      </c>
      <c r="Q44" s="98">
        <f t="shared" si="0"/>
        <v>0</v>
      </c>
    </row>
    <row r="45" spans="1:17">
      <c r="A45" s="72"/>
      <c r="B45" s="94"/>
      <c r="C45" s="73"/>
      <c r="D45" s="52">
        <f>SUMIF('50mt'!$D$1:$D$899,B45,'50mt'!$M$1:$M$899)</f>
        <v>0</v>
      </c>
      <c r="E45" s="52">
        <f>SUMIF('60HS'!$D$1:$D$900,B45,'60HS'!$M$1:$M$900)</f>
        <v>0</v>
      </c>
      <c r="F45" s="52">
        <f>SUMIF('80mt'!$D$1:$D$892,B45,'80mt'!$M$1:$M$892)</f>
        <v>0</v>
      </c>
      <c r="G45" s="52">
        <f>SUMIF('400mt'!$D$102:$D$945,B45,'400mt'!$M$102:$M$945)</f>
        <v>0</v>
      </c>
      <c r="H45" s="52">
        <f>SUMIF('1500mt'!$D$1:$D$928,B45,'1500mt'!$M$1:$M$928)</f>
        <v>0</v>
      </c>
      <c r="I45" s="52">
        <f>SUMIF('5000mt'!$D$1:$D$920,B45,'5000mt'!$M$1:$M$920)</f>
        <v>0</v>
      </c>
      <c r="J45" s="52">
        <f>SUMIF('marcia 2Km'!$D$1:$D$913,B45,'marcia 2Km'!$M$1:$M$913)</f>
        <v>0</v>
      </c>
      <c r="K45" s="52">
        <f>SUMIF(peso!$D$1:$D$900,B45,peso!$M$1:$M$900)</f>
        <v>0</v>
      </c>
      <c r="L45" s="52">
        <f>SUMIF(vortex!$D$1:$D$900,B45,vortex!$M$1:$M$900)</f>
        <v>0</v>
      </c>
      <c r="M45" s="52">
        <f>SUMIF(giavellotto!$D$1:$D$914,B45,giavellotto!$I$1:$I$914)</f>
        <v>0</v>
      </c>
      <c r="N45" s="52">
        <f>SUMIF(lungo!$D$1:$D$898,B45,lungo!$M$1:$M$898)</f>
        <v>0</v>
      </c>
      <c r="O45" s="52">
        <f>SUMIF(triplo!$D$1:$D$914,B45,triplo!$M$1:$M$914)</f>
        <v>0</v>
      </c>
      <c r="P45" s="52">
        <f>SUMIF(alto!$D$1:$D$869,B45,alto!$M$1:$M$869)</f>
        <v>0</v>
      </c>
      <c r="Q45" s="98">
        <f t="shared" si="0"/>
        <v>0</v>
      </c>
    </row>
    <row r="46" spans="1:17">
      <c r="A46" s="72"/>
      <c r="B46" s="94"/>
      <c r="C46" s="59"/>
      <c r="D46" s="52">
        <f>SUMIF('50mt'!$D$1:$D$899,B46,'50mt'!$M$1:$M$899)</f>
        <v>0</v>
      </c>
      <c r="E46" s="52">
        <f>SUMIF('60HS'!$D$1:$D$900,B46,'60HS'!$M$1:$M$900)</f>
        <v>0</v>
      </c>
      <c r="F46" s="52">
        <f>SUMIF('80mt'!$D$1:$D$892,B46,'80mt'!$M$1:$M$892)</f>
        <v>0</v>
      </c>
      <c r="G46" s="52">
        <f>SUMIF('400mt'!$D$102:$D$945,B46,'400mt'!$M$102:$M$945)</f>
        <v>0</v>
      </c>
      <c r="H46" s="52">
        <f>SUMIF('1500mt'!$D$1:$D$928,B46,'1500mt'!$M$1:$M$928)</f>
        <v>0</v>
      </c>
      <c r="I46" s="52">
        <f>SUMIF('5000mt'!$D$1:$D$920,B46,'5000mt'!$M$1:$M$920)</f>
        <v>0</v>
      </c>
      <c r="J46" s="52">
        <f>SUMIF('marcia 2Km'!$D$1:$D$913,B46,'marcia 2Km'!$M$1:$M$913)</f>
        <v>0</v>
      </c>
      <c r="K46" s="52">
        <f>SUMIF(peso!$D$1:$D$900,B46,peso!$M$1:$M$900)</f>
        <v>0</v>
      </c>
      <c r="L46" s="52">
        <f>SUMIF(vortex!$D$1:$D$900,B46,vortex!$M$1:$M$900)</f>
        <v>0</v>
      </c>
      <c r="M46" s="52">
        <f>SUMIF(giavellotto!$D$1:$D$914,B46,giavellotto!$I$1:$I$914)</f>
        <v>0</v>
      </c>
      <c r="N46" s="52">
        <f>SUMIF(lungo!$D$1:$D$898,B46,lungo!$M$1:$M$898)</f>
        <v>0</v>
      </c>
      <c r="O46" s="52">
        <f>SUMIF(triplo!$D$1:$D$914,B46,triplo!$M$1:$M$914)</f>
        <v>0</v>
      </c>
      <c r="P46" s="52">
        <f>SUMIF(alto!$D$1:$D$869,B46,alto!$M$1:$M$869)</f>
        <v>0</v>
      </c>
      <c r="Q46" s="98">
        <f t="shared" si="0"/>
        <v>0</v>
      </c>
    </row>
    <row r="47" spans="1:17">
      <c r="A47" s="72"/>
      <c r="B47" s="94"/>
      <c r="C47" s="59"/>
      <c r="D47" s="52">
        <f>SUMIF('50mt'!$D$1:$D$899,B47,'50mt'!$M$1:$M$899)</f>
        <v>0</v>
      </c>
      <c r="E47" s="52">
        <f>SUMIF('60HS'!$D$1:$D$900,B47,'60HS'!$M$1:$M$900)</f>
        <v>0</v>
      </c>
      <c r="F47" s="52">
        <f>SUMIF('80mt'!$D$1:$D$892,B47,'80mt'!$M$1:$M$892)</f>
        <v>0</v>
      </c>
      <c r="G47" s="52">
        <f>SUMIF('400mt'!$D$102:$D$945,B47,'400mt'!$M$102:$M$945)</f>
        <v>0</v>
      </c>
      <c r="H47" s="52">
        <f>SUMIF('1500mt'!$D$1:$D$928,B47,'1500mt'!$M$1:$M$928)</f>
        <v>0</v>
      </c>
      <c r="I47" s="52">
        <f>SUMIF('5000mt'!$D$1:$D$920,B47,'5000mt'!$M$1:$M$920)</f>
        <v>0</v>
      </c>
      <c r="J47" s="52">
        <f>SUMIF('marcia 2Km'!$D$1:$D$913,B47,'marcia 2Km'!$M$1:$M$913)</f>
        <v>0</v>
      </c>
      <c r="K47" s="52">
        <f>SUMIF(peso!$D$1:$D$900,B47,peso!$M$1:$M$900)</f>
        <v>0</v>
      </c>
      <c r="L47" s="52">
        <f>SUMIF(vortex!$D$1:$D$900,B47,vortex!$M$1:$M$900)</f>
        <v>0</v>
      </c>
      <c r="M47" s="52">
        <f>SUMIF(giavellotto!$D$1:$D$914,B47,giavellotto!$I$1:$I$914)</f>
        <v>0</v>
      </c>
      <c r="N47" s="52">
        <f>SUMIF(lungo!$D$1:$D$898,B47,lungo!$M$1:$M$898)</f>
        <v>0</v>
      </c>
      <c r="O47" s="52">
        <f>SUMIF(triplo!$D$1:$D$914,B47,triplo!$M$1:$M$914)</f>
        <v>0</v>
      </c>
      <c r="P47" s="52">
        <f>SUMIF(alto!$D$1:$D$869,B47,alto!$M$1:$M$869)</f>
        <v>0</v>
      </c>
      <c r="Q47" s="98">
        <f t="shared" si="0"/>
        <v>0</v>
      </c>
    </row>
    <row r="48" spans="1:17">
      <c r="A48" s="63"/>
      <c r="B48" s="55"/>
      <c r="C48" s="63"/>
      <c r="D48" s="63">
        <f t="shared" ref="D48:P48" si="1">SUM(D6:D47)</f>
        <v>146</v>
      </c>
      <c r="E48" s="63">
        <f t="shared" si="1"/>
        <v>132</v>
      </c>
      <c r="F48" s="63">
        <f t="shared" si="1"/>
        <v>137</v>
      </c>
      <c r="G48" s="63">
        <f t="shared" ca="1" si="1"/>
        <v>307</v>
      </c>
      <c r="H48" s="63">
        <f t="shared" si="1"/>
        <v>132</v>
      </c>
      <c r="I48" s="63">
        <f t="shared" si="1"/>
        <v>140</v>
      </c>
      <c r="J48" s="63">
        <f t="shared" si="1"/>
        <v>117</v>
      </c>
      <c r="K48" s="63">
        <f t="shared" si="1"/>
        <v>65</v>
      </c>
      <c r="L48" s="63">
        <f t="shared" si="1"/>
        <v>80</v>
      </c>
      <c r="M48" s="63">
        <f t="shared" si="1"/>
        <v>96</v>
      </c>
      <c r="N48" s="63">
        <f t="shared" si="1"/>
        <v>339</v>
      </c>
      <c r="O48" s="63">
        <f t="shared" si="1"/>
        <v>94</v>
      </c>
      <c r="P48" s="63">
        <f t="shared" si="1"/>
        <v>63</v>
      </c>
      <c r="Q48" s="63"/>
    </row>
    <row r="50" spans="2:16" ht="18">
      <c r="B50" s="5" t="s">
        <v>385</v>
      </c>
      <c r="D50" s="52">
        <f>SUM('50mt'!$M$1:$M$899)</f>
        <v>146</v>
      </c>
      <c r="E50" s="52">
        <f>SUM('60HS'!$M$1:$M$900)</f>
        <v>132</v>
      </c>
      <c r="F50" s="52">
        <f>SUM('80mt'!$M$1:$M$892)</f>
        <v>137</v>
      </c>
      <c r="G50" s="52">
        <f>SUM('400mt'!$M$1:$M$935)</f>
        <v>307</v>
      </c>
      <c r="H50" s="52">
        <f>SUM('1500mt'!$M$1:$M$910)</f>
        <v>132</v>
      </c>
      <c r="I50" s="52">
        <f>SUM('5000mt'!$M$1:$M$910)</f>
        <v>140</v>
      </c>
      <c r="J50" s="52">
        <f>SUM('marcia 2Km'!$M$1:$M$897)</f>
        <v>117</v>
      </c>
      <c r="K50" s="52">
        <f>SUM(peso!$M$1:$M$770)</f>
        <v>65</v>
      </c>
      <c r="L50" s="52">
        <f>SUM(vortex!$M$1:$M$900)</f>
        <v>80</v>
      </c>
      <c r="M50" s="52">
        <f>SUM(giavellotto!$I$1:$I$910)</f>
        <v>96</v>
      </c>
      <c r="N50" s="52">
        <f>SUM(lungo!$M$1:$M$745)</f>
        <v>339</v>
      </c>
      <c r="O50" s="52">
        <f>SUM(triplo!$M$1:$M$908)</f>
        <v>94</v>
      </c>
      <c r="P50" s="52">
        <f>SUM(alto!$M$1:$M$750)</f>
        <v>63</v>
      </c>
    </row>
  </sheetData>
  <autoFilter ref="B5:Q5"/>
  <sortState ref="B2:Q44">
    <sortCondition descending="1" ref="Q3:Q44"/>
  </sortState>
  <mergeCells count="3">
    <mergeCell ref="A1:Q1"/>
    <mergeCell ref="A2:Q2"/>
    <mergeCell ref="A3:Q3"/>
  </mergeCells>
  <phoneticPr fontId="5" type="noConversion"/>
  <pageMargins left="0.39000000000000007" right="0.39000000000000007" top="0.67" bottom="0.67" header="0.39000000000000007" footer="0.39000000000000007"/>
  <pageSetup paperSize="9" scale="93" firstPageNumber="0" orientation="portrait" horizontalDpi="300" verticalDpi="300"/>
  <extLst>
    <ext xmlns:mx="http://schemas.microsoft.com/office/mac/excel/2008/main" uri="http://schemas.microsoft.com/office/mac/excel/2008/main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>
  <sheetPr enableFormatConditionsCalculation="0">
    <tabColor indexed="54"/>
  </sheetPr>
  <dimension ref="A1:B19"/>
  <sheetViews>
    <sheetView zoomScale="120" zoomScaleNormal="120" zoomScalePageLayoutView="120" workbookViewId="0">
      <selection activeCell="B2" sqref="B2:B19"/>
    </sheetView>
  </sheetViews>
  <sheetFormatPr defaultColWidth="11.42578125" defaultRowHeight="12.75"/>
  <cols>
    <col min="1" max="1" width="27.28515625" bestFit="1" customWidth="1"/>
    <col min="2" max="2" width="20.7109375" bestFit="1" customWidth="1"/>
  </cols>
  <sheetData>
    <row r="1" spans="1:2" ht="27.75">
      <c r="A1" s="110" t="s">
        <v>391</v>
      </c>
      <c r="B1" s="111" t="s">
        <v>380</v>
      </c>
    </row>
    <row r="2" spans="1:2" ht="23.25">
      <c r="A2" s="112" t="s">
        <v>392</v>
      </c>
      <c r="B2" s="113" t="s">
        <v>393</v>
      </c>
    </row>
    <row r="3" spans="1:2" ht="23.25">
      <c r="A3" s="112" t="s">
        <v>394</v>
      </c>
      <c r="B3" s="113" t="s">
        <v>393</v>
      </c>
    </row>
    <row r="4" spans="1:2" ht="23.25">
      <c r="A4" s="112" t="s">
        <v>395</v>
      </c>
      <c r="B4" s="113" t="s">
        <v>396</v>
      </c>
    </row>
    <row r="5" spans="1:2" ht="23.25">
      <c r="A5" s="112" t="s">
        <v>397</v>
      </c>
      <c r="B5" s="113" t="s">
        <v>396</v>
      </c>
    </row>
    <row r="6" spans="1:2" ht="23.25">
      <c r="A6" s="112" t="s">
        <v>398</v>
      </c>
      <c r="B6" s="113" t="s">
        <v>399</v>
      </c>
    </row>
    <row r="7" spans="1:2" ht="23.25">
      <c r="A7" s="112" t="s">
        <v>400</v>
      </c>
      <c r="B7" s="113" t="s">
        <v>399</v>
      </c>
    </row>
    <row r="8" spans="1:2" ht="23.25">
      <c r="A8" s="112" t="s">
        <v>401</v>
      </c>
      <c r="B8" s="113" t="s">
        <v>402</v>
      </c>
    </row>
    <row r="9" spans="1:2" ht="23.25">
      <c r="A9" s="112" t="s">
        <v>403</v>
      </c>
      <c r="B9" s="113" t="s">
        <v>402</v>
      </c>
    </row>
    <row r="10" spans="1:2" ht="23.25">
      <c r="A10" s="112" t="s">
        <v>404</v>
      </c>
      <c r="B10" s="113" t="s">
        <v>405</v>
      </c>
    </row>
    <row r="11" spans="1:2" ht="23.25">
      <c r="A11" s="112" t="s">
        <v>406</v>
      </c>
      <c r="B11" s="113" t="s">
        <v>405</v>
      </c>
    </row>
    <row r="12" spans="1:2" ht="23.25">
      <c r="A12" s="112" t="s">
        <v>407</v>
      </c>
      <c r="B12" s="113" t="s">
        <v>408</v>
      </c>
    </row>
    <row r="13" spans="1:2" ht="23.25">
      <c r="A13" s="112" t="s">
        <v>409</v>
      </c>
      <c r="B13" s="113" t="s">
        <v>408</v>
      </c>
    </row>
    <row r="14" spans="1:2" ht="23.25">
      <c r="A14" s="112" t="s">
        <v>410</v>
      </c>
      <c r="B14" s="113" t="s">
        <v>411</v>
      </c>
    </row>
    <row r="15" spans="1:2" ht="23.25">
      <c r="A15" s="112" t="s">
        <v>412</v>
      </c>
      <c r="B15" s="113" t="s">
        <v>411</v>
      </c>
    </row>
    <row r="16" spans="1:2" ht="23.25">
      <c r="A16" s="112" t="s">
        <v>413</v>
      </c>
      <c r="B16" s="113" t="s">
        <v>414</v>
      </c>
    </row>
    <row r="17" spans="1:2" ht="23.25">
      <c r="A17" s="112" t="s">
        <v>415</v>
      </c>
      <c r="B17" s="113" t="s">
        <v>414</v>
      </c>
    </row>
    <row r="18" spans="1:2" ht="23.25">
      <c r="A18" s="112" t="s">
        <v>215</v>
      </c>
      <c r="B18" s="113" t="s">
        <v>216</v>
      </c>
    </row>
    <row r="19" spans="1:2" ht="23.25">
      <c r="A19" s="112" t="s">
        <v>217</v>
      </c>
      <c r="B19" s="112" t="s">
        <v>218</v>
      </c>
    </row>
  </sheetData>
  <phoneticPr fontId="5" type="noConversion"/>
  <pageMargins left="0.39374999999999999" right="0.39374999999999999" top="0.65902777777777777" bottom="0.65902777777777777" header="0.39374999999999999" footer="0.39374999999999999"/>
  <headerFooter alignWithMargins="0">
    <oddHeader>&amp;R&amp;"Times New Roman,Normale"CREAZZO, 19 Maggio 2013</oddHeader>
    <oddFooter>&amp;R&amp;"Times New Roman,Normale"&amp;12I PROVA REGIONALE CSI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</sheetPr>
  <dimension ref="A1:B51"/>
  <sheetViews>
    <sheetView zoomScale="120" zoomScaleNormal="120" zoomScalePageLayoutView="120" workbookViewId="0">
      <selection activeCell="B2" sqref="B2:B11"/>
    </sheetView>
  </sheetViews>
  <sheetFormatPr defaultColWidth="11.42578125" defaultRowHeight="12.75"/>
  <cols>
    <col min="1" max="1" width="21.85546875" customWidth="1"/>
    <col min="2" max="2" width="21.42578125" customWidth="1"/>
  </cols>
  <sheetData>
    <row r="1" spans="1:2" ht="19.5">
      <c r="A1" s="45" t="s">
        <v>298</v>
      </c>
      <c r="B1" s="45" t="s">
        <v>287</v>
      </c>
    </row>
    <row r="2" spans="1:2">
      <c r="A2" s="46" t="s">
        <v>299</v>
      </c>
      <c r="B2" s="47">
        <v>8</v>
      </c>
    </row>
    <row r="3" spans="1:2">
      <c r="A3" s="46" t="s">
        <v>300</v>
      </c>
      <c r="B3" s="47">
        <v>6</v>
      </c>
    </row>
    <row r="4" spans="1:2">
      <c r="A4" s="46" t="s">
        <v>301</v>
      </c>
      <c r="B4" s="47">
        <v>5</v>
      </c>
    </row>
    <row r="5" spans="1:2">
      <c r="A5" s="46" t="s">
        <v>302</v>
      </c>
      <c r="B5" s="47">
        <v>4</v>
      </c>
    </row>
    <row r="6" spans="1:2">
      <c r="A6" s="46" t="s">
        <v>303</v>
      </c>
      <c r="B6" s="47">
        <v>3</v>
      </c>
    </row>
    <row r="7" spans="1:2">
      <c r="A7" s="46" t="s">
        <v>304</v>
      </c>
      <c r="B7" s="47">
        <v>2</v>
      </c>
    </row>
    <row r="8" spans="1:2">
      <c r="A8" s="46" t="s">
        <v>305</v>
      </c>
      <c r="B8" s="47">
        <v>1</v>
      </c>
    </row>
    <row r="9" spans="1:2">
      <c r="A9" s="46" t="s">
        <v>306</v>
      </c>
      <c r="B9" s="47">
        <v>1</v>
      </c>
    </row>
    <row r="10" spans="1:2">
      <c r="A10" s="46" t="s">
        <v>307</v>
      </c>
      <c r="B10" s="47">
        <v>1</v>
      </c>
    </row>
    <row r="11" spans="1:2">
      <c r="A11" s="46" t="s">
        <v>308</v>
      </c>
      <c r="B11" s="47">
        <v>1</v>
      </c>
    </row>
    <row r="12" spans="1:2">
      <c r="A12" s="46" t="s">
        <v>309</v>
      </c>
      <c r="B12" s="47">
        <v>1</v>
      </c>
    </row>
    <row r="13" spans="1:2">
      <c r="A13" s="46" t="s">
        <v>310</v>
      </c>
      <c r="B13" s="47">
        <v>1</v>
      </c>
    </row>
    <row r="14" spans="1:2">
      <c r="A14" s="46" t="s">
        <v>311</v>
      </c>
      <c r="B14" s="47">
        <v>1</v>
      </c>
    </row>
    <row r="15" spans="1:2">
      <c r="A15" s="46" t="s">
        <v>312</v>
      </c>
      <c r="B15" s="47">
        <v>1</v>
      </c>
    </row>
    <row r="16" spans="1:2">
      <c r="A16" s="46" t="s">
        <v>313</v>
      </c>
      <c r="B16" s="47">
        <v>1</v>
      </c>
    </row>
    <row r="17" spans="1:2">
      <c r="A17" s="46" t="s">
        <v>314</v>
      </c>
      <c r="B17" s="47">
        <v>1</v>
      </c>
    </row>
    <row r="18" spans="1:2">
      <c r="A18" s="46" t="s">
        <v>315</v>
      </c>
      <c r="B18" s="47">
        <v>1</v>
      </c>
    </row>
    <row r="19" spans="1:2">
      <c r="A19" s="46" t="s">
        <v>316</v>
      </c>
      <c r="B19" s="47">
        <v>1</v>
      </c>
    </row>
    <row r="20" spans="1:2">
      <c r="A20" s="46" t="s">
        <v>317</v>
      </c>
      <c r="B20" s="47">
        <v>1</v>
      </c>
    </row>
    <row r="21" spans="1:2">
      <c r="A21" s="46" t="s">
        <v>318</v>
      </c>
      <c r="B21" s="47">
        <v>1</v>
      </c>
    </row>
    <row r="22" spans="1:2">
      <c r="A22" s="46" t="s">
        <v>319</v>
      </c>
      <c r="B22" s="47">
        <v>1</v>
      </c>
    </row>
    <row r="23" spans="1:2">
      <c r="A23" s="46" t="s">
        <v>320</v>
      </c>
      <c r="B23" s="47">
        <v>1</v>
      </c>
    </row>
    <row r="24" spans="1:2">
      <c r="A24" s="46" t="s">
        <v>321</v>
      </c>
      <c r="B24" s="47">
        <v>1</v>
      </c>
    </row>
    <row r="25" spans="1:2">
      <c r="A25" s="46" t="s">
        <v>322</v>
      </c>
      <c r="B25" s="47">
        <v>1</v>
      </c>
    </row>
    <row r="26" spans="1:2">
      <c r="A26" s="46" t="s">
        <v>323</v>
      </c>
      <c r="B26" s="47">
        <v>1</v>
      </c>
    </row>
    <row r="27" spans="1:2">
      <c r="A27" s="46" t="s">
        <v>324</v>
      </c>
      <c r="B27" s="47">
        <v>1</v>
      </c>
    </row>
    <row r="28" spans="1:2">
      <c r="A28" s="46" t="s">
        <v>325</v>
      </c>
      <c r="B28" s="47">
        <v>1</v>
      </c>
    </row>
    <row r="29" spans="1:2">
      <c r="A29" s="46" t="s">
        <v>326</v>
      </c>
      <c r="B29" s="47">
        <v>1</v>
      </c>
    </row>
    <row r="30" spans="1:2">
      <c r="A30" s="46" t="s">
        <v>327</v>
      </c>
      <c r="B30" s="47">
        <v>1</v>
      </c>
    </row>
    <row r="31" spans="1:2">
      <c r="A31" s="46" t="s">
        <v>328</v>
      </c>
      <c r="B31" s="47">
        <v>1</v>
      </c>
    </row>
    <row r="32" spans="1:2">
      <c r="A32" s="46" t="s">
        <v>329</v>
      </c>
      <c r="B32" s="47">
        <v>1</v>
      </c>
    </row>
    <row r="33" spans="1:2">
      <c r="A33" s="46" t="s">
        <v>330</v>
      </c>
      <c r="B33" s="47">
        <v>1</v>
      </c>
    </row>
    <row r="34" spans="1:2">
      <c r="A34" s="46" t="s">
        <v>331</v>
      </c>
      <c r="B34" s="47">
        <v>1</v>
      </c>
    </row>
    <row r="35" spans="1:2">
      <c r="A35" s="46" t="s">
        <v>332</v>
      </c>
      <c r="B35" s="47">
        <v>1</v>
      </c>
    </row>
    <row r="36" spans="1:2">
      <c r="A36" s="46" t="s">
        <v>333</v>
      </c>
      <c r="B36" s="47">
        <v>1</v>
      </c>
    </row>
    <row r="37" spans="1:2">
      <c r="A37" s="46" t="s">
        <v>334</v>
      </c>
      <c r="B37" s="47">
        <v>1</v>
      </c>
    </row>
    <row r="38" spans="1:2">
      <c r="A38" s="46" t="s">
        <v>335</v>
      </c>
      <c r="B38" s="47">
        <v>1</v>
      </c>
    </row>
    <row r="39" spans="1:2">
      <c r="A39" s="46" t="s">
        <v>336</v>
      </c>
      <c r="B39" s="47">
        <v>1</v>
      </c>
    </row>
    <row r="40" spans="1:2">
      <c r="A40" s="46" t="s">
        <v>337</v>
      </c>
      <c r="B40" s="47">
        <v>1</v>
      </c>
    </row>
    <row r="41" spans="1:2">
      <c r="A41" s="46" t="s">
        <v>338</v>
      </c>
      <c r="B41" s="47">
        <v>1</v>
      </c>
    </row>
    <row r="42" spans="1:2">
      <c r="A42" s="46" t="s">
        <v>339</v>
      </c>
      <c r="B42" s="47">
        <v>1</v>
      </c>
    </row>
    <row r="43" spans="1:2">
      <c r="A43" s="46" t="s">
        <v>340</v>
      </c>
      <c r="B43" s="47">
        <v>1</v>
      </c>
    </row>
    <row r="44" spans="1:2">
      <c r="A44" s="46" t="s">
        <v>341</v>
      </c>
      <c r="B44" s="47">
        <v>1</v>
      </c>
    </row>
    <row r="45" spans="1:2">
      <c r="A45" s="46" t="s">
        <v>342</v>
      </c>
      <c r="B45" s="47">
        <v>1</v>
      </c>
    </row>
    <row r="46" spans="1:2">
      <c r="A46" s="46" t="s">
        <v>343</v>
      </c>
      <c r="B46" s="47">
        <v>1</v>
      </c>
    </row>
    <row r="47" spans="1:2">
      <c r="A47" s="46" t="s">
        <v>344</v>
      </c>
      <c r="B47" s="47">
        <v>1</v>
      </c>
    </row>
    <row r="48" spans="1:2">
      <c r="A48" s="46" t="s">
        <v>345</v>
      </c>
      <c r="B48" s="47">
        <v>1</v>
      </c>
    </row>
    <row r="49" spans="1:2">
      <c r="A49" s="46" t="s">
        <v>346</v>
      </c>
      <c r="B49" s="47">
        <v>1</v>
      </c>
    </row>
    <row r="50" spans="1:2">
      <c r="A50" s="46" t="s">
        <v>347</v>
      </c>
      <c r="B50" s="47">
        <v>1</v>
      </c>
    </row>
    <row r="51" spans="1:2">
      <c r="A51" s="46" t="s">
        <v>348</v>
      </c>
      <c r="B51" s="47">
        <v>1</v>
      </c>
    </row>
  </sheetData>
  <phoneticPr fontId="5" type="noConversion"/>
  <pageMargins left="0.39374999999999999" right="0.39374999999999999" top="0.65902777777777777" bottom="0.65902777777777777" header="0.39374999999999999" footer="0.39374999999999999"/>
  <headerFooter alignWithMargins="0">
    <oddHeader>&amp;R&amp;"Times New Roman,Normale"CREAZZO, 19 Maggio 2013</oddHeader>
    <oddFooter>&amp;R&amp;"Times New Roman,Normale"&amp;12I PROVA REGIONALE CSI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>
  <dimension ref="A1:G97"/>
  <sheetViews>
    <sheetView topLeftCell="A73" zoomScale="80" zoomScaleNormal="80" zoomScaleSheetLayoutView="100" zoomScalePageLayoutView="80" workbookViewId="0">
      <selection activeCell="A54" sqref="A54:G97"/>
    </sheetView>
  </sheetViews>
  <sheetFormatPr defaultColWidth="8.85546875" defaultRowHeight="12.75"/>
  <cols>
    <col min="1" max="1" width="11.7109375" customWidth="1"/>
    <col min="2" max="2" width="19" customWidth="1"/>
    <col min="3" max="3" width="15.140625" customWidth="1"/>
    <col min="4" max="4" width="33.28515625" customWidth="1"/>
  </cols>
  <sheetData>
    <row r="1" spans="1:7" s="88" customFormat="1" ht="18.75" thickBot="1">
      <c r="A1" s="287" t="s">
        <v>389</v>
      </c>
      <c r="B1" s="288"/>
      <c r="C1" s="288"/>
      <c r="D1" s="288"/>
      <c r="E1" s="288"/>
      <c r="F1" s="288"/>
      <c r="G1" s="289"/>
    </row>
    <row r="2" spans="1:7" s="88" customFormat="1">
      <c r="A2" s="96"/>
      <c r="D2" s="93"/>
      <c r="E2" s="96"/>
      <c r="F2" s="96"/>
      <c r="G2" s="96"/>
    </row>
    <row r="3" spans="1:7" s="88" customFormat="1" ht="30.75" customHeight="1">
      <c r="A3" s="95" t="s">
        <v>377</v>
      </c>
      <c r="B3" s="290" t="s">
        <v>378</v>
      </c>
      <c r="C3" s="290"/>
      <c r="D3" s="107" t="s">
        <v>379</v>
      </c>
      <c r="E3" s="95" t="s">
        <v>380</v>
      </c>
      <c r="F3" s="95" t="s">
        <v>381</v>
      </c>
      <c r="G3" s="95" t="s">
        <v>382</v>
      </c>
    </row>
    <row r="4" spans="1:7" s="106" customFormat="1" ht="12.75" customHeight="1">
      <c r="A4" s="281"/>
      <c r="B4" s="85"/>
      <c r="C4" s="85"/>
      <c r="D4" s="94"/>
      <c r="E4" s="86"/>
      <c r="F4" s="86"/>
      <c r="G4" s="281"/>
    </row>
    <row r="5" spans="1:7" s="106" customFormat="1" ht="12.75" customHeight="1">
      <c r="A5" s="282"/>
      <c r="B5" s="85"/>
      <c r="C5" s="85"/>
      <c r="D5" s="94"/>
      <c r="E5" s="86"/>
      <c r="F5" s="86"/>
      <c r="G5" s="282"/>
    </row>
    <row r="6" spans="1:7" s="106" customFormat="1" ht="12.75" customHeight="1">
      <c r="A6" s="282"/>
      <c r="B6" s="85"/>
      <c r="C6" s="85"/>
      <c r="D6" s="94"/>
      <c r="E6" s="86"/>
      <c r="F6" s="86"/>
      <c r="G6" s="282"/>
    </row>
    <row r="7" spans="1:7" s="106" customFormat="1" ht="12.75" customHeight="1">
      <c r="A7" s="283"/>
      <c r="B7" s="85"/>
      <c r="C7" s="85"/>
      <c r="D7" s="94"/>
      <c r="E7" s="86"/>
      <c r="F7" s="86"/>
      <c r="G7" s="283"/>
    </row>
    <row r="8" spans="1:7" s="106" customFormat="1" ht="12.75" customHeight="1">
      <c r="A8" s="281"/>
      <c r="B8" s="85"/>
      <c r="C8" s="85"/>
      <c r="D8" s="94"/>
      <c r="E8" s="86"/>
      <c r="F8" s="86"/>
      <c r="G8" s="281"/>
    </row>
    <row r="9" spans="1:7" s="106" customFormat="1" ht="12.75" customHeight="1">
      <c r="A9" s="282"/>
      <c r="B9" s="85"/>
      <c r="C9" s="85"/>
      <c r="D9" s="94"/>
      <c r="E9" s="86"/>
      <c r="F9" s="86"/>
      <c r="G9" s="282"/>
    </row>
    <row r="10" spans="1:7" s="106" customFormat="1" ht="12.75" customHeight="1">
      <c r="A10" s="282"/>
      <c r="B10" s="85"/>
      <c r="C10" s="85"/>
      <c r="D10" s="94"/>
      <c r="E10" s="86"/>
      <c r="F10" s="86"/>
      <c r="G10" s="282"/>
    </row>
    <row r="11" spans="1:7" s="106" customFormat="1" ht="12.75" customHeight="1">
      <c r="A11" s="283"/>
      <c r="B11" s="85"/>
      <c r="C11" s="85"/>
      <c r="D11" s="94"/>
      <c r="E11" s="86"/>
      <c r="F11" s="86"/>
      <c r="G11" s="283"/>
    </row>
    <row r="12" spans="1:7" s="106" customFormat="1" ht="12.75" customHeight="1">
      <c r="A12" s="281"/>
      <c r="B12" s="85"/>
      <c r="C12" s="85"/>
      <c r="D12" s="94"/>
      <c r="E12" s="86"/>
      <c r="F12" s="86"/>
      <c r="G12" s="281"/>
    </row>
    <row r="13" spans="1:7" s="106" customFormat="1" ht="12.75" customHeight="1">
      <c r="A13" s="282"/>
      <c r="B13" s="85"/>
      <c r="C13" s="85"/>
      <c r="D13" s="94"/>
      <c r="E13" s="86"/>
      <c r="F13" s="86"/>
      <c r="G13" s="282"/>
    </row>
    <row r="14" spans="1:7" s="106" customFormat="1" ht="12.75" customHeight="1">
      <c r="A14" s="282"/>
      <c r="B14" s="85"/>
      <c r="C14" s="85"/>
      <c r="D14" s="94"/>
      <c r="E14" s="86"/>
      <c r="F14" s="86"/>
      <c r="G14" s="282"/>
    </row>
    <row r="15" spans="1:7" s="106" customFormat="1" ht="12.75" customHeight="1">
      <c r="A15" s="283"/>
      <c r="B15" s="85"/>
      <c r="C15" s="85"/>
      <c r="D15" s="94"/>
      <c r="E15" s="86"/>
      <c r="F15" s="86"/>
      <c r="G15" s="283"/>
    </row>
    <row r="16" spans="1:7" s="106" customFormat="1" ht="12.75" customHeight="1">
      <c r="A16" s="281"/>
      <c r="B16" s="85"/>
      <c r="C16" s="85"/>
      <c r="D16" s="94"/>
      <c r="E16" s="86"/>
      <c r="F16" s="86"/>
      <c r="G16" s="281"/>
    </row>
    <row r="17" spans="1:7" s="106" customFormat="1" ht="12.75" customHeight="1">
      <c r="A17" s="282"/>
      <c r="B17" s="85"/>
      <c r="C17" s="85"/>
      <c r="D17" s="94"/>
      <c r="E17" s="86"/>
      <c r="F17" s="86"/>
      <c r="G17" s="282"/>
    </row>
    <row r="18" spans="1:7" s="106" customFormat="1" ht="12.75" customHeight="1">
      <c r="A18" s="282"/>
      <c r="B18" s="85"/>
      <c r="C18" s="85"/>
      <c r="D18" s="94"/>
      <c r="E18" s="86"/>
      <c r="F18" s="86"/>
      <c r="G18" s="282"/>
    </row>
    <row r="19" spans="1:7" s="106" customFormat="1" ht="12.75" customHeight="1">
      <c r="A19" s="283"/>
      <c r="B19" s="85"/>
      <c r="C19" s="85"/>
      <c r="D19" s="94"/>
      <c r="E19" s="86"/>
      <c r="F19" s="86"/>
      <c r="G19" s="283"/>
    </row>
    <row r="20" spans="1:7" s="106" customFormat="1" ht="12.75" customHeight="1">
      <c r="A20" s="281"/>
      <c r="B20" s="85"/>
      <c r="C20" s="85"/>
      <c r="D20" s="94"/>
      <c r="E20" s="86"/>
      <c r="F20" s="86"/>
      <c r="G20" s="281"/>
    </row>
    <row r="21" spans="1:7" s="106" customFormat="1" ht="12.75" customHeight="1">
      <c r="A21" s="282"/>
      <c r="B21" s="85"/>
      <c r="C21" s="85"/>
      <c r="D21" s="94"/>
      <c r="E21" s="86"/>
      <c r="F21" s="86"/>
      <c r="G21" s="282"/>
    </row>
    <row r="22" spans="1:7" s="106" customFormat="1" ht="12.75" customHeight="1">
      <c r="A22" s="282"/>
      <c r="B22" s="85"/>
      <c r="C22" s="85"/>
      <c r="D22" s="94"/>
      <c r="E22" s="86"/>
      <c r="F22" s="86"/>
      <c r="G22" s="282"/>
    </row>
    <row r="23" spans="1:7" s="106" customFormat="1" ht="12.75" customHeight="1">
      <c r="A23" s="283"/>
      <c r="B23" s="85"/>
      <c r="C23" s="85"/>
      <c r="D23" s="94"/>
      <c r="E23" s="86"/>
      <c r="F23" s="86"/>
      <c r="G23" s="283"/>
    </row>
    <row r="24" spans="1:7" s="106" customFormat="1" ht="12.75" customHeight="1">
      <c r="A24" s="281"/>
      <c r="B24" s="85"/>
      <c r="C24" s="85"/>
      <c r="D24" s="94"/>
      <c r="E24" s="86"/>
      <c r="F24" s="86"/>
      <c r="G24" s="281"/>
    </row>
    <row r="25" spans="1:7" s="106" customFormat="1" ht="12.75" customHeight="1">
      <c r="A25" s="282"/>
      <c r="B25" s="85"/>
      <c r="C25" s="85"/>
      <c r="D25" s="94"/>
      <c r="E25" s="86"/>
      <c r="F25" s="86"/>
      <c r="G25" s="282"/>
    </row>
    <row r="26" spans="1:7" s="106" customFormat="1" ht="12.75" customHeight="1">
      <c r="A26" s="282"/>
      <c r="B26" s="85"/>
      <c r="C26" s="85"/>
      <c r="D26" s="94"/>
      <c r="E26" s="86"/>
      <c r="F26" s="86"/>
      <c r="G26" s="282"/>
    </row>
    <row r="27" spans="1:7" s="106" customFormat="1" ht="12.75" customHeight="1">
      <c r="A27" s="283"/>
      <c r="B27" s="85"/>
      <c r="C27" s="85"/>
      <c r="D27" s="94"/>
      <c r="E27" s="86"/>
      <c r="F27" s="86"/>
      <c r="G27" s="283"/>
    </row>
    <row r="28" spans="1:7" s="106" customFormat="1" ht="12.75" customHeight="1">
      <c r="A28" s="281"/>
      <c r="B28" s="85"/>
      <c r="C28" s="85"/>
      <c r="D28" s="94"/>
      <c r="E28" s="86"/>
      <c r="F28" s="86"/>
      <c r="G28" s="281"/>
    </row>
    <row r="29" spans="1:7" s="106" customFormat="1" ht="12.75" customHeight="1">
      <c r="A29" s="282"/>
      <c r="B29" s="85"/>
      <c r="C29" s="85"/>
      <c r="D29" s="94"/>
      <c r="E29" s="86"/>
      <c r="F29" s="86"/>
      <c r="G29" s="282"/>
    </row>
    <row r="30" spans="1:7" s="106" customFormat="1" ht="12.75" customHeight="1">
      <c r="A30" s="282"/>
      <c r="B30" s="85"/>
      <c r="C30" s="85"/>
      <c r="D30" s="94"/>
      <c r="E30" s="86"/>
      <c r="F30" s="86"/>
      <c r="G30" s="282"/>
    </row>
    <row r="31" spans="1:7" s="106" customFormat="1" ht="12.75" customHeight="1">
      <c r="A31" s="283"/>
      <c r="B31" s="85"/>
      <c r="C31" s="85"/>
      <c r="D31" s="94"/>
      <c r="E31" s="86"/>
      <c r="F31" s="86"/>
      <c r="G31" s="283"/>
    </row>
    <row r="32" spans="1:7" s="106" customFormat="1" ht="12.75" customHeight="1">
      <c r="A32" s="281"/>
      <c r="B32" s="85"/>
      <c r="C32" s="85"/>
      <c r="D32" s="94"/>
      <c r="E32" s="86"/>
      <c r="F32" s="86"/>
      <c r="G32" s="281"/>
    </row>
    <row r="33" spans="1:7" s="106" customFormat="1" ht="12.75" customHeight="1">
      <c r="A33" s="282"/>
      <c r="B33" s="85"/>
      <c r="C33" s="85"/>
      <c r="D33" s="94"/>
      <c r="E33" s="86"/>
      <c r="F33" s="86"/>
      <c r="G33" s="282"/>
    </row>
    <row r="34" spans="1:7" s="106" customFormat="1" ht="12.75" customHeight="1">
      <c r="A34" s="282"/>
      <c r="B34" s="85"/>
      <c r="C34" s="85"/>
      <c r="D34" s="94"/>
      <c r="E34" s="86"/>
      <c r="F34" s="86"/>
      <c r="G34" s="282"/>
    </row>
    <row r="35" spans="1:7" s="106" customFormat="1" ht="12.75" customHeight="1">
      <c r="A35" s="283"/>
      <c r="B35" s="85"/>
      <c r="C35" s="85"/>
      <c r="D35" s="94"/>
      <c r="E35" s="86"/>
      <c r="F35" s="86"/>
      <c r="G35" s="283"/>
    </row>
    <row r="36" spans="1:7" s="106" customFormat="1" ht="12.75" customHeight="1">
      <c r="A36" s="281"/>
      <c r="B36" s="85"/>
      <c r="C36" s="85"/>
      <c r="D36" s="94"/>
      <c r="E36" s="86"/>
      <c r="F36" s="86"/>
      <c r="G36" s="281"/>
    </row>
    <row r="37" spans="1:7" s="106" customFormat="1" ht="12.75" customHeight="1">
      <c r="A37" s="282"/>
      <c r="B37" s="85"/>
      <c r="C37" s="85"/>
      <c r="D37" s="94"/>
      <c r="E37" s="86"/>
      <c r="F37" s="86"/>
      <c r="G37" s="282"/>
    </row>
    <row r="38" spans="1:7" s="106" customFormat="1" ht="12.75" customHeight="1">
      <c r="A38" s="282"/>
      <c r="B38" s="85"/>
      <c r="C38" s="85"/>
      <c r="D38" s="94"/>
      <c r="E38" s="86"/>
      <c r="F38" s="86"/>
      <c r="G38" s="282"/>
    </row>
    <row r="39" spans="1:7" s="106" customFormat="1" ht="12.75" customHeight="1">
      <c r="A39" s="283"/>
      <c r="B39" s="85"/>
      <c r="C39" s="85"/>
      <c r="D39" s="94"/>
      <c r="E39" s="86"/>
      <c r="F39" s="86"/>
      <c r="G39" s="283"/>
    </row>
    <row r="40" spans="1:7" s="106" customFormat="1" ht="12.75" customHeight="1">
      <c r="A40" s="281"/>
      <c r="B40" s="85"/>
      <c r="C40" s="85"/>
      <c r="D40" s="94"/>
      <c r="E40" s="86"/>
      <c r="F40" s="86"/>
      <c r="G40" s="281"/>
    </row>
    <row r="41" spans="1:7" s="106" customFormat="1" ht="12.75" customHeight="1">
      <c r="A41" s="282"/>
      <c r="B41" s="85"/>
      <c r="C41" s="85"/>
      <c r="D41" s="94"/>
      <c r="E41" s="86"/>
      <c r="F41" s="86"/>
      <c r="G41" s="282"/>
    </row>
    <row r="42" spans="1:7" s="106" customFormat="1" ht="12.75" customHeight="1">
      <c r="A42" s="282"/>
      <c r="B42" s="85"/>
      <c r="C42" s="85"/>
      <c r="D42" s="94"/>
      <c r="E42" s="86"/>
      <c r="F42" s="86"/>
      <c r="G42" s="282"/>
    </row>
    <row r="43" spans="1:7" s="106" customFormat="1" ht="12.75" customHeight="1">
      <c r="A43" s="283"/>
      <c r="B43" s="85"/>
      <c r="C43" s="85"/>
      <c r="D43" s="94"/>
      <c r="E43" s="86"/>
      <c r="F43" s="86"/>
      <c r="G43" s="283"/>
    </row>
    <row r="44" spans="1:7" s="88" customFormat="1">
      <c r="A44" s="96"/>
      <c r="D44" s="93"/>
      <c r="E44" s="96"/>
      <c r="F44" s="96"/>
      <c r="G44" s="96"/>
    </row>
    <row r="45" spans="1:7" s="88" customFormat="1">
      <c r="A45" s="96"/>
      <c r="D45" s="93"/>
      <c r="E45" s="96"/>
      <c r="F45" s="96"/>
      <c r="G45" s="96"/>
    </row>
    <row r="46" spans="1:7" s="88" customFormat="1">
      <c r="A46" s="96"/>
      <c r="D46" s="93"/>
      <c r="E46" s="96"/>
      <c r="F46" s="96"/>
      <c r="G46" s="96"/>
    </row>
    <row r="47" spans="1:7" s="88" customFormat="1">
      <c r="A47" s="96"/>
      <c r="D47" s="93"/>
      <c r="E47" s="96"/>
      <c r="F47" s="96"/>
      <c r="G47" s="96"/>
    </row>
    <row r="48" spans="1:7" s="88" customFormat="1">
      <c r="A48" s="96"/>
      <c r="D48" s="93"/>
      <c r="E48" s="96"/>
      <c r="F48" s="96"/>
      <c r="G48" s="96"/>
    </row>
    <row r="49" spans="1:7" s="88" customFormat="1">
      <c r="A49" s="96"/>
      <c r="D49" s="93"/>
      <c r="E49" s="96"/>
      <c r="F49" s="96"/>
      <c r="G49" s="96"/>
    </row>
    <row r="50" spans="1:7" s="88" customFormat="1" ht="13.5" thickBot="1">
      <c r="A50" s="96"/>
      <c r="D50" s="93"/>
      <c r="E50" s="96"/>
      <c r="F50" s="96"/>
      <c r="G50" s="96"/>
    </row>
    <row r="51" spans="1:7" s="88" customFormat="1" ht="18.75" thickBot="1">
      <c r="A51" s="287" t="s">
        <v>390</v>
      </c>
      <c r="B51" s="288"/>
      <c r="C51" s="288"/>
      <c r="D51" s="288"/>
      <c r="E51" s="288"/>
      <c r="F51" s="288"/>
      <c r="G51" s="289"/>
    </row>
    <row r="52" spans="1:7" s="88" customFormat="1">
      <c r="A52" s="96"/>
      <c r="D52" s="93"/>
      <c r="E52" s="96"/>
      <c r="F52" s="96"/>
      <c r="G52" s="96"/>
    </row>
    <row r="53" spans="1:7" s="88" customFormat="1" ht="30.75" customHeight="1">
      <c r="A53" s="95" t="s">
        <v>377</v>
      </c>
      <c r="B53" s="290" t="s">
        <v>378</v>
      </c>
      <c r="C53" s="290"/>
      <c r="D53" s="107" t="s">
        <v>379</v>
      </c>
      <c r="E53" s="95" t="s">
        <v>380</v>
      </c>
      <c r="F53" s="95" t="s">
        <v>381</v>
      </c>
      <c r="G53" s="95" t="s">
        <v>382</v>
      </c>
    </row>
    <row r="54" spans="1:7" s="106" customFormat="1">
      <c r="A54" s="281"/>
      <c r="B54" s="85"/>
      <c r="C54" s="85"/>
      <c r="D54" s="94"/>
      <c r="E54" s="86"/>
      <c r="F54" s="86"/>
      <c r="G54" s="291"/>
    </row>
    <row r="55" spans="1:7" s="106" customFormat="1">
      <c r="A55" s="282"/>
      <c r="B55" s="85"/>
      <c r="C55" s="85"/>
      <c r="D55" s="94"/>
      <c r="E55" s="86"/>
      <c r="F55" s="86"/>
      <c r="G55" s="292"/>
    </row>
    <row r="56" spans="1:7" s="106" customFormat="1">
      <c r="A56" s="282"/>
      <c r="B56" s="85"/>
      <c r="C56" s="85"/>
      <c r="D56" s="94"/>
      <c r="E56" s="86"/>
      <c r="F56" s="86"/>
      <c r="G56" s="292"/>
    </row>
    <row r="57" spans="1:7" s="106" customFormat="1">
      <c r="A57" s="283"/>
      <c r="B57" s="85"/>
      <c r="C57" s="85"/>
      <c r="D57" s="94"/>
      <c r="E57" s="86"/>
      <c r="F57" s="86"/>
      <c r="G57" s="293"/>
    </row>
    <row r="58" spans="1:7" s="106" customFormat="1" ht="12.75" customHeight="1">
      <c r="A58" s="281"/>
      <c r="B58" s="85"/>
      <c r="C58" s="85"/>
      <c r="D58" s="94"/>
      <c r="E58" s="86"/>
      <c r="F58" s="86"/>
      <c r="G58" s="291"/>
    </row>
    <row r="59" spans="1:7" s="106" customFormat="1" ht="12.75" customHeight="1">
      <c r="A59" s="282"/>
      <c r="B59" s="85"/>
      <c r="C59" s="85"/>
      <c r="D59" s="94"/>
      <c r="E59" s="86"/>
      <c r="F59" s="86"/>
      <c r="G59" s="292"/>
    </row>
    <row r="60" spans="1:7" s="106" customFormat="1" ht="12.75" customHeight="1">
      <c r="A60" s="282"/>
      <c r="B60" s="85"/>
      <c r="C60" s="85"/>
      <c r="D60" s="94"/>
      <c r="E60" s="86"/>
      <c r="F60" s="86"/>
      <c r="G60" s="292"/>
    </row>
    <row r="61" spans="1:7" s="106" customFormat="1" ht="12.75" customHeight="1">
      <c r="A61" s="283"/>
      <c r="B61" s="85"/>
      <c r="C61" s="85"/>
      <c r="D61" s="94"/>
      <c r="E61" s="86"/>
      <c r="F61" s="86"/>
      <c r="G61" s="293"/>
    </row>
    <row r="62" spans="1:7" s="106" customFormat="1">
      <c r="A62" s="281"/>
      <c r="B62" s="85"/>
      <c r="C62" s="85"/>
      <c r="D62" s="94"/>
      <c r="E62" s="86"/>
      <c r="F62" s="86"/>
      <c r="G62" s="291"/>
    </row>
    <row r="63" spans="1:7" s="106" customFormat="1">
      <c r="A63" s="282"/>
      <c r="B63" s="85"/>
      <c r="C63" s="85"/>
      <c r="D63" s="94"/>
      <c r="E63" s="86"/>
      <c r="F63" s="86"/>
      <c r="G63" s="292"/>
    </row>
    <row r="64" spans="1:7" s="106" customFormat="1">
      <c r="A64" s="282"/>
      <c r="B64" s="85"/>
      <c r="C64" s="85"/>
      <c r="D64" s="94"/>
      <c r="E64" s="86"/>
      <c r="F64" s="86"/>
      <c r="G64" s="292"/>
    </row>
    <row r="65" spans="1:7" s="106" customFormat="1">
      <c r="A65" s="283"/>
      <c r="B65" s="85"/>
      <c r="C65" s="85"/>
      <c r="D65" s="94"/>
      <c r="E65" s="86"/>
      <c r="F65" s="86"/>
      <c r="G65" s="293"/>
    </row>
    <row r="66" spans="1:7" s="106" customFormat="1" ht="12.75" customHeight="1">
      <c r="A66" s="281"/>
      <c r="B66" s="85"/>
      <c r="C66" s="85"/>
      <c r="D66" s="94"/>
      <c r="E66" s="86"/>
      <c r="F66" s="86"/>
      <c r="G66" s="284"/>
    </row>
    <row r="67" spans="1:7" s="106" customFormat="1" ht="12.75" customHeight="1">
      <c r="A67" s="282"/>
      <c r="B67" s="85"/>
      <c r="C67" s="85"/>
      <c r="D67" s="94"/>
      <c r="E67" s="86"/>
      <c r="F67" s="86"/>
      <c r="G67" s="285"/>
    </row>
    <row r="68" spans="1:7" s="106" customFormat="1" ht="12.75" customHeight="1">
      <c r="A68" s="282"/>
      <c r="B68" s="85"/>
      <c r="C68" s="85"/>
      <c r="D68" s="94"/>
      <c r="E68" s="86"/>
      <c r="F68" s="86"/>
      <c r="G68" s="285"/>
    </row>
    <row r="69" spans="1:7" s="106" customFormat="1" ht="12.75" customHeight="1">
      <c r="A69" s="283"/>
      <c r="B69" s="85"/>
      <c r="C69" s="85"/>
      <c r="D69" s="94"/>
      <c r="E69" s="86"/>
      <c r="F69" s="86"/>
      <c r="G69" s="286"/>
    </row>
    <row r="70" spans="1:7" s="106" customFormat="1" ht="12.75" customHeight="1">
      <c r="A70" s="281"/>
      <c r="B70" s="85"/>
      <c r="C70" s="85"/>
      <c r="D70" s="94"/>
      <c r="E70" s="86"/>
      <c r="F70" s="86"/>
      <c r="G70" s="284"/>
    </row>
    <row r="71" spans="1:7" s="106" customFormat="1" ht="12.75" customHeight="1">
      <c r="A71" s="282"/>
      <c r="B71" s="85"/>
      <c r="C71" s="85"/>
      <c r="D71" s="94"/>
      <c r="E71" s="86"/>
      <c r="F71" s="86"/>
      <c r="G71" s="285"/>
    </row>
    <row r="72" spans="1:7" s="106" customFormat="1" ht="12.75" customHeight="1">
      <c r="A72" s="282"/>
      <c r="B72" s="85"/>
      <c r="C72" s="85"/>
      <c r="D72" s="94"/>
      <c r="E72" s="86"/>
      <c r="F72" s="86"/>
      <c r="G72" s="285"/>
    </row>
    <row r="73" spans="1:7" s="106" customFormat="1" ht="12.75" customHeight="1">
      <c r="A73" s="283"/>
      <c r="B73" s="85"/>
      <c r="C73" s="85"/>
      <c r="D73" s="94"/>
      <c r="E73" s="86"/>
      <c r="F73" s="86"/>
      <c r="G73" s="286"/>
    </row>
    <row r="74" spans="1:7" s="106" customFormat="1" ht="12.75" customHeight="1">
      <c r="A74" s="281"/>
      <c r="B74" s="85"/>
      <c r="C74" s="85"/>
      <c r="D74" s="94"/>
      <c r="E74" s="86"/>
      <c r="F74" s="86"/>
      <c r="G74" s="284"/>
    </row>
    <row r="75" spans="1:7" s="106" customFormat="1" ht="12.75" customHeight="1">
      <c r="A75" s="282"/>
      <c r="B75" s="85"/>
      <c r="C75" s="85"/>
      <c r="D75" s="94"/>
      <c r="E75" s="86"/>
      <c r="F75" s="86"/>
      <c r="G75" s="285"/>
    </row>
    <row r="76" spans="1:7" s="106" customFormat="1" ht="12.75" customHeight="1">
      <c r="A76" s="282"/>
      <c r="B76" s="85"/>
      <c r="C76" s="85"/>
      <c r="D76" s="94"/>
      <c r="E76" s="86"/>
      <c r="F76" s="86"/>
      <c r="G76" s="285"/>
    </row>
    <row r="77" spans="1:7" s="106" customFormat="1" ht="12.75" customHeight="1">
      <c r="A77" s="283"/>
      <c r="B77" s="85"/>
      <c r="C77" s="85"/>
      <c r="D77" s="94"/>
      <c r="E77" s="86"/>
      <c r="F77" s="86"/>
      <c r="G77" s="286"/>
    </row>
    <row r="78" spans="1:7" s="106" customFormat="1" ht="12.75" customHeight="1">
      <c r="A78" s="281"/>
      <c r="B78" s="85"/>
      <c r="C78" s="85"/>
      <c r="D78" s="94"/>
      <c r="E78" s="86"/>
      <c r="F78" s="86"/>
      <c r="G78" s="291"/>
    </row>
    <row r="79" spans="1:7" s="106" customFormat="1" ht="12.75" customHeight="1">
      <c r="A79" s="282"/>
      <c r="B79" s="85"/>
      <c r="C79" s="85"/>
      <c r="D79" s="94"/>
      <c r="E79" s="86"/>
      <c r="F79" s="86"/>
      <c r="G79" s="292"/>
    </row>
    <row r="80" spans="1:7" s="106" customFormat="1" ht="12.75" customHeight="1">
      <c r="A80" s="282"/>
      <c r="B80" s="85"/>
      <c r="C80" s="85"/>
      <c r="D80" s="94"/>
      <c r="E80" s="86"/>
      <c r="F80" s="86"/>
      <c r="G80" s="292"/>
    </row>
    <row r="81" spans="1:7" s="106" customFormat="1" ht="12.75" customHeight="1">
      <c r="A81" s="283"/>
      <c r="B81" s="85"/>
      <c r="C81" s="85"/>
      <c r="D81" s="94"/>
      <c r="E81" s="86"/>
      <c r="F81" s="86"/>
      <c r="G81" s="293"/>
    </row>
    <row r="82" spans="1:7" s="106" customFormat="1" ht="12.75" customHeight="1">
      <c r="A82" s="281"/>
      <c r="B82" s="85"/>
      <c r="C82" s="85"/>
      <c r="D82" s="94"/>
      <c r="E82" s="86"/>
      <c r="F82" s="86"/>
      <c r="G82" s="284"/>
    </row>
    <row r="83" spans="1:7" s="106" customFormat="1" ht="12.75" customHeight="1">
      <c r="A83" s="282"/>
      <c r="B83" s="85"/>
      <c r="C83" s="85"/>
      <c r="D83" s="94"/>
      <c r="E83" s="86"/>
      <c r="F83" s="86"/>
      <c r="G83" s="285"/>
    </row>
    <row r="84" spans="1:7" s="106" customFormat="1" ht="12.75" customHeight="1">
      <c r="A84" s="282"/>
      <c r="B84" s="85"/>
      <c r="C84" s="85"/>
      <c r="D84" s="94"/>
      <c r="E84" s="86"/>
      <c r="F84" s="86"/>
      <c r="G84" s="285"/>
    </row>
    <row r="85" spans="1:7" s="106" customFormat="1" ht="12.75" customHeight="1">
      <c r="A85" s="283"/>
      <c r="B85" s="85"/>
      <c r="C85" s="85"/>
      <c r="D85" s="94"/>
      <c r="E85" s="86"/>
      <c r="F85" s="86"/>
      <c r="G85" s="286"/>
    </row>
    <row r="86" spans="1:7" s="106" customFormat="1" ht="12.75" customHeight="1">
      <c r="A86" s="281"/>
      <c r="B86" s="85"/>
      <c r="C86" s="85"/>
      <c r="D86" s="94"/>
      <c r="E86" s="86"/>
      <c r="F86" s="86"/>
      <c r="G86" s="284"/>
    </row>
    <row r="87" spans="1:7" s="106" customFormat="1" ht="12.75" customHeight="1">
      <c r="A87" s="282"/>
      <c r="B87" s="85"/>
      <c r="C87" s="85"/>
      <c r="D87" s="94"/>
      <c r="E87" s="86"/>
      <c r="F87" s="86"/>
      <c r="G87" s="285"/>
    </row>
    <row r="88" spans="1:7" s="106" customFormat="1" ht="12.75" customHeight="1">
      <c r="A88" s="282"/>
      <c r="B88" s="85"/>
      <c r="C88" s="85"/>
      <c r="D88" s="94"/>
      <c r="E88" s="86"/>
      <c r="F88" s="86"/>
      <c r="G88" s="285"/>
    </row>
    <row r="89" spans="1:7" s="106" customFormat="1" ht="12.75" customHeight="1">
      <c r="A89" s="283"/>
      <c r="B89" s="85"/>
      <c r="C89" s="85"/>
      <c r="D89" s="94"/>
      <c r="E89" s="86"/>
      <c r="F89" s="86"/>
      <c r="G89" s="286"/>
    </row>
    <row r="90" spans="1:7" s="106" customFormat="1" ht="12.75" customHeight="1">
      <c r="A90" s="281"/>
      <c r="B90" s="85"/>
      <c r="C90" s="85"/>
      <c r="D90" s="94"/>
      <c r="E90" s="86"/>
      <c r="F90" s="86"/>
      <c r="G90" s="284"/>
    </row>
    <row r="91" spans="1:7" s="106" customFormat="1" ht="12.75" customHeight="1">
      <c r="A91" s="282"/>
      <c r="B91" s="85"/>
      <c r="C91" s="85"/>
      <c r="D91" s="94"/>
      <c r="E91" s="86"/>
      <c r="F91" s="86"/>
      <c r="G91" s="285"/>
    </row>
    <row r="92" spans="1:7" s="106" customFormat="1" ht="12.75" customHeight="1">
      <c r="A92" s="282"/>
      <c r="B92" s="85"/>
      <c r="C92" s="85"/>
      <c r="D92" s="94"/>
      <c r="E92" s="86"/>
      <c r="F92" s="86"/>
      <c r="G92" s="285"/>
    </row>
    <row r="93" spans="1:7" s="106" customFormat="1" ht="12.75" customHeight="1">
      <c r="A93" s="283"/>
      <c r="B93" s="85"/>
      <c r="C93" s="85"/>
      <c r="D93" s="94"/>
      <c r="E93" s="86"/>
      <c r="F93" s="86"/>
      <c r="G93" s="286"/>
    </row>
    <row r="94" spans="1:7" s="106" customFormat="1" ht="12.75" customHeight="1">
      <c r="A94" s="281"/>
      <c r="B94" s="85"/>
      <c r="C94" s="85"/>
      <c r="D94" s="94"/>
      <c r="E94" s="86"/>
      <c r="F94" s="86"/>
      <c r="G94" s="284"/>
    </row>
    <row r="95" spans="1:7" s="106" customFormat="1" ht="12.75" customHeight="1">
      <c r="A95" s="282"/>
      <c r="B95" s="85"/>
      <c r="C95" s="85"/>
      <c r="D95" s="94"/>
      <c r="E95" s="86"/>
      <c r="F95" s="86"/>
      <c r="G95" s="285"/>
    </row>
    <row r="96" spans="1:7" s="106" customFormat="1" ht="12.75" customHeight="1">
      <c r="A96" s="282"/>
      <c r="B96" s="85"/>
      <c r="C96" s="85"/>
      <c r="D96" s="94"/>
      <c r="E96" s="86"/>
      <c r="F96" s="86"/>
      <c r="G96" s="285"/>
    </row>
    <row r="97" spans="1:7" s="106" customFormat="1" ht="12.75" customHeight="1">
      <c r="A97" s="283"/>
      <c r="B97" s="85"/>
      <c r="C97" s="85"/>
      <c r="D97" s="94"/>
      <c r="E97" s="86"/>
      <c r="F97" s="86"/>
      <c r="G97" s="286"/>
    </row>
  </sheetData>
  <autoFilter ref="A53:G53"/>
  <mergeCells count="46">
    <mergeCell ref="A4:A7"/>
    <mergeCell ref="A54:A57"/>
    <mergeCell ref="A16:A19"/>
    <mergeCell ref="A8:A11"/>
    <mergeCell ref="G62:G65"/>
    <mergeCell ref="G4:G7"/>
    <mergeCell ref="G54:G57"/>
    <mergeCell ref="G16:G19"/>
    <mergeCell ref="G8:G11"/>
    <mergeCell ref="G58:G61"/>
    <mergeCell ref="G20:G23"/>
    <mergeCell ref="A12:A15"/>
    <mergeCell ref="G12:G15"/>
    <mergeCell ref="A32:A35"/>
    <mergeCell ref="G32:G35"/>
    <mergeCell ref="A36:A39"/>
    <mergeCell ref="A86:A89"/>
    <mergeCell ref="G86:G89"/>
    <mergeCell ref="A90:A93"/>
    <mergeCell ref="A74:A77"/>
    <mergeCell ref="G78:G81"/>
    <mergeCell ref="G90:G93"/>
    <mergeCell ref="G74:G77"/>
    <mergeCell ref="G36:G39"/>
    <mergeCell ref="A20:A23"/>
    <mergeCell ref="A28:A31"/>
    <mergeCell ref="A58:A61"/>
    <mergeCell ref="G28:G31"/>
    <mergeCell ref="A40:A43"/>
    <mergeCell ref="G40:G43"/>
    <mergeCell ref="A94:A97"/>
    <mergeCell ref="G94:G97"/>
    <mergeCell ref="A1:G1"/>
    <mergeCell ref="B3:C3"/>
    <mergeCell ref="A82:A85"/>
    <mergeCell ref="G82:G85"/>
    <mergeCell ref="A24:A27"/>
    <mergeCell ref="A66:A69"/>
    <mergeCell ref="G66:G69"/>
    <mergeCell ref="A78:A81"/>
    <mergeCell ref="G24:G27"/>
    <mergeCell ref="B53:C53"/>
    <mergeCell ref="A51:G51"/>
    <mergeCell ref="A62:A65"/>
    <mergeCell ref="A70:A73"/>
    <mergeCell ref="G70:G73"/>
  </mergeCells>
  <phoneticPr fontId="19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A32" sqref="A32:F32"/>
    </sheetView>
  </sheetViews>
  <sheetFormatPr defaultColWidth="8.85546875" defaultRowHeight="12.75"/>
  <cols>
    <col min="1" max="1" width="40.42578125" bestFit="1" customWidth="1"/>
    <col min="2" max="2" width="10.42578125" bestFit="1" customWidth="1"/>
    <col min="3" max="3" width="34.140625" bestFit="1" customWidth="1"/>
    <col min="4" max="4" width="9.42578125" bestFit="1" customWidth="1"/>
  </cols>
  <sheetData>
    <row r="1" spans="1:6">
      <c r="A1" s="42" t="s">
        <v>616</v>
      </c>
      <c r="B1" s="42" t="s">
        <v>489</v>
      </c>
      <c r="C1" s="42" t="s">
        <v>467</v>
      </c>
      <c r="D1" s="42" t="s">
        <v>468</v>
      </c>
      <c r="E1" s="77">
        <v>2000</v>
      </c>
      <c r="F1" s="42" t="s">
        <v>803</v>
      </c>
    </row>
    <row r="2" spans="1:6">
      <c r="A2" s="55" t="s">
        <v>554</v>
      </c>
      <c r="B2" s="55" t="s">
        <v>433</v>
      </c>
      <c r="C2" s="55" t="s">
        <v>467</v>
      </c>
      <c r="D2" s="55" t="s">
        <v>468</v>
      </c>
      <c r="E2" s="98">
        <v>2000</v>
      </c>
      <c r="F2" s="55" t="s">
        <v>803</v>
      </c>
    </row>
    <row r="3" spans="1:6">
      <c r="A3" s="55" t="s">
        <v>841</v>
      </c>
      <c r="B3" s="55" t="s">
        <v>842</v>
      </c>
      <c r="C3" s="55" t="s">
        <v>467</v>
      </c>
      <c r="D3" s="55" t="s">
        <v>468</v>
      </c>
      <c r="E3" s="98">
        <v>2000</v>
      </c>
      <c r="F3" s="55" t="s">
        <v>803</v>
      </c>
    </row>
    <row r="4" spans="1:6">
      <c r="A4" s="55" t="s">
        <v>810</v>
      </c>
      <c r="B4" s="55" t="s">
        <v>811</v>
      </c>
      <c r="C4" s="55" t="s">
        <v>271</v>
      </c>
      <c r="D4" s="55" t="s">
        <v>532</v>
      </c>
      <c r="E4" s="98">
        <v>2001</v>
      </c>
      <c r="F4" s="55" t="s">
        <v>803</v>
      </c>
    </row>
    <row r="5" spans="1:6">
      <c r="A5" s="55" t="s">
        <v>547</v>
      </c>
      <c r="B5" s="55" t="s">
        <v>603</v>
      </c>
      <c r="C5" s="55" t="s">
        <v>271</v>
      </c>
      <c r="D5" s="55" t="s">
        <v>532</v>
      </c>
      <c r="E5" s="98">
        <v>2001</v>
      </c>
      <c r="F5" s="55" t="s">
        <v>803</v>
      </c>
    </row>
    <row r="6" spans="1:6">
      <c r="A6" s="55" t="s">
        <v>808</v>
      </c>
      <c r="B6" s="55" t="s">
        <v>809</v>
      </c>
      <c r="C6" s="55" t="s">
        <v>271</v>
      </c>
      <c r="D6" s="55" t="s">
        <v>532</v>
      </c>
      <c r="E6" s="98">
        <v>2000</v>
      </c>
      <c r="F6" s="55" t="s">
        <v>803</v>
      </c>
    </row>
    <row r="7" spans="1:6">
      <c r="A7" s="55" t="s">
        <v>873</v>
      </c>
      <c r="B7" s="55" t="s">
        <v>504</v>
      </c>
      <c r="C7" s="55" t="s">
        <v>271</v>
      </c>
      <c r="D7" s="55" t="s">
        <v>532</v>
      </c>
      <c r="E7" s="98">
        <v>2001</v>
      </c>
      <c r="F7" s="55" t="s">
        <v>803</v>
      </c>
    </row>
    <row r="8" spans="1:6">
      <c r="A8" s="55" t="s">
        <v>828</v>
      </c>
      <c r="B8" s="55" t="s">
        <v>479</v>
      </c>
      <c r="C8" s="55" t="s">
        <v>271</v>
      </c>
      <c r="D8" s="55" t="s">
        <v>532</v>
      </c>
      <c r="E8" s="98">
        <v>2001</v>
      </c>
      <c r="F8" s="55" t="s">
        <v>803</v>
      </c>
    </row>
    <row r="9" spans="1:6">
      <c r="A9" s="55" t="s">
        <v>874</v>
      </c>
      <c r="B9" s="55" t="s">
        <v>875</v>
      </c>
      <c r="C9" s="55" t="s">
        <v>271</v>
      </c>
      <c r="D9" s="55" t="s">
        <v>532</v>
      </c>
      <c r="E9" s="98">
        <v>2000</v>
      </c>
      <c r="F9" s="55" t="s">
        <v>803</v>
      </c>
    </row>
    <row r="10" spans="1:6">
      <c r="A10" s="55" t="s">
        <v>807</v>
      </c>
      <c r="B10" s="55" t="s">
        <v>581</v>
      </c>
      <c r="C10" s="55" t="s">
        <v>271</v>
      </c>
      <c r="D10" s="55" t="s">
        <v>532</v>
      </c>
      <c r="E10" s="98">
        <v>2000</v>
      </c>
      <c r="F10" s="55" t="s">
        <v>803</v>
      </c>
    </row>
    <row r="11" spans="1:6">
      <c r="A11" s="55" t="s">
        <v>815</v>
      </c>
      <c r="B11" s="55" t="s">
        <v>816</v>
      </c>
      <c r="C11" s="55" t="s">
        <v>271</v>
      </c>
      <c r="D11" s="55" t="s">
        <v>532</v>
      </c>
      <c r="E11" s="98">
        <v>2001</v>
      </c>
      <c r="F11" s="55" t="s">
        <v>803</v>
      </c>
    </row>
    <row r="12" spans="1:6">
      <c r="A12" s="55" t="s">
        <v>817</v>
      </c>
      <c r="B12" s="55" t="s">
        <v>489</v>
      </c>
      <c r="C12" s="55" t="s">
        <v>271</v>
      </c>
      <c r="D12" s="55" t="s">
        <v>532</v>
      </c>
      <c r="E12" s="98">
        <v>2000</v>
      </c>
      <c r="F12" s="55" t="s">
        <v>803</v>
      </c>
    </row>
    <row r="13" spans="1:6">
      <c r="A13" s="55" t="s">
        <v>831</v>
      </c>
      <c r="B13" s="55" t="s">
        <v>439</v>
      </c>
      <c r="C13" s="55" t="s">
        <v>271</v>
      </c>
      <c r="D13" s="55" t="s">
        <v>532</v>
      </c>
      <c r="E13" s="98">
        <v>2001</v>
      </c>
      <c r="F13" s="55" t="s">
        <v>803</v>
      </c>
    </row>
    <row r="14" spans="1:6">
      <c r="A14" s="55" t="s">
        <v>818</v>
      </c>
      <c r="B14" s="55" t="s">
        <v>504</v>
      </c>
      <c r="C14" s="55" t="s">
        <v>487</v>
      </c>
      <c r="D14" s="55" t="s">
        <v>424</v>
      </c>
      <c r="E14" s="98">
        <v>2001</v>
      </c>
      <c r="F14" s="55" t="s">
        <v>803</v>
      </c>
    </row>
    <row r="15" spans="1:6">
      <c r="A15" s="55" t="s">
        <v>855</v>
      </c>
      <c r="B15" s="55" t="s">
        <v>470</v>
      </c>
      <c r="C15" s="55" t="s">
        <v>487</v>
      </c>
      <c r="D15" s="55" t="s">
        <v>424</v>
      </c>
      <c r="E15" s="98">
        <v>2001</v>
      </c>
      <c r="F15" s="55" t="s">
        <v>803</v>
      </c>
    </row>
    <row r="16" spans="1:6">
      <c r="A16" s="55" t="s">
        <v>616</v>
      </c>
      <c r="B16" s="55" t="s">
        <v>862</v>
      </c>
      <c r="C16" s="55" t="s">
        <v>615</v>
      </c>
      <c r="D16" s="55" t="s">
        <v>424</v>
      </c>
      <c r="E16" s="98">
        <v>2001</v>
      </c>
      <c r="F16" s="55" t="s">
        <v>803</v>
      </c>
    </row>
    <row r="17" spans="1:6">
      <c r="A17" s="55" t="s">
        <v>822</v>
      </c>
      <c r="B17" s="55" t="s">
        <v>447</v>
      </c>
      <c r="C17" s="55" t="s">
        <v>443</v>
      </c>
      <c r="D17" s="55" t="s">
        <v>424</v>
      </c>
      <c r="E17" s="98">
        <v>2000</v>
      </c>
      <c r="F17" s="55" t="s">
        <v>803</v>
      </c>
    </row>
    <row r="18" spans="1:6">
      <c r="A18" s="55" t="s">
        <v>826</v>
      </c>
      <c r="B18" s="55" t="s">
        <v>563</v>
      </c>
      <c r="C18" s="55" t="s">
        <v>443</v>
      </c>
      <c r="D18" s="55" t="s">
        <v>424</v>
      </c>
      <c r="E18" s="98">
        <v>2000</v>
      </c>
      <c r="F18" s="55" t="s">
        <v>803</v>
      </c>
    </row>
    <row r="19" spans="1:6">
      <c r="A19" s="55" t="s">
        <v>822</v>
      </c>
      <c r="B19" s="55" t="s">
        <v>661</v>
      </c>
      <c r="C19" s="55" t="s">
        <v>443</v>
      </c>
      <c r="D19" s="55" t="s">
        <v>424</v>
      </c>
      <c r="E19" s="98">
        <v>2001</v>
      </c>
      <c r="F19" s="55" t="s">
        <v>803</v>
      </c>
    </row>
    <row r="20" spans="1:6">
      <c r="A20" s="55" t="s">
        <v>909</v>
      </c>
      <c r="B20" s="55" t="s">
        <v>754</v>
      </c>
      <c r="C20" s="55" t="s">
        <v>621</v>
      </c>
      <c r="D20" s="55" t="s">
        <v>424</v>
      </c>
      <c r="E20" s="98">
        <v>2001</v>
      </c>
      <c r="F20" s="55" t="s">
        <v>803</v>
      </c>
    </row>
    <row r="21" spans="1:6">
      <c r="A21" s="55" t="s">
        <v>776</v>
      </c>
      <c r="B21" s="55" t="s">
        <v>439</v>
      </c>
      <c r="C21" s="55" t="s">
        <v>621</v>
      </c>
      <c r="D21" s="55" t="s">
        <v>424</v>
      </c>
      <c r="E21" s="98">
        <v>2001</v>
      </c>
      <c r="F21" s="55" t="s">
        <v>803</v>
      </c>
    </row>
    <row r="22" spans="1:6">
      <c r="A22" s="55" t="s">
        <v>571</v>
      </c>
      <c r="B22" s="55" t="s">
        <v>555</v>
      </c>
      <c r="C22" s="55" t="s">
        <v>568</v>
      </c>
      <c r="D22" s="55" t="s">
        <v>508</v>
      </c>
      <c r="E22" s="98">
        <v>2001</v>
      </c>
      <c r="F22" s="55" t="s">
        <v>803</v>
      </c>
    </row>
    <row r="23" spans="1:6">
      <c r="A23" s="55" t="s">
        <v>890</v>
      </c>
      <c r="B23" s="55" t="s">
        <v>489</v>
      </c>
      <c r="C23" s="55" t="s">
        <v>568</v>
      </c>
      <c r="D23" s="55" t="s">
        <v>508</v>
      </c>
      <c r="E23" s="98">
        <v>2001</v>
      </c>
      <c r="F23" s="55" t="s">
        <v>803</v>
      </c>
    </row>
    <row r="24" spans="1:6">
      <c r="A24" s="55" t="s">
        <v>1189</v>
      </c>
      <c r="B24" s="55"/>
      <c r="C24" s="55"/>
      <c r="D24" s="55"/>
      <c r="E24" s="55"/>
      <c r="F24" s="55"/>
    </row>
    <row r="25" spans="1:6">
      <c r="A25" s="42"/>
      <c r="B25" s="42"/>
      <c r="C25" s="42"/>
      <c r="D25" s="42"/>
      <c r="E25" s="77"/>
      <c r="F25" s="42"/>
    </row>
    <row r="26" spans="1:6">
      <c r="A26" s="42"/>
      <c r="B26" s="42"/>
      <c r="C26" s="42"/>
      <c r="D26" s="42"/>
      <c r="E26" s="77"/>
      <c r="F26" s="42"/>
    </row>
    <row r="27" spans="1:6">
      <c r="A27" s="88" t="s">
        <v>1191</v>
      </c>
    </row>
    <row r="28" spans="1:6">
      <c r="A28" t="s">
        <v>1190</v>
      </c>
      <c r="B28" t="s">
        <v>504</v>
      </c>
      <c r="C28" s="55" t="s">
        <v>271</v>
      </c>
    </row>
    <row r="30" spans="1:6">
      <c r="A30" t="s">
        <v>1192</v>
      </c>
    </row>
    <row r="31" spans="1:6">
      <c r="A31" t="s">
        <v>1193</v>
      </c>
    </row>
    <row r="32" spans="1:6">
      <c r="A32" s="55" t="s">
        <v>1030</v>
      </c>
      <c r="B32" s="55" t="s">
        <v>1031</v>
      </c>
      <c r="C32" s="55" t="s">
        <v>592</v>
      </c>
      <c r="D32" s="55" t="s">
        <v>437</v>
      </c>
      <c r="E32" s="98">
        <v>1999</v>
      </c>
      <c r="F32" s="55" t="s">
        <v>220</v>
      </c>
    </row>
  </sheetData>
  <sortState ref="A1:F24">
    <sortCondition ref="C1:C24"/>
  </sortState>
  <phoneticPr fontId="19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P128"/>
  <sheetViews>
    <sheetView tabSelected="1" view="pageLayout" zoomScale="125" zoomScaleNormal="125" zoomScalePageLayoutView="125" workbookViewId="0">
      <selection activeCell="M33" sqref="M1:M1048576"/>
    </sheetView>
  </sheetViews>
  <sheetFormatPr defaultColWidth="11.42578125" defaultRowHeight="12.75"/>
  <cols>
    <col min="1" max="1" width="5.140625" style="1" bestFit="1" customWidth="1"/>
    <col min="2" max="2" width="19" style="1" bestFit="1" customWidth="1"/>
    <col min="3" max="3" width="13" style="1" bestFit="1" customWidth="1"/>
    <col min="4" max="4" width="26" customWidth="1"/>
    <col min="5" max="5" width="10.28515625" style="1" customWidth="1"/>
    <col min="6" max="6" width="5.85546875" style="1" customWidth="1"/>
    <col min="7" max="7" width="5.42578125" style="1" customWidth="1"/>
    <col min="8" max="8" width="7.42578125" style="1" hidden="1" customWidth="1"/>
    <col min="9" max="9" width="5.42578125" style="1" hidden="1" customWidth="1"/>
    <col min="10" max="10" width="9.42578125" style="1" hidden="1" customWidth="1"/>
    <col min="11" max="11" width="8.42578125" style="1" customWidth="1"/>
    <col min="12" max="12" width="0" style="1" hidden="1" customWidth="1"/>
  </cols>
  <sheetData>
    <row r="1" spans="1:16" ht="18.75">
      <c r="A1" s="274" t="s">
        <v>276</v>
      </c>
      <c r="B1" s="274"/>
      <c r="C1" s="274"/>
      <c r="D1" s="192" t="s">
        <v>383</v>
      </c>
      <c r="E1" s="119"/>
      <c r="F1" s="119"/>
      <c r="G1" s="131"/>
      <c r="H1" s="119"/>
      <c r="I1" s="119"/>
      <c r="J1" s="119"/>
      <c r="K1" s="131"/>
      <c r="L1" s="131"/>
      <c r="M1" s="131"/>
    </row>
    <row r="2" spans="1:16" ht="18.75">
      <c r="A2" s="274" t="s">
        <v>278</v>
      </c>
      <c r="B2" s="274"/>
      <c r="C2" s="274"/>
      <c r="D2" s="192" t="s">
        <v>645</v>
      </c>
      <c r="E2" s="119"/>
      <c r="F2" s="119"/>
      <c r="G2" s="131"/>
      <c r="H2" s="119"/>
      <c r="I2" s="119"/>
      <c r="J2" s="119"/>
      <c r="K2" s="131"/>
      <c r="L2" s="131"/>
      <c r="M2" s="131"/>
    </row>
    <row r="3" spans="1:16" s="42" customFormat="1" ht="18" customHeight="1">
      <c r="A3" s="274" t="s">
        <v>279</v>
      </c>
      <c r="B3" s="274"/>
      <c r="C3" s="274"/>
      <c r="D3" s="196">
        <v>0.625</v>
      </c>
      <c r="E3" s="130"/>
      <c r="F3" s="131"/>
      <c r="G3" s="131"/>
      <c r="H3" s="131"/>
      <c r="I3" s="131"/>
      <c r="J3" s="131"/>
      <c r="K3" s="131"/>
      <c r="L3" s="131"/>
      <c r="M3" s="131"/>
    </row>
    <row r="4" spans="1:16">
      <c r="A4" s="193" t="s">
        <v>359</v>
      </c>
      <c r="B4" s="124" t="s">
        <v>281</v>
      </c>
      <c r="C4" s="124" t="s">
        <v>280</v>
      </c>
      <c r="D4" s="124" t="s">
        <v>282</v>
      </c>
      <c r="E4" s="124" t="s">
        <v>384</v>
      </c>
      <c r="F4" s="124" t="s">
        <v>288</v>
      </c>
      <c r="G4" s="124" t="s">
        <v>362</v>
      </c>
      <c r="H4" s="123" t="s">
        <v>361</v>
      </c>
      <c r="I4" s="123" t="s">
        <v>360</v>
      </c>
      <c r="J4" s="123" t="s">
        <v>284</v>
      </c>
      <c r="K4" s="123" t="s">
        <v>285</v>
      </c>
      <c r="L4" s="123" t="s">
        <v>286</v>
      </c>
      <c r="M4" s="124" t="s">
        <v>287</v>
      </c>
    </row>
    <row r="5" spans="1:16" s="42" customFormat="1">
      <c r="A5" s="126">
        <v>1</v>
      </c>
      <c r="B5" s="149" t="s">
        <v>421</v>
      </c>
      <c r="C5" s="149" t="s">
        <v>422</v>
      </c>
      <c r="D5" s="152" t="s">
        <v>423</v>
      </c>
      <c r="E5" s="136" t="s">
        <v>424</v>
      </c>
      <c r="F5" s="136">
        <v>2004</v>
      </c>
      <c r="G5" s="136" t="s">
        <v>425</v>
      </c>
      <c r="H5" s="156" t="s">
        <v>646</v>
      </c>
      <c r="I5" s="126">
        <v>1</v>
      </c>
      <c r="J5" s="126">
        <v>3</v>
      </c>
      <c r="K5" s="138">
        <v>7.5</v>
      </c>
      <c r="L5" s="195"/>
      <c r="M5" s="137">
        <v>8</v>
      </c>
    </row>
    <row r="6" spans="1:16" ht="15.95" customHeight="1">
      <c r="A6" s="126">
        <v>2</v>
      </c>
      <c r="B6" s="149" t="s">
        <v>594</v>
      </c>
      <c r="C6" s="149" t="s">
        <v>595</v>
      </c>
      <c r="D6" s="152" t="s">
        <v>592</v>
      </c>
      <c r="E6" s="136" t="s">
        <v>437</v>
      </c>
      <c r="F6" s="136">
        <v>2004</v>
      </c>
      <c r="G6" s="136" t="s">
        <v>425</v>
      </c>
      <c r="H6" s="156" t="s">
        <v>642</v>
      </c>
      <c r="I6" s="126">
        <v>7</v>
      </c>
      <c r="J6" s="126">
        <v>2</v>
      </c>
      <c r="K6" s="138">
        <v>7.8</v>
      </c>
      <c r="L6" s="195"/>
      <c r="M6" s="137">
        <v>6</v>
      </c>
    </row>
    <row r="7" spans="1:16" ht="15.75" customHeight="1">
      <c r="A7" s="126">
        <v>3</v>
      </c>
      <c r="B7" s="149" t="s">
        <v>558</v>
      </c>
      <c r="C7" s="149" t="s">
        <v>559</v>
      </c>
      <c r="D7" s="152" t="s">
        <v>556</v>
      </c>
      <c r="E7" s="136" t="s">
        <v>557</v>
      </c>
      <c r="F7" s="136">
        <v>2004</v>
      </c>
      <c r="G7" s="136" t="s">
        <v>425</v>
      </c>
      <c r="H7" s="156" t="s">
        <v>642</v>
      </c>
      <c r="I7" s="126">
        <v>6</v>
      </c>
      <c r="J7" s="126">
        <v>3</v>
      </c>
      <c r="K7" s="138">
        <v>7.9</v>
      </c>
      <c r="L7" s="195"/>
      <c r="M7" s="137">
        <v>5</v>
      </c>
      <c r="N7" s="34"/>
      <c r="O7" s="89"/>
      <c r="P7" s="16"/>
    </row>
    <row r="8" spans="1:16" ht="15.75" customHeight="1">
      <c r="A8" s="126">
        <v>4</v>
      </c>
      <c r="B8" s="149" t="s">
        <v>566</v>
      </c>
      <c r="C8" s="149" t="s">
        <v>567</v>
      </c>
      <c r="D8" s="152" t="s">
        <v>568</v>
      </c>
      <c r="E8" s="136" t="s">
        <v>508</v>
      </c>
      <c r="F8" s="136">
        <v>2004</v>
      </c>
      <c r="G8" s="136" t="s">
        <v>425</v>
      </c>
      <c r="H8" s="156" t="s">
        <v>642</v>
      </c>
      <c r="I8" s="126">
        <v>4</v>
      </c>
      <c r="J8" s="126">
        <v>6</v>
      </c>
      <c r="K8" s="138">
        <v>8</v>
      </c>
      <c r="L8" s="195"/>
      <c r="M8" s="137">
        <v>3</v>
      </c>
      <c r="N8" s="90"/>
      <c r="O8" s="91"/>
      <c r="P8" s="16"/>
    </row>
    <row r="9" spans="1:16" ht="15.75" customHeight="1">
      <c r="A9" s="126">
        <v>5</v>
      </c>
      <c r="B9" s="149" t="s">
        <v>520</v>
      </c>
      <c r="C9" s="149" t="s">
        <v>521</v>
      </c>
      <c r="D9" s="152" t="s">
        <v>522</v>
      </c>
      <c r="E9" s="136" t="s">
        <v>508</v>
      </c>
      <c r="F9" s="136">
        <v>2004</v>
      </c>
      <c r="G9" s="136" t="s">
        <v>425</v>
      </c>
      <c r="H9" s="156" t="s">
        <v>643</v>
      </c>
      <c r="I9" s="126">
        <v>4</v>
      </c>
      <c r="J9" s="126">
        <v>2</v>
      </c>
      <c r="K9" s="138">
        <v>8</v>
      </c>
      <c r="L9" s="195"/>
      <c r="M9" s="137">
        <v>3</v>
      </c>
      <c r="N9" s="34"/>
      <c r="O9" s="89"/>
      <c r="P9" s="16"/>
    </row>
    <row r="10" spans="1:16" ht="15.75" customHeight="1">
      <c r="A10" s="126">
        <v>6</v>
      </c>
      <c r="B10" s="149" t="s">
        <v>453</v>
      </c>
      <c r="C10" s="149" t="s">
        <v>454</v>
      </c>
      <c r="D10" s="152" t="s">
        <v>436</v>
      </c>
      <c r="E10" s="136" t="s">
        <v>437</v>
      </c>
      <c r="F10" s="136">
        <v>2004</v>
      </c>
      <c r="G10" s="136" t="s">
        <v>425</v>
      </c>
      <c r="H10" s="156" t="s">
        <v>626</v>
      </c>
      <c r="I10" s="126">
        <v>1</v>
      </c>
      <c r="J10" s="126">
        <v>5</v>
      </c>
      <c r="K10" s="138">
        <v>8</v>
      </c>
      <c r="L10" s="195"/>
      <c r="M10" s="137">
        <v>3</v>
      </c>
      <c r="N10" s="34"/>
      <c r="O10" s="89"/>
      <c r="P10" s="34"/>
    </row>
    <row r="11" spans="1:16" ht="15.75" customHeight="1">
      <c r="A11" s="126">
        <v>7</v>
      </c>
      <c r="B11" s="149" t="s">
        <v>523</v>
      </c>
      <c r="C11" s="149" t="s">
        <v>524</v>
      </c>
      <c r="D11" s="152" t="s">
        <v>522</v>
      </c>
      <c r="E11" s="136" t="s">
        <v>508</v>
      </c>
      <c r="F11" s="136">
        <v>2004</v>
      </c>
      <c r="G11" s="136" t="s">
        <v>425</v>
      </c>
      <c r="H11" s="156" t="s">
        <v>643</v>
      </c>
      <c r="I11" s="126">
        <v>8</v>
      </c>
      <c r="J11" s="126">
        <v>5</v>
      </c>
      <c r="K11" s="138">
        <v>8.1</v>
      </c>
      <c r="L11" s="195"/>
      <c r="M11" s="137">
        <v>1</v>
      </c>
      <c r="N11" s="34"/>
      <c r="O11" s="89"/>
      <c r="P11" s="42"/>
    </row>
    <row r="12" spans="1:16" ht="15.75" customHeight="1">
      <c r="A12" s="126">
        <v>8</v>
      </c>
      <c r="B12" s="149" t="s">
        <v>616</v>
      </c>
      <c r="C12" s="149" t="s">
        <v>570</v>
      </c>
      <c r="D12" s="152" t="s">
        <v>615</v>
      </c>
      <c r="E12" s="136" t="s">
        <v>424</v>
      </c>
      <c r="F12" s="136">
        <v>2004</v>
      </c>
      <c r="G12" s="136" t="s">
        <v>425</v>
      </c>
      <c r="H12" s="156" t="s">
        <v>642</v>
      </c>
      <c r="I12" s="126">
        <v>9</v>
      </c>
      <c r="J12" s="126">
        <v>2</v>
      </c>
      <c r="K12" s="138">
        <v>8.1</v>
      </c>
      <c r="L12" s="195"/>
      <c r="M12" s="137">
        <v>1</v>
      </c>
      <c r="N12" s="34"/>
      <c r="O12" s="89"/>
      <c r="P12" s="42"/>
    </row>
    <row r="13" spans="1:16" ht="15.75" customHeight="1">
      <c r="A13" s="126">
        <v>9</v>
      </c>
      <c r="B13" s="149" t="s">
        <v>533</v>
      </c>
      <c r="C13" s="149" t="s">
        <v>534</v>
      </c>
      <c r="D13" s="152" t="s">
        <v>531</v>
      </c>
      <c r="E13" s="136" t="s">
        <v>532</v>
      </c>
      <c r="F13" s="136">
        <v>2004</v>
      </c>
      <c r="G13" s="136" t="s">
        <v>425</v>
      </c>
      <c r="H13" s="156" t="s">
        <v>642</v>
      </c>
      <c r="I13" s="126">
        <v>5</v>
      </c>
      <c r="J13" s="126">
        <v>4</v>
      </c>
      <c r="K13" s="138">
        <v>8.1</v>
      </c>
      <c r="L13" s="195"/>
      <c r="M13" s="137">
        <v>1</v>
      </c>
      <c r="N13" s="34"/>
      <c r="O13" s="42"/>
      <c r="P13" s="42"/>
    </row>
    <row r="14" spans="1:16" ht="15.75" customHeight="1">
      <c r="A14" s="126">
        <v>10</v>
      </c>
      <c r="B14" s="149" t="s">
        <v>619</v>
      </c>
      <c r="C14" s="149" t="s">
        <v>620</v>
      </c>
      <c r="D14" s="152" t="s">
        <v>621</v>
      </c>
      <c r="E14" s="136" t="s">
        <v>424</v>
      </c>
      <c r="F14" s="136">
        <v>2004</v>
      </c>
      <c r="G14" s="136" t="s">
        <v>425</v>
      </c>
      <c r="H14" s="156" t="s">
        <v>642</v>
      </c>
      <c r="I14" s="126">
        <v>7</v>
      </c>
      <c r="J14" s="126">
        <v>3</v>
      </c>
      <c r="K14" s="138">
        <v>8.1999999999999993</v>
      </c>
      <c r="L14" s="195"/>
      <c r="M14" s="137">
        <v>1</v>
      </c>
      <c r="N14" s="34"/>
      <c r="O14" s="42"/>
      <c r="P14" s="42"/>
    </row>
    <row r="15" spans="1:16" ht="15.75" customHeight="1">
      <c r="A15" s="126">
        <v>11</v>
      </c>
      <c r="B15" s="149" t="s">
        <v>596</v>
      </c>
      <c r="C15" s="149" t="s">
        <v>597</v>
      </c>
      <c r="D15" s="152" t="s">
        <v>592</v>
      </c>
      <c r="E15" s="136" t="s">
        <v>437</v>
      </c>
      <c r="F15" s="136">
        <v>2004</v>
      </c>
      <c r="G15" s="136" t="s">
        <v>425</v>
      </c>
      <c r="H15" s="156" t="s">
        <v>642</v>
      </c>
      <c r="I15" s="126">
        <v>8</v>
      </c>
      <c r="J15" s="126">
        <v>4</v>
      </c>
      <c r="K15" s="138">
        <v>8.1999999999999993</v>
      </c>
      <c r="L15" s="195"/>
      <c r="M15" s="137">
        <v>1</v>
      </c>
      <c r="N15" s="90"/>
      <c r="O15" s="91"/>
      <c r="P15" s="42"/>
    </row>
    <row r="16" spans="1:16" ht="15.75" customHeight="1">
      <c r="A16" s="126">
        <v>12</v>
      </c>
      <c r="B16" s="149" t="s">
        <v>588</v>
      </c>
      <c r="C16" s="149" t="s">
        <v>481</v>
      </c>
      <c r="D16" s="152" t="s">
        <v>584</v>
      </c>
      <c r="E16" s="136" t="s">
        <v>437</v>
      </c>
      <c r="F16" s="136">
        <v>2004</v>
      </c>
      <c r="G16" s="136" t="s">
        <v>425</v>
      </c>
      <c r="H16" s="156" t="s">
        <v>642</v>
      </c>
      <c r="I16" s="126">
        <v>6</v>
      </c>
      <c r="J16" s="126">
        <v>2</v>
      </c>
      <c r="K16" s="138">
        <v>8.1999999999999993</v>
      </c>
      <c r="L16" s="195"/>
      <c r="M16" s="137">
        <v>1</v>
      </c>
      <c r="N16" s="34"/>
      <c r="O16" s="89"/>
      <c r="P16" s="42"/>
    </row>
    <row r="17" spans="1:16" ht="15.75" customHeight="1">
      <c r="A17" s="126">
        <v>13</v>
      </c>
      <c r="B17" s="149" t="s">
        <v>450</v>
      </c>
      <c r="C17" s="149" t="s">
        <v>473</v>
      </c>
      <c r="D17" s="152" t="s">
        <v>452</v>
      </c>
      <c r="E17" s="136" t="s">
        <v>437</v>
      </c>
      <c r="F17" s="136">
        <v>2004</v>
      </c>
      <c r="G17" s="136" t="s">
        <v>425</v>
      </c>
      <c r="H17" s="156" t="s">
        <v>627</v>
      </c>
      <c r="I17" s="126">
        <v>2</v>
      </c>
      <c r="J17" s="126">
        <v>3</v>
      </c>
      <c r="K17" s="138">
        <v>8.3000000000000007</v>
      </c>
      <c r="L17" s="195"/>
      <c r="M17" s="137">
        <v>1</v>
      </c>
      <c r="N17" s="34"/>
      <c r="O17" s="89"/>
      <c r="P17" s="42"/>
    </row>
    <row r="18" spans="1:16" ht="15.75" customHeight="1">
      <c r="A18" s="126">
        <v>14</v>
      </c>
      <c r="B18" s="149" t="s">
        <v>611</v>
      </c>
      <c r="C18" s="149" t="s">
        <v>612</v>
      </c>
      <c r="D18" s="152" t="s">
        <v>608</v>
      </c>
      <c r="E18" s="136" t="s">
        <v>437</v>
      </c>
      <c r="F18" s="136">
        <v>2004</v>
      </c>
      <c r="G18" s="136" t="s">
        <v>425</v>
      </c>
      <c r="H18" s="156" t="s">
        <v>642</v>
      </c>
      <c r="I18" s="126">
        <v>10</v>
      </c>
      <c r="J18" s="126">
        <v>3</v>
      </c>
      <c r="K18" s="138">
        <v>8.3000000000000007</v>
      </c>
      <c r="L18" s="195"/>
      <c r="M18" s="137">
        <v>1</v>
      </c>
      <c r="N18" s="34"/>
      <c r="O18" s="89"/>
      <c r="P18" s="42"/>
    </row>
    <row r="19" spans="1:16" ht="15.75" customHeight="1">
      <c r="A19" s="126">
        <v>15</v>
      </c>
      <c r="B19" s="149" t="s">
        <v>589</v>
      </c>
      <c r="C19" s="149" t="s">
        <v>422</v>
      </c>
      <c r="D19" s="152" t="s">
        <v>584</v>
      </c>
      <c r="E19" s="136" t="s">
        <v>437</v>
      </c>
      <c r="F19" s="136">
        <v>2005</v>
      </c>
      <c r="G19" s="136" t="s">
        <v>425</v>
      </c>
      <c r="H19" s="156" t="s">
        <v>642</v>
      </c>
      <c r="I19" s="126">
        <v>9</v>
      </c>
      <c r="J19" s="126">
        <v>4</v>
      </c>
      <c r="K19" s="138">
        <v>8.3000000000000007</v>
      </c>
      <c r="L19" s="195"/>
      <c r="M19" s="137">
        <v>1</v>
      </c>
      <c r="N19" s="34"/>
      <c r="O19" s="89"/>
      <c r="P19" s="42"/>
    </row>
    <row r="20" spans="1:16" ht="15.75" customHeight="1">
      <c r="A20" s="126">
        <v>16</v>
      </c>
      <c r="B20" s="149" t="s">
        <v>448</v>
      </c>
      <c r="C20" s="149" t="s">
        <v>449</v>
      </c>
      <c r="D20" s="152" t="s">
        <v>440</v>
      </c>
      <c r="E20" s="136" t="s">
        <v>424</v>
      </c>
      <c r="F20" s="136">
        <v>2005</v>
      </c>
      <c r="G20" s="136" t="s">
        <v>425</v>
      </c>
      <c r="H20" s="156" t="s">
        <v>624</v>
      </c>
      <c r="I20" s="126">
        <v>1</v>
      </c>
      <c r="J20" s="126">
        <v>4</v>
      </c>
      <c r="K20" s="138">
        <v>8.3000000000000007</v>
      </c>
      <c r="L20" s="195"/>
      <c r="M20" s="137">
        <v>1</v>
      </c>
      <c r="N20" s="34"/>
      <c r="O20" s="89"/>
      <c r="P20" s="42"/>
    </row>
    <row r="21" spans="1:16" ht="15.75" customHeight="1">
      <c r="A21" s="126">
        <v>17</v>
      </c>
      <c r="B21" s="149" t="s">
        <v>462</v>
      </c>
      <c r="C21" s="149" t="s">
        <v>463</v>
      </c>
      <c r="D21" s="152" t="s">
        <v>440</v>
      </c>
      <c r="E21" s="136" t="s">
        <v>424</v>
      </c>
      <c r="F21" s="136">
        <v>2004</v>
      </c>
      <c r="G21" s="136" t="s">
        <v>425</v>
      </c>
      <c r="H21" s="156" t="s">
        <v>626</v>
      </c>
      <c r="I21" s="126">
        <v>1</v>
      </c>
      <c r="J21" s="126">
        <v>6</v>
      </c>
      <c r="K21" s="138">
        <v>8.3000000000000007</v>
      </c>
      <c r="L21" s="195"/>
      <c r="M21" s="137">
        <v>1</v>
      </c>
      <c r="N21" s="40"/>
      <c r="O21" s="42"/>
      <c r="P21" s="42"/>
    </row>
    <row r="22" spans="1:16" ht="15.75" customHeight="1">
      <c r="A22" s="126">
        <v>18</v>
      </c>
      <c r="B22" s="149" t="s">
        <v>457</v>
      </c>
      <c r="C22" s="149" t="s">
        <v>431</v>
      </c>
      <c r="D22" s="152" t="s">
        <v>436</v>
      </c>
      <c r="E22" s="136" t="s">
        <v>437</v>
      </c>
      <c r="F22" s="136">
        <v>2004</v>
      </c>
      <c r="G22" s="136" t="s">
        <v>425</v>
      </c>
      <c r="H22" s="156" t="s">
        <v>628</v>
      </c>
      <c r="I22" s="126">
        <v>2</v>
      </c>
      <c r="J22" s="126">
        <v>4</v>
      </c>
      <c r="K22" s="138">
        <v>8.4</v>
      </c>
      <c r="L22" s="195"/>
      <c r="M22" s="137">
        <v>1</v>
      </c>
      <c r="N22" s="40"/>
      <c r="O22" s="42"/>
      <c r="P22" s="42"/>
    </row>
    <row r="23" spans="1:16" ht="15.75" customHeight="1">
      <c r="A23" s="126">
        <v>19</v>
      </c>
      <c r="B23" s="149" t="s">
        <v>476</v>
      </c>
      <c r="C23" s="149" t="s">
        <v>477</v>
      </c>
      <c r="D23" s="152" t="s">
        <v>452</v>
      </c>
      <c r="E23" s="136" t="s">
        <v>437</v>
      </c>
      <c r="F23" s="136">
        <v>2005</v>
      </c>
      <c r="G23" s="136" t="s">
        <v>425</v>
      </c>
      <c r="H23" s="156" t="s">
        <v>649</v>
      </c>
      <c r="I23" s="126">
        <v>2</v>
      </c>
      <c r="J23" s="126">
        <v>2</v>
      </c>
      <c r="K23" s="138">
        <v>8.4</v>
      </c>
      <c r="L23" s="195"/>
      <c r="M23" s="137">
        <v>1</v>
      </c>
      <c r="N23" s="40"/>
      <c r="O23" s="42"/>
      <c r="P23" s="42"/>
    </row>
    <row r="24" spans="1:16" ht="15.75" customHeight="1">
      <c r="A24" s="126">
        <v>20</v>
      </c>
      <c r="B24" s="149" t="s">
        <v>609</v>
      </c>
      <c r="C24" s="149" t="s">
        <v>610</v>
      </c>
      <c r="D24" s="152" t="s">
        <v>608</v>
      </c>
      <c r="E24" s="136" t="s">
        <v>437</v>
      </c>
      <c r="F24" s="136">
        <v>2004</v>
      </c>
      <c r="G24" s="136" t="s">
        <v>425</v>
      </c>
      <c r="H24" s="156" t="s">
        <v>642</v>
      </c>
      <c r="I24" s="126">
        <v>7</v>
      </c>
      <c r="J24" s="126">
        <v>5</v>
      </c>
      <c r="K24" s="138">
        <v>8.4</v>
      </c>
      <c r="L24" s="195"/>
      <c r="M24" s="137">
        <v>1</v>
      </c>
      <c r="N24" s="40"/>
      <c r="O24" s="42"/>
      <c r="P24" s="42"/>
    </row>
    <row r="25" spans="1:16" ht="15.75" customHeight="1">
      <c r="A25" s="126">
        <v>21</v>
      </c>
      <c r="B25" s="149" t="s">
        <v>509</v>
      </c>
      <c r="C25" s="149" t="s">
        <v>510</v>
      </c>
      <c r="D25" s="152" t="s">
        <v>507</v>
      </c>
      <c r="E25" s="136" t="s">
        <v>508</v>
      </c>
      <c r="F25" s="136">
        <v>38392</v>
      </c>
      <c r="G25" s="136" t="s">
        <v>425</v>
      </c>
      <c r="H25" s="156" t="s">
        <v>643</v>
      </c>
      <c r="I25" s="126">
        <v>5</v>
      </c>
      <c r="J25" s="126">
        <v>3</v>
      </c>
      <c r="K25" s="138">
        <v>8.5</v>
      </c>
      <c r="L25" s="195"/>
      <c r="M25" s="137">
        <v>1</v>
      </c>
      <c r="N25" s="40"/>
      <c r="O25" s="42"/>
      <c r="P25" s="42"/>
    </row>
    <row r="26" spans="1:16" ht="15.75" customHeight="1">
      <c r="A26" s="126">
        <v>22</v>
      </c>
      <c r="B26" s="149" t="s">
        <v>606</v>
      </c>
      <c r="C26" s="149" t="s">
        <v>607</v>
      </c>
      <c r="D26" s="152" t="s">
        <v>608</v>
      </c>
      <c r="E26" s="136" t="s">
        <v>437</v>
      </c>
      <c r="F26" s="136">
        <v>2004</v>
      </c>
      <c r="G26" s="136" t="s">
        <v>425</v>
      </c>
      <c r="H26" s="156" t="s">
        <v>642</v>
      </c>
      <c r="I26" s="126">
        <v>5</v>
      </c>
      <c r="J26" s="126">
        <v>6</v>
      </c>
      <c r="K26" s="138">
        <v>8.5</v>
      </c>
      <c r="L26" s="195"/>
      <c r="M26" s="137">
        <v>1</v>
      </c>
      <c r="N26" s="40"/>
      <c r="O26" s="42"/>
      <c r="P26" s="42"/>
    </row>
    <row r="27" spans="1:16" ht="15.75" customHeight="1">
      <c r="A27" s="126">
        <v>23</v>
      </c>
      <c r="B27" s="149" t="s">
        <v>430</v>
      </c>
      <c r="C27" s="149" t="s">
        <v>431</v>
      </c>
      <c r="D27" s="152" t="s">
        <v>423</v>
      </c>
      <c r="E27" s="136" t="s">
        <v>424</v>
      </c>
      <c r="F27" s="136">
        <v>2004</v>
      </c>
      <c r="G27" s="136" t="s">
        <v>425</v>
      </c>
      <c r="H27" s="156" t="s">
        <v>626</v>
      </c>
      <c r="I27" s="126">
        <v>1</v>
      </c>
      <c r="J27" s="126">
        <v>2</v>
      </c>
      <c r="K27" s="138">
        <v>8.5</v>
      </c>
      <c r="L27" s="195"/>
      <c r="M27" s="137">
        <v>1</v>
      </c>
      <c r="N27" s="40"/>
      <c r="O27" s="42"/>
      <c r="P27" s="42"/>
    </row>
    <row r="28" spans="1:16" ht="15.75" customHeight="1">
      <c r="A28" s="126">
        <v>24</v>
      </c>
      <c r="B28" s="149" t="s">
        <v>518</v>
      </c>
      <c r="C28" s="149" t="s">
        <v>481</v>
      </c>
      <c r="D28" s="152" t="s">
        <v>507</v>
      </c>
      <c r="E28" s="136" t="s">
        <v>508</v>
      </c>
      <c r="F28" s="136">
        <v>2004</v>
      </c>
      <c r="G28" s="136" t="s">
        <v>425</v>
      </c>
      <c r="H28" s="156" t="s">
        <v>643</v>
      </c>
      <c r="I28" s="126">
        <v>10</v>
      </c>
      <c r="J28" s="126">
        <v>4</v>
      </c>
      <c r="K28" s="138">
        <v>8.6</v>
      </c>
      <c r="L28" s="195"/>
      <c r="M28" s="137">
        <v>1</v>
      </c>
      <c r="N28" s="40"/>
      <c r="O28" s="42"/>
      <c r="P28" s="42"/>
    </row>
    <row r="29" spans="1:16" ht="15.75" customHeight="1">
      <c r="A29" s="126">
        <v>25</v>
      </c>
      <c r="B29" s="149" t="s">
        <v>480</v>
      </c>
      <c r="C29" s="149" t="s">
        <v>481</v>
      </c>
      <c r="D29" s="152" t="s">
        <v>452</v>
      </c>
      <c r="E29" s="136" t="s">
        <v>437</v>
      </c>
      <c r="F29" s="136">
        <v>2004</v>
      </c>
      <c r="G29" s="136" t="s">
        <v>425</v>
      </c>
      <c r="H29" s="156" t="s">
        <v>634</v>
      </c>
      <c r="I29" s="126">
        <v>2</v>
      </c>
      <c r="J29" s="126">
        <v>6</v>
      </c>
      <c r="K29" s="138">
        <v>8.6999999999999993</v>
      </c>
      <c r="L29" s="195"/>
      <c r="M29" s="137">
        <v>1</v>
      </c>
      <c r="N29" s="42"/>
      <c r="O29" s="42"/>
      <c r="P29" s="42"/>
    </row>
    <row r="30" spans="1:16">
      <c r="A30" s="126">
        <v>26</v>
      </c>
      <c r="B30" s="149" t="s">
        <v>598</v>
      </c>
      <c r="C30" s="149" t="s">
        <v>599</v>
      </c>
      <c r="D30" s="152" t="s">
        <v>592</v>
      </c>
      <c r="E30" s="136" t="s">
        <v>437</v>
      </c>
      <c r="F30" s="136">
        <v>2004</v>
      </c>
      <c r="G30" s="136" t="s">
        <v>425</v>
      </c>
      <c r="H30" s="156" t="s">
        <v>642</v>
      </c>
      <c r="I30" s="126">
        <v>10</v>
      </c>
      <c r="J30" s="126">
        <v>2</v>
      </c>
      <c r="K30" s="138">
        <v>8.6999999999999993</v>
      </c>
      <c r="L30" s="194"/>
      <c r="M30" s="137">
        <v>1</v>
      </c>
      <c r="N30" s="42"/>
      <c r="O30" s="42"/>
      <c r="P30" s="42"/>
    </row>
    <row r="31" spans="1:16">
      <c r="A31" s="126">
        <v>27</v>
      </c>
      <c r="B31" s="149" t="s">
        <v>622</v>
      </c>
      <c r="C31" s="149" t="s">
        <v>623</v>
      </c>
      <c r="D31" s="152" t="s">
        <v>621</v>
      </c>
      <c r="E31" s="136" t="s">
        <v>424</v>
      </c>
      <c r="F31" s="136">
        <v>2004</v>
      </c>
      <c r="G31" s="136" t="s">
        <v>425</v>
      </c>
      <c r="H31" s="156" t="s">
        <v>642</v>
      </c>
      <c r="I31" s="126">
        <v>6</v>
      </c>
      <c r="J31" s="126">
        <v>6</v>
      </c>
      <c r="K31" s="138">
        <v>8.8000000000000007</v>
      </c>
      <c r="L31" s="194"/>
      <c r="M31" s="137">
        <v>1</v>
      </c>
      <c r="N31" s="42"/>
      <c r="O31" s="42"/>
      <c r="P31" s="42"/>
    </row>
    <row r="32" spans="1:16">
      <c r="A32" s="126">
        <v>28</v>
      </c>
      <c r="B32" s="149" t="s">
        <v>516</v>
      </c>
      <c r="C32" s="149" t="s">
        <v>517</v>
      </c>
      <c r="D32" s="152" t="s">
        <v>507</v>
      </c>
      <c r="E32" s="136" t="s">
        <v>508</v>
      </c>
      <c r="F32" s="136">
        <v>2004</v>
      </c>
      <c r="G32" s="136" t="s">
        <v>425</v>
      </c>
      <c r="H32" s="156" t="s">
        <v>643</v>
      </c>
      <c r="I32" s="126">
        <v>9</v>
      </c>
      <c r="J32" s="126">
        <v>5</v>
      </c>
      <c r="K32" s="138">
        <v>8.8000000000000007</v>
      </c>
      <c r="L32" s="194"/>
      <c r="M32" s="137">
        <v>1</v>
      </c>
      <c r="N32" s="42"/>
      <c r="O32" s="42"/>
      <c r="P32" s="42"/>
    </row>
    <row r="33" spans="1:16">
      <c r="A33" s="126">
        <v>29</v>
      </c>
      <c r="B33" s="149" t="s">
        <v>482</v>
      </c>
      <c r="C33" s="149" t="s">
        <v>483</v>
      </c>
      <c r="D33" s="152" t="s">
        <v>452</v>
      </c>
      <c r="E33" s="136" t="s">
        <v>437</v>
      </c>
      <c r="F33" s="136">
        <v>2004</v>
      </c>
      <c r="G33" s="136" t="s">
        <v>425</v>
      </c>
      <c r="H33" s="156" t="s">
        <v>635</v>
      </c>
      <c r="I33" s="126">
        <v>3</v>
      </c>
      <c r="J33" s="126">
        <v>3</v>
      </c>
      <c r="K33" s="138">
        <v>8.8000000000000007</v>
      </c>
      <c r="L33" s="195"/>
      <c r="M33" s="137">
        <v>1</v>
      </c>
      <c r="N33" s="42"/>
      <c r="O33" s="42"/>
      <c r="P33" s="42"/>
    </row>
    <row r="34" spans="1:16">
      <c r="A34" s="126">
        <v>30</v>
      </c>
      <c r="B34" s="149" t="s">
        <v>613</v>
      </c>
      <c r="C34" s="149" t="s">
        <v>614</v>
      </c>
      <c r="D34" s="152" t="s">
        <v>615</v>
      </c>
      <c r="E34" s="136" t="s">
        <v>424</v>
      </c>
      <c r="F34" s="136">
        <v>2004</v>
      </c>
      <c r="G34" s="136" t="s">
        <v>425</v>
      </c>
      <c r="H34" s="156" t="s">
        <v>642</v>
      </c>
      <c r="I34" s="126">
        <v>7</v>
      </c>
      <c r="J34" s="126">
        <v>4</v>
      </c>
      <c r="K34" s="138">
        <v>8.8000000000000007</v>
      </c>
      <c r="L34" s="195"/>
      <c r="M34" s="137">
        <v>1</v>
      </c>
      <c r="N34" s="42"/>
      <c r="O34" s="42"/>
      <c r="P34" s="42"/>
    </row>
    <row r="35" spans="1:16">
      <c r="A35" s="126">
        <v>31</v>
      </c>
      <c r="B35" s="149" t="s">
        <v>569</v>
      </c>
      <c r="C35" s="149" t="s">
        <v>570</v>
      </c>
      <c r="D35" s="152" t="s">
        <v>568</v>
      </c>
      <c r="E35" s="136" t="s">
        <v>508</v>
      </c>
      <c r="F35" s="136">
        <v>2004</v>
      </c>
      <c r="G35" s="136" t="s">
        <v>425</v>
      </c>
      <c r="H35" s="156" t="s">
        <v>642</v>
      </c>
      <c r="I35" s="126">
        <v>9</v>
      </c>
      <c r="J35" s="126">
        <v>3</v>
      </c>
      <c r="K35" s="138">
        <v>8.8000000000000007</v>
      </c>
      <c r="L35" s="195"/>
      <c r="M35" s="137">
        <v>1</v>
      </c>
      <c r="N35" s="42"/>
      <c r="O35" s="42"/>
      <c r="P35" s="42"/>
    </row>
    <row r="36" spans="1:16">
      <c r="A36" s="126">
        <v>32</v>
      </c>
      <c r="B36" s="149" t="s">
        <v>529</v>
      </c>
      <c r="C36" s="149" t="s">
        <v>530</v>
      </c>
      <c r="D36" s="152" t="s">
        <v>531</v>
      </c>
      <c r="E36" s="136" t="s">
        <v>532</v>
      </c>
      <c r="F36" s="136">
        <v>2004</v>
      </c>
      <c r="G36" s="136" t="s">
        <v>425</v>
      </c>
      <c r="H36" s="156" t="s">
        <v>642</v>
      </c>
      <c r="I36" s="126">
        <v>4</v>
      </c>
      <c r="J36" s="126">
        <v>5</v>
      </c>
      <c r="K36" s="138">
        <v>8.9</v>
      </c>
      <c r="L36" s="195"/>
      <c r="M36" s="137">
        <v>1</v>
      </c>
      <c r="N36" s="42"/>
      <c r="O36" s="42"/>
      <c r="P36" s="42"/>
    </row>
    <row r="37" spans="1:16">
      <c r="A37" s="126">
        <v>33</v>
      </c>
      <c r="B37" s="149" t="s">
        <v>485</v>
      </c>
      <c r="C37" s="149" t="s">
        <v>486</v>
      </c>
      <c r="D37" s="152" t="s">
        <v>487</v>
      </c>
      <c r="E37" s="136" t="s">
        <v>424</v>
      </c>
      <c r="F37" s="136">
        <v>2005</v>
      </c>
      <c r="G37" s="136" t="s">
        <v>425</v>
      </c>
      <c r="H37" s="156" t="s">
        <v>648</v>
      </c>
      <c r="I37" s="126">
        <v>3</v>
      </c>
      <c r="J37" s="126">
        <v>2</v>
      </c>
      <c r="K37" s="138">
        <v>9</v>
      </c>
      <c r="L37" s="195"/>
      <c r="M37" s="137">
        <v>1</v>
      </c>
      <c r="N37" s="42"/>
      <c r="O37" s="42"/>
      <c r="P37" s="42"/>
    </row>
    <row r="38" spans="1:16">
      <c r="A38" s="126">
        <v>34</v>
      </c>
      <c r="B38" s="149" t="s">
        <v>464</v>
      </c>
      <c r="C38" s="149" t="s">
        <v>465</v>
      </c>
      <c r="D38" s="152" t="s">
        <v>440</v>
      </c>
      <c r="E38" s="136" t="s">
        <v>424</v>
      </c>
      <c r="F38" s="136">
        <v>2004</v>
      </c>
      <c r="G38" s="136" t="s">
        <v>425</v>
      </c>
      <c r="H38" s="156" t="s">
        <v>647</v>
      </c>
      <c r="I38" s="126">
        <v>2</v>
      </c>
      <c r="J38" s="126">
        <v>5</v>
      </c>
      <c r="K38" s="138">
        <v>9</v>
      </c>
      <c r="L38" s="195"/>
      <c r="M38" s="137">
        <v>1</v>
      </c>
      <c r="N38" s="42"/>
      <c r="O38" s="42"/>
      <c r="P38" s="42"/>
    </row>
    <row r="39" spans="1:16">
      <c r="A39" s="126">
        <v>35</v>
      </c>
      <c r="B39" s="149" t="s">
        <v>590</v>
      </c>
      <c r="C39" s="149" t="s">
        <v>591</v>
      </c>
      <c r="D39" s="152" t="s">
        <v>592</v>
      </c>
      <c r="E39" s="136" t="s">
        <v>437</v>
      </c>
      <c r="F39" s="136">
        <v>2004</v>
      </c>
      <c r="G39" s="136" t="s">
        <v>425</v>
      </c>
      <c r="H39" s="156" t="s">
        <v>642</v>
      </c>
      <c r="I39" s="126">
        <v>5</v>
      </c>
      <c r="J39" s="126">
        <v>5</v>
      </c>
      <c r="K39" s="138">
        <v>9.1</v>
      </c>
      <c r="L39" s="195"/>
      <c r="M39" s="137">
        <v>1</v>
      </c>
      <c r="N39" s="42"/>
      <c r="O39" s="42"/>
      <c r="P39" s="42"/>
    </row>
    <row r="40" spans="1:16">
      <c r="A40" s="126">
        <v>36</v>
      </c>
      <c r="B40" s="149" t="s">
        <v>593</v>
      </c>
      <c r="C40" s="149" t="s">
        <v>535</v>
      </c>
      <c r="D40" s="152" t="s">
        <v>592</v>
      </c>
      <c r="E40" s="136" t="s">
        <v>437</v>
      </c>
      <c r="F40" s="136">
        <v>2004</v>
      </c>
      <c r="G40" s="136" t="s">
        <v>425</v>
      </c>
      <c r="H40" s="156" t="s">
        <v>642</v>
      </c>
      <c r="I40" s="126">
        <v>6</v>
      </c>
      <c r="J40" s="126">
        <v>5</v>
      </c>
      <c r="K40" s="138">
        <v>9.1</v>
      </c>
      <c r="L40" s="195"/>
      <c r="M40" s="137">
        <v>1</v>
      </c>
      <c r="N40" s="42"/>
      <c r="O40" s="42"/>
      <c r="P40" s="42"/>
    </row>
    <row r="41" spans="1:16">
      <c r="A41" s="126">
        <v>37</v>
      </c>
      <c r="B41" s="149" t="s">
        <v>496</v>
      </c>
      <c r="C41" s="149" t="s">
        <v>497</v>
      </c>
      <c r="D41" s="152" t="s">
        <v>452</v>
      </c>
      <c r="E41" s="136" t="s">
        <v>437</v>
      </c>
      <c r="F41" s="136">
        <v>2004</v>
      </c>
      <c r="G41" s="136" t="s">
        <v>425</v>
      </c>
      <c r="H41" s="156" t="s">
        <v>639</v>
      </c>
      <c r="I41" s="126">
        <v>3</v>
      </c>
      <c r="J41" s="126">
        <v>5</v>
      </c>
      <c r="K41" s="138">
        <v>9.1999999999999993</v>
      </c>
      <c r="L41" s="195"/>
      <c r="M41" s="137">
        <v>1</v>
      </c>
      <c r="N41" s="42"/>
      <c r="O41" s="42"/>
      <c r="P41" s="42"/>
    </row>
    <row r="42" spans="1:16">
      <c r="A42" s="126">
        <v>38</v>
      </c>
      <c r="B42" s="149" t="s">
        <v>1206</v>
      </c>
      <c r="C42" s="149" t="s">
        <v>1207</v>
      </c>
      <c r="D42" s="152" t="s">
        <v>522</v>
      </c>
      <c r="E42" s="136" t="s">
        <v>508</v>
      </c>
      <c r="F42" s="136">
        <v>2005</v>
      </c>
      <c r="G42" s="136" t="s">
        <v>425</v>
      </c>
      <c r="H42" s="156" t="s">
        <v>642</v>
      </c>
      <c r="I42" s="126">
        <v>10</v>
      </c>
      <c r="J42" s="126">
        <v>5</v>
      </c>
      <c r="K42" s="138">
        <v>9.3000000000000007</v>
      </c>
      <c r="L42" s="195"/>
      <c r="M42" s="137">
        <v>1</v>
      </c>
      <c r="N42" s="42"/>
      <c r="O42" s="42"/>
      <c r="P42" s="42"/>
    </row>
    <row r="43" spans="1:16">
      <c r="A43" s="126">
        <v>39</v>
      </c>
      <c r="B43" s="149" t="s">
        <v>459</v>
      </c>
      <c r="C43" s="149" t="s">
        <v>460</v>
      </c>
      <c r="D43" s="152" t="s">
        <v>436</v>
      </c>
      <c r="E43" s="136" t="s">
        <v>437</v>
      </c>
      <c r="F43" s="136">
        <v>2004</v>
      </c>
      <c r="G43" s="136" t="s">
        <v>425</v>
      </c>
      <c r="H43" s="156" t="s">
        <v>630</v>
      </c>
      <c r="I43" s="126">
        <v>3</v>
      </c>
      <c r="J43" s="126">
        <v>4</v>
      </c>
      <c r="K43" s="138">
        <v>9.4</v>
      </c>
      <c r="L43" s="195"/>
      <c r="M43" s="137">
        <v>1</v>
      </c>
      <c r="N43" s="42"/>
      <c r="O43" s="42"/>
      <c r="P43" s="42"/>
    </row>
    <row r="44" spans="1:16">
      <c r="A44" s="126">
        <v>40</v>
      </c>
      <c r="B44" s="149" t="s">
        <v>498</v>
      </c>
      <c r="C44" s="149" t="s">
        <v>499</v>
      </c>
      <c r="D44" s="152" t="s">
        <v>452</v>
      </c>
      <c r="E44" s="136" t="s">
        <v>437</v>
      </c>
      <c r="F44" s="136">
        <v>2005</v>
      </c>
      <c r="G44" s="136" t="s">
        <v>425</v>
      </c>
      <c r="H44" s="156" t="s">
        <v>639</v>
      </c>
      <c r="I44" s="126">
        <v>3</v>
      </c>
      <c r="J44" s="126">
        <v>6</v>
      </c>
      <c r="K44" s="138">
        <v>9.5</v>
      </c>
      <c r="L44" s="195"/>
      <c r="M44" s="137">
        <v>1</v>
      </c>
      <c r="N44" s="42"/>
      <c r="O44" s="42"/>
      <c r="P44" s="42"/>
    </row>
    <row r="45" spans="1:16">
      <c r="A45" s="126">
        <v>41</v>
      </c>
      <c r="B45" s="149" t="s">
        <v>511</v>
      </c>
      <c r="C45" s="149" t="s">
        <v>512</v>
      </c>
      <c r="D45" s="152" t="s">
        <v>507</v>
      </c>
      <c r="E45" s="136" t="s">
        <v>508</v>
      </c>
      <c r="F45" s="136">
        <v>2005</v>
      </c>
      <c r="G45" s="136" t="s">
        <v>425</v>
      </c>
      <c r="H45" s="156" t="s">
        <v>643</v>
      </c>
      <c r="I45" s="126">
        <v>7</v>
      </c>
      <c r="J45" s="126">
        <v>6</v>
      </c>
      <c r="K45" s="138">
        <v>9.5</v>
      </c>
      <c r="L45" s="195"/>
      <c r="M45" s="137">
        <v>1</v>
      </c>
      <c r="N45" s="42"/>
      <c r="O45" s="42"/>
      <c r="P45" s="42"/>
    </row>
    <row r="46" spans="1:16">
      <c r="A46" s="126">
        <v>42</v>
      </c>
      <c r="B46" s="149" t="s">
        <v>501</v>
      </c>
      <c r="C46" s="149" t="s">
        <v>502</v>
      </c>
      <c r="D46" s="152" t="s">
        <v>452</v>
      </c>
      <c r="E46" s="136" t="s">
        <v>437</v>
      </c>
      <c r="F46" s="136">
        <v>2005</v>
      </c>
      <c r="G46" s="136" t="s">
        <v>425</v>
      </c>
      <c r="H46" s="156" t="s">
        <v>640</v>
      </c>
      <c r="I46" s="126">
        <v>4</v>
      </c>
      <c r="J46" s="126">
        <v>3</v>
      </c>
      <c r="K46" s="138">
        <v>9.8000000000000007</v>
      </c>
      <c r="L46" s="195"/>
      <c r="M46" s="137">
        <v>1</v>
      </c>
      <c r="N46" s="42"/>
      <c r="O46" s="42"/>
      <c r="P46" s="42"/>
    </row>
    <row r="47" spans="1:16">
      <c r="A47" s="126">
        <v>43</v>
      </c>
      <c r="B47" s="149" t="s">
        <v>536</v>
      </c>
      <c r="C47" s="149" t="s">
        <v>537</v>
      </c>
      <c r="D47" s="152" t="s">
        <v>443</v>
      </c>
      <c r="E47" s="136" t="s">
        <v>424</v>
      </c>
      <c r="F47" s="136">
        <v>2005</v>
      </c>
      <c r="G47" s="136" t="s">
        <v>425</v>
      </c>
      <c r="H47" s="156" t="s">
        <v>642</v>
      </c>
      <c r="I47" s="126">
        <v>8</v>
      </c>
      <c r="J47" s="126">
        <v>6</v>
      </c>
      <c r="K47" s="138">
        <v>10.8</v>
      </c>
      <c r="L47" s="195"/>
      <c r="M47" s="137">
        <v>1</v>
      </c>
      <c r="N47" s="42"/>
      <c r="O47" s="42"/>
      <c r="P47" s="42"/>
    </row>
    <row r="48" spans="1:16" ht="59.1" customHeight="1">
      <c r="G48" s="77"/>
      <c r="M48" s="42"/>
      <c r="N48" s="42"/>
      <c r="O48" s="42"/>
      <c r="P48" s="42"/>
    </row>
    <row r="49" spans="1:16" s="117" customFormat="1" ht="18.75">
      <c r="A49" s="274" t="s">
        <v>276</v>
      </c>
      <c r="B49" s="274"/>
      <c r="C49" s="274"/>
      <c r="D49" s="192" t="s">
        <v>383</v>
      </c>
      <c r="E49" s="119"/>
      <c r="F49" s="119"/>
      <c r="G49" s="131"/>
      <c r="H49" s="119"/>
      <c r="I49" s="119"/>
      <c r="J49" s="119"/>
      <c r="K49" s="131"/>
      <c r="L49" s="131"/>
      <c r="M49" s="131"/>
      <c r="N49" s="130"/>
      <c r="O49" s="130"/>
      <c r="P49" s="130"/>
    </row>
    <row r="50" spans="1:16" s="117" customFormat="1" ht="18.75">
      <c r="A50" s="274" t="s">
        <v>278</v>
      </c>
      <c r="B50" s="274"/>
      <c r="C50" s="274"/>
      <c r="D50" s="192" t="s">
        <v>644</v>
      </c>
      <c r="E50" s="119"/>
      <c r="F50" s="119"/>
      <c r="G50" s="131"/>
      <c r="H50" s="119"/>
      <c r="I50" s="119"/>
      <c r="J50" s="119"/>
      <c r="K50" s="131"/>
      <c r="L50" s="131"/>
      <c r="M50" s="131"/>
      <c r="N50" s="130"/>
      <c r="O50" s="130"/>
      <c r="P50" s="130"/>
    </row>
    <row r="51" spans="1:16" s="117" customFormat="1" ht="18">
      <c r="A51" s="274" t="s">
        <v>279</v>
      </c>
      <c r="B51" s="274"/>
      <c r="C51" s="274"/>
      <c r="D51" s="125"/>
      <c r="E51" s="130"/>
      <c r="F51" s="131"/>
      <c r="G51" s="131"/>
      <c r="H51" s="131"/>
      <c r="I51" s="131"/>
      <c r="J51" s="131"/>
      <c r="K51" s="131"/>
      <c r="L51" s="131"/>
      <c r="M51" s="131"/>
      <c r="N51" s="130"/>
      <c r="O51" s="130"/>
      <c r="P51" s="130"/>
    </row>
    <row r="52" spans="1:16" s="117" customFormat="1">
      <c r="A52" s="193" t="s">
        <v>359</v>
      </c>
      <c r="B52" s="124" t="s">
        <v>281</v>
      </c>
      <c r="C52" s="124" t="s">
        <v>280</v>
      </c>
      <c r="D52" s="124" t="s">
        <v>282</v>
      </c>
      <c r="E52" s="124" t="s">
        <v>384</v>
      </c>
      <c r="F52" s="124" t="s">
        <v>288</v>
      </c>
      <c r="G52" s="124" t="s">
        <v>362</v>
      </c>
      <c r="H52" s="123" t="s">
        <v>361</v>
      </c>
      <c r="I52" s="123" t="s">
        <v>360</v>
      </c>
      <c r="J52" s="123" t="s">
        <v>284</v>
      </c>
      <c r="K52" s="123" t="s">
        <v>285</v>
      </c>
      <c r="L52" s="123" t="s">
        <v>286</v>
      </c>
      <c r="M52" s="124" t="s">
        <v>287</v>
      </c>
      <c r="N52" s="130"/>
      <c r="O52" s="130"/>
      <c r="P52" s="130"/>
    </row>
    <row r="53" spans="1:16" s="117" customFormat="1">
      <c r="A53" s="126">
        <v>1</v>
      </c>
      <c r="B53" s="149" t="s">
        <v>441</v>
      </c>
      <c r="C53" s="149" t="s">
        <v>442</v>
      </c>
      <c r="D53" s="152" t="s">
        <v>443</v>
      </c>
      <c r="E53" s="136" t="s">
        <v>424</v>
      </c>
      <c r="F53" s="136">
        <v>2004</v>
      </c>
      <c r="G53" s="136" t="s">
        <v>388</v>
      </c>
      <c r="H53" s="156" t="s">
        <v>655</v>
      </c>
      <c r="I53" s="126">
        <v>1</v>
      </c>
      <c r="J53" s="126">
        <v>2</v>
      </c>
      <c r="K53" s="224">
        <v>7.39</v>
      </c>
      <c r="L53" s="195">
        <v>1</v>
      </c>
      <c r="M53" s="195">
        <v>8</v>
      </c>
      <c r="N53" s="130"/>
      <c r="O53" s="130"/>
      <c r="P53" s="130"/>
    </row>
    <row r="54" spans="1:16" s="117" customFormat="1">
      <c r="A54" s="126">
        <v>2</v>
      </c>
      <c r="B54" s="149" t="s">
        <v>426</v>
      </c>
      <c r="C54" s="149" t="s">
        <v>427</v>
      </c>
      <c r="D54" s="152" t="s">
        <v>423</v>
      </c>
      <c r="E54" s="136" t="s">
        <v>424</v>
      </c>
      <c r="F54" s="136">
        <v>2004</v>
      </c>
      <c r="G54" s="136" t="s">
        <v>388</v>
      </c>
      <c r="H54" s="156" t="s">
        <v>650</v>
      </c>
      <c r="I54" s="126">
        <v>1</v>
      </c>
      <c r="J54" s="126">
        <v>3</v>
      </c>
      <c r="K54" s="224">
        <v>7.5</v>
      </c>
      <c r="L54" s="195">
        <v>2</v>
      </c>
      <c r="M54" s="195">
        <v>6</v>
      </c>
      <c r="N54" s="130"/>
      <c r="O54" s="130"/>
      <c r="P54" s="130"/>
    </row>
    <row r="55" spans="1:16" s="117" customFormat="1">
      <c r="A55" s="126">
        <v>3</v>
      </c>
      <c r="B55" s="149" t="s">
        <v>446</v>
      </c>
      <c r="C55" s="149" t="s">
        <v>447</v>
      </c>
      <c r="D55" s="152" t="s">
        <v>443</v>
      </c>
      <c r="E55" s="136" t="s">
        <v>424</v>
      </c>
      <c r="F55" s="136">
        <v>2004</v>
      </c>
      <c r="G55" s="136" t="s">
        <v>388</v>
      </c>
      <c r="H55" s="156" t="s">
        <v>652</v>
      </c>
      <c r="I55" s="126">
        <v>1</v>
      </c>
      <c r="J55" s="126">
        <v>6</v>
      </c>
      <c r="K55" s="224">
        <v>7.62</v>
      </c>
      <c r="L55" s="195">
        <v>3</v>
      </c>
      <c r="M55" s="195">
        <v>5</v>
      </c>
      <c r="N55" s="130"/>
      <c r="O55" s="130"/>
      <c r="P55" s="130"/>
    </row>
    <row r="56" spans="1:16" s="117" customFormat="1">
      <c r="A56" s="126">
        <v>4</v>
      </c>
      <c r="B56" s="149" t="s">
        <v>438</v>
      </c>
      <c r="C56" s="149" t="s">
        <v>439</v>
      </c>
      <c r="D56" s="152" t="s">
        <v>440</v>
      </c>
      <c r="E56" s="136" t="s">
        <v>424</v>
      </c>
      <c r="F56" s="136">
        <v>2004</v>
      </c>
      <c r="G56" s="136" t="s">
        <v>388</v>
      </c>
      <c r="H56" s="156" t="s">
        <v>655</v>
      </c>
      <c r="I56" s="126">
        <v>1</v>
      </c>
      <c r="J56" s="126">
        <v>4</v>
      </c>
      <c r="K56" s="224">
        <v>7.63</v>
      </c>
      <c r="L56" s="195">
        <v>4</v>
      </c>
      <c r="M56" s="195">
        <v>4</v>
      </c>
      <c r="N56" s="130"/>
      <c r="O56" s="130"/>
      <c r="P56" s="130"/>
    </row>
    <row r="57" spans="1:16" s="117" customFormat="1">
      <c r="A57" s="126">
        <v>5</v>
      </c>
      <c r="B57" s="149" t="s">
        <v>547</v>
      </c>
      <c r="C57" s="149" t="s">
        <v>504</v>
      </c>
      <c r="D57" s="152" t="s">
        <v>271</v>
      </c>
      <c r="E57" s="136" t="s">
        <v>532</v>
      </c>
      <c r="F57" s="136">
        <v>2004</v>
      </c>
      <c r="G57" s="136" t="s">
        <v>388</v>
      </c>
      <c r="H57" s="156" t="s">
        <v>642</v>
      </c>
      <c r="I57" s="126">
        <v>11</v>
      </c>
      <c r="J57" s="126">
        <v>5</v>
      </c>
      <c r="K57" s="224">
        <v>7.78</v>
      </c>
      <c r="L57" s="195">
        <v>1</v>
      </c>
      <c r="M57" s="195">
        <v>3</v>
      </c>
      <c r="N57" s="130"/>
      <c r="O57" s="130"/>
      <c r="P57" s="130"/>
    </row>
    <row r="58" spans="1:16" s="117" customFormat="1">
      <c r="A58" s="126">
        <v>6</v>
      </c>
      <c r="B58" s="149" t="s">
        <v>578</v>
      </c>
      <c r="C58" s="149" t="s">
        <v>579</v>
      </c>
      <c r="D58" s="152" t="s">
        <v>568</v>
      </c>
      <c r="E58" s="136" t="s">
        <v>508</v>
      </c>
      <c r="F58" s="136">
        <v>2004</v>
      </c>
      <c r="G58" s="136" t="s">
        <v>388</v>
      </c>
      <c r="H58" s="156" t="s">
        <v>642</v>
      </c>
      <c r="I58" s="126">
        <v>12</v>
      </c>
      <c r="J58" s="126">
        <v>5</v>
      </c>
      <c r="K58" s="224">
        <v>7.79</v>
      </c>
      <c r="L58" s="195">
        <v>1</v>
      </c>
      <c r="M58" s="195">
        <v>2</v>
      </c>
      <c r="N58" s="130"/>
      <c r="O58" s="130"/>
      <c r="P58" s="130"/>
    </row>
    <row r="59" spans="1:16" s="117" customFormat="1">
      <c r="A59" s="126">
        <v>6</v>
      </c>
      <c r="B59" s="149" t="s">
        <v>450</v>
      </c>
      <c r="C59" s="149" t="s">
        <v>451</v>
      </c>
      <c r="D59" s="152" t="s">
        <v>452</v>
      </c>
      <c r="E59" s="136" t="s">
        <v>437</v>
      </c>
      <c r="F59" s="136">
        <v>2004</v>
      </c>
      <c r="G59" s="136" t="s">
        <v>388</v>
      </c>
      <c r="H59" s="156" t="s">
        <v>625</v>
      </c>
      <c r="I59" s="126">
        <v>2</v>
      </c>
      <c r="J59" s="126">
        <v>2</v>
      </c>
      <c r="K59" s="224">
        <v>7.84</v>
      </c>
      <c r="L59" s="195">
        <v>1</v>
      </c>
      <c r="M59" s="195">
        <v>1</v>
      </c>
      <c r="N59" s="130"/>
      <c r="O59" s="130"/>
      <c r="P59" s="130"/>
    </row>
    <row r="60" spans="1:16" s="117" customFormat="1">
      <c r="A60" s="126">
        <v>8</v>
      </c>
      <c r="B60" s="149" t="s">
        <v>455</v>
      </c>
      <c r="C60" s="149" t="s">
        <v>456</v>
      </c>
      <c r="D60" s="152" t="s">
        <v>436</v>
      </c>
      <c r="E60" s="136" t="s">
        <v>437</v>
      </c>
      <c r="F60" s="136">
        <v>2004</v>
      </c>
      <c r="G60" s="136" t="s">
        <v>388</v>
      </c>
      <c r="H60" s="156" t="s">
        <v>627</v>
      </c>
      <c r="I60" s="126">
        <v>3</v>
      </c>
      <c r="J60" s="126">
        <v>2</v>
      </c>
      <c r="K60" s="224">
        <v>7.84</v>
      </c>
      <c r="L60" s="195">
        <v>1</v>
      </c>
      <c r="M60" s="195">
        <v>1</v>
      </c>
      <c r="N60" s="130"/>
      <c r="O60" s="130"/>
      <c r="P60" s="130"/>
    </row>
    <row r="61" spans="1:16" s="117" customFormat="1">
      <c r="A61" s="126">
        <v>9</v>
      </c>
      <c r="B61" s="149" t="s">
        <v>444</v>
      </c>
      <c r="C61" s="149" t="s">
        <v>445</v>
      </c>
      <c r="D61" s="152" t="s">
        <v>443</v>
      </c>
      <c r="E61" s="136" t="s">
        <v>424</v>
      </c>
      <c r="F61" s="136">
        <v>2004</v>
      </c>
      <c r="G61" s="136" t="s">
        <v>388</v>
      </c>
      <c r="H61" s="156" t="s">
        <v>656</v>
      </c>
      <c r="I61" s="126">
        <v>1</v>
      </c>
      <c r="J61" s="126">
        <v>5</v>
      </c>
      <c r="K61" s="224">
        <v>7.88</v>
      </c>
      <c r="L61" s="195">
        <v>5</v>
      </c>
      <c r="M61" s="195">
        <v>1</v>
      </c>
      <c r="N61" s="130"/>
      <c r="O61" s="130"/>
      <c r="P61" s="130"/>
    </row>
    <row r="62" spans="1:16" s="117" customFormat="1">
      <c r="A62" s="126">
        <v>10</v>
      </c>
      <c r="B62" s="149" t="s">
        <v>575</v>
      </c>
      <c r="C62" s="149" t="s">
        <v>433</v>
      </c>
      <c r="D62" s="152" t="s">
        <v>568</v>
      </c>
      <c r="E62" s="136" t="s">
        <v>508</v>
      </c>
      <c r="F62" s="136">
        <v>2004</v>
      </c>
      <c r="G62" s="136" t="s">
        <v>388</v>
      </c>
      <c r="H62" s="156" t="s">
        <v>642</v>
      </c>
      <c r="I62" s="126">
        <v>9</v>
      </c>
      <c r="J62" s="126">
        <v>6</v>
      </c>
      <c r="K62" s="224">
        <v>7.9</v>
      </c>
      <c r="L62" s="195">
        <v>1</v>
      </c>
      <c r="M62" s="195">
        <v>1</v>
      </c>
      <c r="N62" s="130"/>
      <c r="O62" s="130"/>
      <c r="P62" s="130"/>
    </row>
    <row r="63" spans="1:16" s="117" customFormat="1">
      <c r="A63" s="126">
        <v>11</v>
      </c>
      <c r="B63" s="149" t="s">
        <v>576</v>
      </c>
      <c r="C63" s="149" t="s">
        <v>577</v>
      </c>
      <c r="D63" s="152" t="s">
        <v>568</v>
      </c>
      <c r="E63" s="136" t="s">
        <v>508</v>
      </c>
      <c r="F63" s="136">
        <v>2005</v>
      </c>
      <c r="G63" s="136" t="s">
        <v>388</v>
      </c>
      <c r="H63" s="156" t="s">
        <v>642</v>
      </c>
      <c r="I63" s="126">
        <v>10</v>
      </c>
      <c r="J63" s="126">
        <v>3</v>
      </c>
      <c r="K63" s="224">
        <v>7.99</v>
      </c>
      <c r="L63" s="195">
        <v>1</v>
      </c>
      <c r="M63" s="195">
        <v>1</v>
      </c>
      <c r="N63" s="130"/>
      <c r="O63" s="130"/>
      <c r="P63" s="130"/>
    </row>
    <row r="64" spans="1:16" s="117" customFormat="1">
      <c r="A64" s="126">
        <v>12</v>
      </c>
      <c r="B64" s="149" t="s">
        <v>428</v>
      </c>
      <c r="C64" s="149" t="s">
        <v>429</v>
      </c>
      <c r="D64" s="152" t="s">
        <v>423</v>
      </c>
      <c r="E64" s="136" t="s">
        <v>424</v>
      </c>
      <c r="F64" s="136">
        <v>2004</v>
      </c>
      <c r="G64" s="136" t="s">
        <v>388</v>
      </c>
      <c r="H64" s="156" t="s">
        <v>651</v>
      </c>
      <c r="I64" s="126">
        <v>2</v>
      </c>
      <c r="J64" s="126">
        <v>3</v>
      </c>
      <c r="K64" s="224">
        <v>8.02</v>
      </c>
      <c r="L64" s="195">
        <v>2</v>
      </c>
      <c r="M64" s="195">
        <v>1</v>
      </c>
      <c r="N64" s="130"/>
      <c r="O64" s="130"/>
      <c r="P64" s="130"/>
    </row>
    <row r="65" spans="1:16" s="117" customFormat="1">
      <c r="A65" s="126">
        <v>13</v>
      </c>
      <c r="B65" s="149" t="s">
        <v>580</v>
      </c>
      <c r="C65" s="149" t="s">
        <v>581</v>
      </c>
      <c r="D65" s="152" t="s">
        <v>568</v>
      </c>
      <c r="E65" s="136" t="s">
        <v>508</v>
      </c>
      <c r="F65" s="136">
        <v>2005</v>
      </c>
      <c r="G65" s="136" t="s">
        <v>388</v>
      </c>
      <c r="H65" s="156" t="s">
        <v>642</v>
      </c>
      <c r="I65" s="126">
        <v>12</v>
      </c>
      <c r="J65" s="126">
        <v>4</v>
      </c>
      <c r="K65" s="224">
        <v>8.06</v>
      </c>
      <c r="L65" s="195">
        <v>2</v>
      </c>
      <c r="M65" s="195">
        <v>1</v>
      </c>
      <c r="N65" s="130"/>
      <c r="O65" s="130"/>
      <c r="P65" s="130"/>
    </row>
    <row r="66" spans="1:16" s="117" customFormat="1">
      <c r="A66" s="126">
        <v>14</v>
      </c>
      <c r="B66" s="149" t="s">
        <v>506</v>
      </c>
      <c r="C66" s="149" t="s">
        <v>479</v>
      </c>
      <c r="D66" s="152" t="s">
        <v>507</v>
      </c>
      <c r="E66" s="136" t="s">
        <v>508</v>
      </c>
      <c r="F66" s="136">
        <v>2005</v>
      </c>
      <c r="G66" s="136" t="s">
        <v>388</v>
      </c>
      <c r="H66" s="156" t="s">
        <v>643</v>
      </c>
      <c r="I66" s="126">
        <v>5</v>
      </c>
      <c r="J66" s="126">
        <v>6</v>
      </c>
      <c r="K66" s="224">
        <v>8.15</v>
      </c>
      <c r="L66" s="195">
        <v>1</v>
      </c>
      <c r="M66" s="195">
        <v>1</v>
      </c>
      <c r="N66" s="130"/>
      <c r="O66" s="130"/>
      <c r="P66" s="130"/>
    </row>
    <row r="67" spans="1:16" s="117" customFormat="1">
      <c r="A67" s="126">
        <v>15</v>
      </c>
      <c r="B67" s="149" t="s">
        <v>471</v>
      </c>
      <c r="C67" s="149" t="s">
        <v>472</v>
      </c>
      <c r="D67" s="152" t="s">
        <v>452</v>
      </c>
      <c r="E67" s="136" t="s">
        <v>437</v>
      </c>
      <c r="F67" s="136">
        <v>2005</v>
      </c>
      <c r="G67" s="136" t="s">
        <v>388</v>
      </c>
      <c r="H67" s="156" t="s">
        <v>631</v>
      </c>
      <c r="I67" s="126">
        <v>3</v>
      </c>
      <c r="J67" s="126">
        <v>3</v>
      </c>
      <c r="K67" s="224">
        <v>8.16</v>
      </c>
      <c r="L67" s="195">
        <v>2</v>
      </c>
      <c r="M67" s="195">
        <v>1</v>
      </c>
      <c r="N67" s="130"/>
      <c r="O67" s="130"/>
      <c r="P67" s="130"/>
    </row>
    <row r="68" spans="1:16" s="117" customFormat="1">
      <c r="A68" s="126">
        <v>16</v>
      </c>
      <c r="B68" s="149" t="s">
        <v>466</v>
      </c>
      <c r="C68" s="149" t="s">
        <v>429</v>
      </c>
      <c r="D68" s="152" t="s">
        <v>467</v>
      </c>
      <c r="E68" s="136" t="s">
        <v>468</v>
      </c>
      <c r="F68" s="136">
        <v>2004</v>
      </c>
      <c r="G68" s="136" t="s">
        <v>388</v>
      </c>
      <c r="H68" s="156" t="s">
        <v>657</v>
      </c>
      <c r="I68" s="126">
        <v>4</v>
      </c>
      <c r="J68" s="126">
        <v>4</v>
      </c>
      <c r="K68" s="224">
        <v>8.18</v>
      </c>
      <c r="L68" s="195">
        <v>1</v>
      </c>
      <c r="M68" s="195">
        <v>1</v>
      </c>
      <c r="N68" s="130"/>
      <c r="O68" s="130"/>
      <c r="P68" s="130"/>
    </row>
    <row r="69" spans="1:16" s="117" customFormat="1">
      <c r="A69" s="126">
        <v>17</v>
      </c>
      <c r="B69" s="149" t="s">
        <v>573</v>
      </c>
      <c r="C69" s="149" t="s">
        <v>475</v>
      </c>
      <c r="D69" s="152" t="s">
        <v>568</v>
      </c>
      <c r="E69" s="136" t="s">
        <v>508</v>
      </c>
      <c r="F69" s="136">
        <v>2004</v>
      </c>
      <c r="G69" s="136" t="s">
        <v>388</v>
      </c>
      <c r="H69" s="156" t="s">
        <v>642</v>
      </c>
      <c r="I69" s="126">
        <v>8</v>
      </c>
      <c r="J69" s="126">
        <v>4</v>
      </c>
      <c r="K69" s="224">
        <v>8.19</v>
      </c>
      <c r="L69" s="195">
        <v>1</v>
      </c>
      <c r="M69" s="195">
        <v>1</v>
      </c>
      <c r="N69" s="130"/>
      <c r="O69" s="130"/>
      <c r="P69" s="130"/>
    </row>
    <row r="70" spans="1:16" s="117" customFormat="1">
      <c r="A70" s="126">
        <v>18</v>
      </c>
      <c r="B70" s="149" t="s">
        <v>461</v>
      </c>
      <c r="C70" s="149" t="s">
        <v>451</v>
      </c>
      <c r="D70" s="152" t="s">
        <v>443</v>
      </c>
      <c r="E70" s="136" t="s">
        <v>424</v>
      </c>
      <c r="F70" s="136">
        <v>2004</v>
      </c>
      <c r="G70" s="136" t="s">
        <v>388</v>
      </c>
      <c r="H70" s="156" t="s">
        <v>654</v>
      </c>
      <c r="I70" s="126">
        <v>2</v>
      </c>
      <c r="J70" s="126">
        <v>5</v>
      </c>
      <c r="K70" s="224">
        <v>8.1999999999999993</v>
      </c>
      <c r="L70" s="195">
        <v>3</v>
      </c>
      <c r="M70" s="195">
        <v>1</v>
      </c>
    </row>
    <row r="71" spans="1:16" s="117" customFormat="1">
      <c r="A71" s="126">
        <v>19</v>
      </c>
      <c r="B71" s="149" t="s">
        <v>469</v>
      </c>
      <c r="C71" s="149" t="s">
        <v>470</v>
      </c>
      <c r="D71" s="152" t="s">
        <v>452</v>
      </c>
      <c r="E71" s="136" t="s">
        <v>437</v>
      </c>
      <c r="F71" s="136">
        <v>2004</v>
      </c>
      <c r="G71" s="136" t="s">
        <v>388</v>
      </c>
      <c r="H71" s="156" t="s">
        <v>631</v>
      </c>
      <c r="I71" s="126">
        <v>2</v>
      </c>
      <c r="J71" s="126">
        <v>6</v>
      </c>
      <c r="K71" s="224">
        <v>8.2100000000000009</v>
      </c>
      <c r="L71" s="195">
        <v>4</v>
      </c>
      <c r="M71" s="195">
        <v>1</v>
      </c>
    </row>
    <row r="72" spans="1:16" s="117" customFormat="1">
      <c r="A72" s="126">
        <v>20</v>
      </c>
      <c r="B72" s="149" t="s">
        <v>434</v>
      </c>
      <c r="C72" s="149" t="s">
        <v>435</v>
      </c>
      <c r="D72" s="152" t="s">
        <v>436</v>
      </c>
      <c r="E72" s="136" t="s">
        <v>437</v>
      </c>
      <c r="F72" s="136">
        <v>2005</v>
      </c>
      <c r="G72" s="136" t="s">
        <v>388</v>
      </c>
      <c r="H72" s="156" t="s">
        <v>624</v>
      </c>
      <c r="I72" s="126">
        <v>2</v>
      </c>
      <c r="J72" s="126">
        <v>4</v>
      </c>
      <c r="K72" s="224">
        <v>8.2200000000000006</v>
      </c>
      <c r="L72" s="195">
        <v>5</v>
      </c>
      <c r="M72" s="195">
        <v>1</v>
      </c>
    </row>
    <row r="73" spans="1:16" s="117" customFormat="1">
      <c r="A73" s="126">
        <v>21</v>
      </c>
      <c r="B73" s="149" t="s">
        <v>574</v>
      </c>
      <c r="C73" s="149" t="s">
        <v>451</v>
      </c>
      <c r="D73" s="152" t="s">
        <v>568</v>
      </c>
      <c r="E73" s="136" t="s">
        <v>508</v>
      </c>
      <c r="F73" s="136">
        <v>2005</v>
      </c>
      <c r="G73" s="136" t="s">
        <v>388</v>
      </c>
      <c r="H73" s="156" t="s">
        <v>642</v>
      </c>
      <c r="I73" s="126">
        <v>11</v>
      </c>
      <c r="J73" s="126">
        <v>2</v>
      </c>
      <c r="K73" s="224">
        <v>8.23</v>
      </c>
      <c r="L73" s="195">
        <v>2</v>
      </c>
      <c r="M73" s="195">
        <v>1</v>
      </c>
    </row>
    <row r="74" spans="1:16" s="117" customFormat="1">
      <c r="A74" s="126">
        <v>22</v>
      </c>
      <c r="B74" s="149" t="s">
        <v>490</v>
      </c>
      <c r="C74" s="149" t="s">
        <v>491</v>
      </c>
      <c r="D74" s="152" t="s">
        <v>492</v>
      </c>
      <c r="E74" s="136" t="s">
        <v>424</v>
      </c>
      <c r="F74" s="136">
        <v>2004</v>
      </c>
      <c r="G74" s="136" t="s">
        <v>388</v>
      </c>
      <c r="H74" s="156" t="s">
        <v>637</v>
      </c>
      <c r="I74" s="126">
        <v>5</v>
      </c>
      <c r="J74" s="126">
        <v>2</v>
      </c>
      <c r="K74" s="224">
        <v>8.2899999999999991</v>
      </c>
      <c r="L74" s="195">
        <v>2</v>
      </c>
      <c r="M74" s="195">
        <v>1</v>
      </c>
    </row>
    <row r="75" spans="1:16" s="117" customFormat="1">
      <c r="A75" s="126">
        <v>23</v>
      </c>
      <c r="B75" s="149" t="s">
        <v>474</v>
      </c>
      <c r="C75" s="149" t="s">
        <v>475</v>
      </c>
      <c r="D75" s="152" t="s">
        <v>452</v>
      </c>
      <c r="E75" s="136" t="s">
        <v>437</v>
      </c>
      <c r="F75" s="136">
        <v>2004</v>
      </c>
      <c r="G75" s="136" t="s">
        <v>388</v>
      </c>
      <c r="H75" s="156" t="s">
        <v>632</v>
      </c>
      <c r="I75" s="126">
        <v>3</v>
      </c>
      <c r="J75" s="126">
        <v>5</v>
      </c>
      <c r="K75" s="224">
        <v>8.3000000000000007</v>
      </c>
      <c r="L75" s="195">
        <v>3</v>
      </c>
      <c r="M75" s="195">
        <v>1</v>
      </c>
    </row>
    <row r="76" spans="1:16" s="117" customFormat="1">
      <c r="A76" s="126">
        <v>23</v>
      </c>
      <c r="B76" s="149" t="s">
        <v>571</v>
      </c>
      <c r="C76" s="149" t="s">
        <v>572</v>
      </c>
      <c r="D76" s="152" t="s">
        <v>568</v>
      </c>
      <c r="E76" s="136" t="s">
        <v>508</v>
      </c>
      <c r="F76" s="136">
        <v>2004</v>
      </c>
      <c r="G76" s="136" t="s">
        <v>388</v>
      </c>
      <c r="H76" s="156" t="s">
        <v>642</v>
      </c>
      <c r="I76" s="126">
        <v>7</v>
      </c>
      <c r="J76" s="126">
        <v>2</v>
      </c>
      <c r="K76" s="224">
        <v>8.3000000000000007</v>
      </c>
      <c r="L76" s="195">
        <v>1</v>
      </c>
      <c r="M76" s="195">
        <v>1</v>
      </c>
    </row>
    <row r="77" spans="1:16" s="117" customFormat="1">
      <c r="A77" s="126">
        <v>25</v>
      </c>
      <c r="B77" s="149" t="s">
        <v>527</v>
      </c>
      <c r="C77" s="149" t="s">
        <v>442</v>
      </c>
      <c r="D77" s="152" t="s">
        <v>522</v>
      </c>
      <c r="E77" s="136" t="s">
        <v>508</v>
      </c>
      <c r="F77" s="136">
        <v>2004</v>
      </c>
      <c r="G77" s="136" t="s">
        <v>388</v>
      </c>
      <c r="H77" s="156" t="s">
        <v>643</v>
      </c>
      <c r="I77" s="126">
        <v>6</v>
      </c>
      <c r="J77" s="126">
        <v>2</v>
      </c>
      <c r="K77" s="224">
        <v>8.36</v>
      </c>
      <c r="L77" s="195">
        <v>1</v>
      </c>
      <c r="M77" s="195">
        <v>1</v>
      </c>
    </row>
    <row r="78" spans="1:16" s="117" customFormat="1">
      <c r="A78" s="126">
        <v>26</v>
      </c>
      <c r="B78" s="149" t="s">
        <v>604</v>
      </c>
      <c r="C78" s="149" t="s">
        <v>429</v>
      </c>
      <c r="D78" s="152" t="s">
        <v>592</v>
      </c>
      <c r="E78" s="136" t="s">
        <v>437</v>
      </c>
      <c r="F78" s="136">
        <v>2005</v>
      </c>
      <c r="G78" s="136" t="s">
        <v>388</v>
      </c>
      <c r="H78" s="156" t="s">
        <v>642</v>
      </c>
      <c r="I78" s="126">
        <v>8</v>
      </c>
      <c r="J78" s="126">
        <v>5</v>
      </c>
      <c r="K78" s="224">
        <v>8.3699999999999992</v>
      </c>
      <c r="L78" s="195">
        <v>2</v>
      </c>
      <c r="M78" s="195">
        <v>1</v>
      </c>
    </row>
    <row r="79" spans="1:16" s="117" customFormat="1">
      <c r="A79" s="126">
        <v>27</v>
      </c>
      <c r="B79" s="149" t="s">
        <v>519</v>
      </c>
      <c r="C79" s="149" t="s">
        <v>489</v>
      </c>
      <c r="D79" s="152" t="s">
        <v>507</v>
      </c>
      <c r="E79" s="136" t="s">
        <v>508</v>
      </c>
      <c r="F79" s="136">
        <v>2005</v>
      </c>
      <c r="G79" s="136" t="s">
        <v>388</v>
      </c>
      <c r="H79" s="156" t="s">
        <v>643</v>
      </c>
      <c r="I79" s="126">
        <v>7</v>
      </c>
      <c r="J79" s="126">
        <v>6</v>
      </c>
      <c r="K79" s="224">
        <v>8.4</v>
      </c>
      <c r="L79" s="195">
        <v>2</v>
      </c>
      <c r="M79" s="195">
        <v>1</v>
      </c>
    </row>
    <row r="80" spans="1:16" s="117" customFormat="1">
      <c r="A80" s="126">
        <v>27</v>
      </c>
      <c r="B80" s="149" t="s">
        <v>525</v>
      </c>
      <c r="C80" s="149" t="s">
        <v>526</v>
      </c>
      <c r="D80" s="152" t="s">
        <v>522</v>
      </c>
      <c r="E80" s="136" t="s">
        <v>508</v>
      </c>
      <c r="F80" s="136">
        <v>2005</v>
      </c>
      <c r="G80" s="136" t="s">
        <v>388</v>
      </c>
      <c r="H80" s="156" t="s">
        <v>643</v>
      </c>
      <c r="I80" s="126">
        <v>10</v>
      </c>
      <c r="J80" s="126">
        <v>2</v>
      </c>
      <c r="K80" s="224">
        <v>8.4</v>
      </c>
      <c r="L80" s="195">
        <v>2</v>
      </c>
      <c r="M80" s="195">
        <v>1</v>
      </c>
    </row>
    <row r="81" spans="1:13" s="117" customFormat="1">
      <c r="A81" s="126">
        <v>29</v>
      </c>
      <c r="B81" s="149" t="s">
        <v>458</v>
      </c>
      <c r="C81" s="149" t="s">
        <v>442</v>
      </c>
      <c r="D81" s="152" t="s">
        <v>436</v>
      </c>
      <c r="E81" s="136" t="s">
        <v>437</v>
      </c>
      <c r="F81" s="136">
        <v>2004</v>
      </c>
      <c r="G81" s="136" t="s">
        <v>388</v>
      </c>
      <c r="H81" s="156" t="s">
        <v>629</v>
      </c>
      <c r="I81" s="126">
        <v>4</v>
      </c>
      <c r="J81" s="126">
        <v>3</v>
      </c>
      <c r="K81" s="224">
        <v>8.43</v>
      </c>
      <c r="L81" s="195">
        <v>2</v>
      </c>
      <c r="M81" s="195">
        <v>1</v>
      </c>
    </row>
    <row r="82" spans="1:13" s="117" customFormat="1">
      <c r="A82" s="126">
        <v>30</v>
      </c>
      <c r="B82" s="149" t="s">
        <v>540</v>
      </c>
      <c r="C82" s="149" t="s">
        <v>472</v>
      </c>
      <c r="D82" s="152" t="s">
        <v>443</v>
      </c>
      <c r="E82" s="136" t="s">
        <v>424</v>
      </c>
      <c r="F82" s="136">
        <v>2004</v>
      </c>
      <c r="G82" s="136" t="s">
        <v>388</v>
      </c>
      <c r="H82" s="156" t="s">
        <v>642</v>
      </c>
      <c r="I82" s="126">
        <v>11</v>
      </c>
      <c r="J82" s="126">
        <v>4</v>
      </c>
      <c r="K82" s="224">
        <v>8.44</v>
      </c>
      <c r="L82" s="195">
        <v>3</v>
      </c>
      <c r="M82" s="195">
        <v>1</v>
      </c>
    </row>
    <row r="83" spans="1:13" s="117" customFormat="1">
      <c r="A83" s="126">
        <v>31</v>
      </c>
      <c r="B83" s="149" t="s">
        <v>618</v>
      </c>
      <c r="C83" s="149" t="s">
        <v>489</v>
      </c>
      <c r="D83" s="152" t="s">
        <v>615</v>
      </c>
      <c r="E83" s="136" t="s">
        <v>424</v>
      </c>
      <c r="F83" s="136">
        <v>2004</v>
      </c>
      <c r="G83" s="136" t="s">
        <v>388</v>
      </c>
      <c r="H83" s="156" t="s">
        <v>642</v>
      </c>
      <c r="I83" s="126">
        <v>10</v>
      </c>
      <c r="J83" s="126">
        <v>4</v>
      </c>
      <c r="K83" s="224">
        <v>8.5399999999999991</v>
      </c>
      <c r="L83" s="195">
        <v>3</v>
      </c>
      <c r="M83" s="195">
        <v>1</v>
      </c>
    </row>
    <row r="84" spans="1:13" s="117" customFormat="1">
      <c r="A84" s="126">
        <v>32</v>
      </c>
      <c r="B84" s="149" t="s">
        <v>562</v>
      </c>
      <c r="C84" s="149" t="s">
        <v>563</v>
      </c>
      <c r="D84" s="152" t="s">
        <v>556</v>
      </c>
      <c r="E84" s="136" t="s">
        <v>557</v>
      </c>
      <c r="F84" s="136">
        <v>2004</v>
      </c>
      <c r="G84" s="136" t="s">
        <v>388</v>
      </c>
      <c r="H84" s="156" t="s">
        <v>642</v>
      </c>
      <c r="I84" s="126">
        <v>9</v>
      </c>
      <c r="J84" s="126">
        <v>4</v>
      </c>
      <c r="K84" s="224">
        <v>8.6</v>
      </c>
      <c r="L84" s="195">
        <v>2</v>
      </c>
      <c r="M84" s="195">
        <v>1</v>
      </c>
    </row>
    <row r="85" spans="1:13" s="117" customFormat="1">
      <c r="A85" s="126">
        <v>33</v>
      </c>
      <c r="B85" s="149" t="s">
        <v>514</v>
      </c>
      <c r="C85" s="149" t="s">
        <v>515</v>
      </c>
      <c r="D85" s="152" t="s">
        <v>507</v>
      </c>
      <c r="E85" s="136" t="s">
        <v>508</v>
      </c>
      <c r="F85" s="136">
        <v>2004</v>
      </c>
      <c r="G85" s="136" t="s">
        <v>388</v>
      </c>
      <c r="H85" s="156" t="s">
        <v>643</v>
      </c>
      <c r="I85" s="126">
        <v>6</v>
      </c>
      <c r="J85" s="126">
        <v>4</v>
      </c>
      <c r="K85" s="224">
        <v>8.67</v>
      </c>
      <c r="L85" s="195">
        <v>2</v>
      </c>
      <c r="M85" s="195">
        <v>1</v>
      </c>
    </row>
    <row r="86" spans="1:13" s="117" customFormat="1">
      <c r="A86" s="126">
        <v>34</v>
      </c>
      <c r="B86" s="149" t="s">
        <v>432</v>
      </c>
      <c r="C86" s="149" t="s">
        <v>433</v>
      </c>
      <c r="D86" s="152" t="s">
        <v>423</v>
      </c>
      <c r="E86" s="136" t="s">
        <v>424</v>
      </c>
      <c r="F86" s="136">
        <v>2005</v>
      </c>
      <c r="G86" s="136" t="s">
        <v>388</v>
      </c>
      <c r="H86" s="156" t="s">
        <v>626</v>
      </c>
      <c r="I86" s="126">
        <v>3</v>
      </c>
      <c r="J86" s="126">
        <v>4</v>
      </c>
      <c r="K86" s="224">
        <v>8.6999999999999993</v>
      </c>
      <c r="L86" s="195">
        <v>4</v>
      </c>
      <c r="M86" s="195">
        <v>1</v>
      </c>
    </row>
    <row r="87" spans="1:13" s="117" customFormat="1">
      <c r="A87" s="126">
        <v>34</v>
      </c>
      <c r="B87" s="149" t="s">
        <v>493</v>
      </c>
      <c r="C87" s="149" t="s">
        <v>494</v>
      </c>
      <c r="D87" s="152" t="s">
        <v>452</v>
      </c>
      <c r="E87" s="136" t="s">
        <v>437</v>
      </c>
      <c r="F87" s="136">
        <v>2004</v>
      </c>
      <c r="G87" s="136" t="s">
        <v>388</v>
      </c>
      <c r="H87" s="156" t="s">
        <v>638</v>
      </c>
      <c r="I87" s="126">
        <v>4</v>
      </c>
      <c r="J87" s="126">
        <v>5</v>
      </c>
      <c r="K87" s="224">
        <v>8.6999999999999993</v>
      </c>
      <c r="L87" s="195">
        <v>3</v>
      </c>
      <c r="M87" s="195">
        <v>1</v>
      </c>
    </row>
    <row r="88" spans="1:13" s="117" customFormat="1">
      <c r="A88" s="126">
        <v>36</v>
      </c>
      <c r="B88" s="149" t="s">
        <v>617</v>
      </c>
      <c r="C88" s="149" t="s">
        <v>475</v>
      </c>
      <c r="D88" s="152" t="s">
        <v>615</v>
      </c>
      <c r="E88" s="136" t="s">
        <v>424</v>
      </c>
      <c r="F88" s="136">
        <v>2004</v>
      </c>
      <c r="G88" s="136" t="s">
        <v>388</v>
      </c>
      <c r="H88" s="156" t="s">
        <v>642</v>
      </c>
      <c r="I88" s="126">
        <v>8</v>
      </c>
      <c r="J88" s="126">
        <v>6</v>
      </c>
      <c r="K88" s="224">
        <v>8.7200000000000006</v>
      </c>
      <c r="L88" s="195">
        <v>3</v>
      </c>
      <c r="M88" s="195">
        <v>1</v>
      </c>
    </row>
    <row r="89" spans="1:13" s="117" customFormat="1">
      <c r="A89" s="126">
        <v>37</v>
      </c>
      <c r="B89" s="149" t="s">
        <v>600</v>
      </c>
      <c r="C89" s="149" t="s">
        <v>601</v>
      </c>
      <c r="D89" s="152" t="s">
        <v>592</v>
      </c>
      <c r="E89" s="136" t="s">
        <v>437</v>
      </c>
      <c r="F89" s="136">
        <v>2004</v>
      </c>
      <c r="G89" s="136" t="s">
        <v>388</v>
      </c>
      <c r="H89" s="156" t="s">
        <v>642</v>
      </c>
      <c r="I89" s="126">
        <v>11</v>
      </c>
      <c r="J89" s="126">
        <v>6</v>
      </c>
      <c r="K89" s="224">
        <v>8.76</v>
      </c>
      <c r="L89" s="195">
        <v>4</v>
      </c>
      <c r="M89" s="195">
        <v>1</v>
      </c>
    </row>
    <row r="90" spans="1:13" s="117" customFormat="1">
      <c r="A90" s="126">
        <v>38</v>
      </c>
      <c r="B90" s="149" t="s">
        <v>538</v>
      </c>
      <c r="C90" s="149" t="s">
        <v>515</v>
      </c>
      <c r="D90" s="152" t="s">
        <v>443</v>
      </c>
      <c r="E90" s="136" t="s">
        <v>424</v>
      </c>
      <c r="F90" s="136">
        <v>2004</v>
      </c>
      <c r="G90" s="136" t="s">
        <v>388</v>
      </c>
      <c r="H90" s="156" t="s">
        <v>642</v>
      </c>
      <c r="I90" s="126">
        <v>6</v>
      </c>
      <c r="J90" s="126">
        <v>5</v>
      </c>
      <c r="K90" s="224">
        <v>8.7899999999999991</v>
      </c>
      <c r="L90" s="195">
        <v>3</v>
      </c>
      <c r="M90" s="195">
        <v>1</v>
      </c>
    </row>
    <row r="91" spans="1:13" s="117" customFormat="1">
      <c r="A91" s="126">
        <v>39</v>
      </c>
      <c r="B91" s="149" t="s">
        <v>272</v>
      </c>
      <c r="C91" s="149" t="s">
        <v>273</v>
      </c>
      <c r="D91" s="152" t="s">
        <v>274</v>
      </c>
      <c r="E91" s="136" t="s">
        <v>437</v>
      </c>
      <c r="F91" s="136">
        <v>2004</v>
      </c>
      <c r="G91" s="136" t="s">
        <v>388</v>
      </c>
      <c r="H91" s="156" t="s">
        <v>642</v>
      </c>
      <c r="I91" s="126">
        <v>12</v>
      </c>
      <c r="J91" s="126">
        <v>6</v>
      </c>
      <c r="K91" s="224">
        <v>8.82</v>
      </c>
      <c r="L91" s="195">
        <v>3</v>
      </c>
      <c r="M91" s="195">
        <v>1</v>
      </c>
    </row>
    <row r="92" spans="1:13" s="117" customFormat="1">
      <c r="A92" s="126">
        <v>40</v>
      </c>
      <c r="B92" s="149" t="s">
        <v>478</v>
      </c>
      <c r="C92" s="149" t="s">
        <v>479</v>
      </c>
      <c r="D92" s="152" t="s">
        <v>452</v>
      </c>
      <c r="E92" s="136" t="s">
        <v>437</v>
      </c>
      <c r="F92" s="136">
        <v>2004</v>
      </c>
      <c r="G92" s="136" t="s">
        <v>388</v>
      </c>
      <c r="H92" s="156" t="s">
        <v>633</v>
      </c>
      <c r="I92" s="126">
        <v>3</v>
      </c>
      <c r="J92" s="126">
        <v>6</v>
      </c>
      <c r="K92" s="224">
        <v>8.9</v>
      </c>
      <c r="L92" s="195">
        <v>5</v>
      </c>
      <c r="M92" s="195">
        <v>1</v>
      </c>
    </row>
    <row r="93" spans="1:13" s="117" customFormat="1">
      <c r="A93" s="126">
        <v>41</v>
      </c>
      <c r="B93" s="149" t="s">
        <v>602</v>
      </c>
      <c r="C93" s="149" t="s">
        <v>603</v>
      </c>
      <c r="D93" s="152" t="s">
        <v>592</v>
      </c>
      <c r="E93" s="136" t="s">
        <v>437</v>
      </c>
      <c r="F93" s="136">
        <v>2004</v>
      </c>
      <c r="G93" s="136" t="s">
        <v>388</v>
      </c>
      <c r="H93" s="156" t="s">
        <v>642</v>
      </c>
      <c r="I93" s="126">
        <v>7</v>
      </c>
      <c r="J93" s="126">
        <v>3</v>
      </c>
      <c r="K93" s="224">
        <v>8.9600000000000009</v>
      </c>
      <c r="L93" s="195">
        <v>3</v>
      </c>
      <c r="M93" s="195">
        <v>1</v>
      </c>
    </row>
    <row r="94" spans="1:13" s="117" customFormat="1">
      <c r="A94" s="126">
        <v>42</v>
      </c>
      <c r="B94" s="149" t="s">
        <v>528</v>
      </c>
      <c r="C94" s="149" t="s">
        <v>439</v>
      </c>
      <c r="D94" s="152" t="s">
        <v>522</v>
      </c>
      <c r="E94" s="136" t="s">
        <v>508</v>
      </c>
      <c r="F94" s="136">
        <v>2004</v>
      </c>
      <c r="G94" s="136" t="s">
        <v>388</v>
      </c>
      <c r="H94" s="156" t="s">
        <v>643</v>
      </c>
      <c r="I94" s="126">
        <v>11</v>
      </c>
      <c r="J94" s="126">
        <v>3</v>
      </c>
      <c r="K94" s="224">
        <v>9.02</v>
      </c>
      <c r="L94" s="195">
        <v>5</v>
      </c>
      <c r="M94" s="195">
        <v>1</v>
      </c>
    </row>
    <row r="95" spans="1:13" s="117" customFormat="1">
      <c r="A95" s="126">
        <v>43</v>
      </c>
      <c r="B95" s="149" t="s">
        <v>546</v>
      </c>
      <c r="C95" s="149" t="s">
        <v>451</v>
      </c>
      <c r="D95" s="152" t="s">
        <v>542</v>
      </c>
      <c r="E95" s="136" t="s">
        <v>543</v>
      </c>
      <c r="F95" s="136">
        <v>2004</v>
      </c>
      <c r="G95" s="136" t="s">
        <v>388</v>
      </c>
      <c r="H95" s="156" t="s">
        <v>642</v>
      </c>
      <c r="I95" s="126">
        <v>12</v>
      </c>
      <c r="J95" s="126">
        <v>3</v>
      </c>
      <c r="K95" s="224">
        <v>9.11</v>
      </c>
      <c r="L95" s="195">
        <v>4</v>
      </c>
      <c r="M95" s="195">
        <v>1</v>
      </c>
    </row>
    <row r="96" spans="1:13" s="117" customFormat="1">
      <c r="A96" s="126">
        <v>44</v>
      </c>
      <c r="B96" s="149" t="s">
        <v>585</v>
      </c>
      <c r="C96" s="149" t="s">
        <v>451</v>
      </c>
      <c r="D96" s="152" t="s">
        <v>584</v>
      </c>
      <c r="E96" s="136" t="s">
        <v>437</v>
      </c>
      <c r="F96" s="136">
        <v>2005</v>
      </c>
      <c r="G96" s="136" t="s">
        <v>388</v>
      </c>
      <c r="H96" s="156" t="s">
        <v>642</v>
      </c>
      <c r="I96" s="126">
        <v>8</v>
      </c>
      <c r="J96" s="126">
        <v>3</v>
      </c>
      <c r="K96" s="224">
        <v>9.1300000000000008</v>
      </c>
      <c r="L96" s="195">
        <v>4</v>
      </c>
      <c r="M96" s="195">
        <v>1</v>
      </c>
    </row>
    <row r="97" spans="1:13" s="117" customFormat="1">
      <c r="A97" s="126">
        <v>45</v>
      </c>
      <c r="B97" s="149" t="s">
        <v>275</v>
      </c>
      <c r="C97" s="149" t="s">
        <v>555</v>
      </c>
      <c r="D97" s="152" t="s">
        <v>556</v>
      </c>
      <c r="E97" s="136" t="s">
        <v>557</v>
      </c>
      <c r="F97" s="136">
        <v>2004</v>
      </c>
      <c r="G97" s="136" t="s">
        <v>388</v>
      </c>
      <c r="H97" s="156" t="s">
        <v>642</v>
      </c>
      <c r="I97" s="126">
        <v>7</v>
      </c>
      <c r="J97" s="126">
        <v>5</v>
      </c>
      <c r="K97" s="224">
        <v>9.14</v>
      </c>
      <c r="L97" s="195">
        <v>4</v>
      </c>
      <c r="M97" s="195">
        <v>1</v>
      </c>
    </row>
    <row r="98" spans="1:13" s="117" customFormat="1">
      <c r="A98" s="126">
        <v>46</v>
      </c>
      <c r="B98" s="149" t="s">
        <v>484</v>
      </c>
      <c r="C98" s="149" t="s">
        <v>470</v>
      </c>
      <c r="D98" s="152" t="s">
        <v>452</v>
      </c>
      <c r="E98" s="136" t="s">
        <v>437</v>
      </c>
      <c r="F98" s="136">
        <v>2005</v>
      </c>
      <c r="G98" s="136" t="s">
        <v>388</v>
      </c>
      <c r="H98" s="156" t="s">
        <v>636</v>
      </c>
      <c r="I98" s="126">
        <v>4</v>
      </c>
      <c r="J98" s="126">
        <v>2</v>
      </c>
      <c r="K98" s="224">
        <v>9.1999999999999993</v>
      </c>
      <c r="L98" s="195">
        <v>4</v>
      </c>
      <c r="M98" s="195">
        <v>1</v>
      </c>
    </row>
    <row r="99" spans="1:13" s="117" customFormat="1">
      <c r="A99" s="126">
        <v>47</v>
      </c>
      <c r="B99" s="149" t="s">
        <v>582</v>
      </c>
      <c r="C99" s="149" t="s">
        <v>583</v>
      </c>
      <c r="D99" s="152" t="s">
        <v>584</v>
      </c>
      <c r="E99" s="136" t="s">
        <v>437</v>
      </c>
      <c r="F99" s="136">
        <v>2004</v>
      </c>
      <c r="G99" s="136" t="s">
        <v>388</v>
      </c>
      <c r="H99" s="156" t="s">
        <v>642</v>
      </c>
      <c r="I99" s="126">
        <v>7</v>
      </c>
      <c r="J99" s="126">
        <v>4</v>
      </c>
      <c r="K99" s="224">
        <v>9.27</v>
      </c>
      <c r="L99" s="195">
        <v>5</v>
      </c>
      <c r="M99" s="195">
        <v>1</v>
      </c>
    </row>
    <row r="100" spans="1:13" s="117" customFormat="1">
      <c r="A100" s="126">
        <v>48</v>
      </c>
      <c r="B100" s="149" t="s">
        <v>586</v>
      </c>
      <c r="C100" s="149" t="s">
        <v>587</v>
      </c>
      <c r="D100" s="152" t="s">
        <v>584</v>
      </c>
      <c r="E100" s="136" t="s">
        <v>437</v>
      </c>
      <c r="F100" s="136">
        <v>2005</v>
      </c>
      <c r="G100" s="136" t="s">
        <v>388</v>
      </c>
      <c r="H100" s="156" t="s">
        <v>642</v>
      </c>
      <c r="I100" s="126">
        <v>9</v>
      </c>
      <c r="J100" s="126">
        <v>5</v>
      </c>
      <c r="K100" s="224">
        <v>9.3000000000000007</v>
      </c>
      <c r="L100" s="195">
        <v>3</v>
      </c>
      <c r="M100" s="195">
        <v>1</v>
      </c>
    </row>
    <row r="101" spans="1:13" s="117" customFormat="1">
      <c r="A101" s="126">
        <v>49</v>
      </c>
      <c r="B101" s="149" t="s">
        <v>480</v>
      </c>
      <c r="C101" s="149" t="s">
        <v>495</v>
      </c>
      <c r="D101" s="152" t="s">
        <v>452</v>
      </c>
      <c r="E101" s="136" t="s">
        <v>437</v>
      </c>
      <c r="F101" s="136">
        <v>2005</v>
      </c>
      <c r="G101" s="136" t="s">
        <v>388</v>
      </c>
      <c r="H101" s="156" t="s">
        <v>639</v>
      </c>
      <c r="I101" s="126">
        <v>4</v>
      </c>
      <c r="J101" s="126">
        <v>6</v>
      </c>
      <c r="K101" s="224">
        <v>9.36</v>
      </c>
      <c r="L101" s="195">
        <v>5</v>
      </c>
      <c r="M101" s="195">
        <v>1</v>
      </c>
    </row>
    <row r="102" spans="1:13" s="117" customFormat="1">
      <c r="A102" s="126">
        <v>50</v>
      </c>
      <c r="B102" s="149" t="s">
        <v>488</v>
      </c>
      <c r="C102" s="149" t="s">
        <v>489</v>
      </c>
      <c r="D102" s="152" t="s">
        <v>443</v>
      </c>
      <c r="E102" s="136" t="s">
        <v>424</v>
      </c>
      <c r="F102" s="136">
        <v>2004</v>
      </c>
      <c r="G102" s="136" t="s">
        <v>388</v>
      </c>
      <c r="H102" s="156" t="s">
        <v>653</v>
      </c>
      <c r="I102" s="126">
        <v>5</v>
      </c>
      <c r="J102" s="126">
        <v>4</v>
      </c>
      <c r="K102" s="224">
        <v>9.52</v>
      </c>
      <c r="L102" s="195">
        <v>3</v>
      </c>
      <c r="M102" s="195">
        <v>1</v>
      </c>
    </row>
    <row r="103" spans="1:13" s="117" customFormat="1">
      <c r="A103" s="126">
        <v>50</v>
      </c>
      <c r="B103" s="149" t="s">
        <v>560</v>
      </c>
      <c r="C103" s="149" t="s">
        <v>561</v>
      </c>
      <c r="D103" s="152" t="s">
        <v>556</v>
      </c>
      <c r="E103" s="136" t="s">
        <v>557</v>
      </c>
      <c r="F103" s="136">
        <v>2004</v>
      </c>
      <c r="G103" s="136" t="s">
        <v>388</v>
      </c>
      <c r="H103" s="156" t="s">
        <v>642</v>
      </c>
      <c r="I103" s="126">
        <v>8</v>
      </c>
      <c r="J103" s="126">
        <v>2</v>
      </c>
      <c r="K103" s="224">
        <v>9.52</v>
      </c>
      <c r="L103" s="195">
        <v>5</v>
      </c>
      <c r="M103" s="195">
        <v>1</v>
      </c>
    </row>
    <row r="104" spans="1:13" s="117" customFormat="1">
      <c r="A104" s="126">
        <v>50</v>
      </c>
      <c r="B104" s="149" t="s">
        <v>564</v>
      </c>
      <c r="C104" s="149" t="s">
        <v>565</v>
      </c>
      <c r="D104" s="152" t="s">
        <v>556</v>
      </c>
      <c r="E104" s="136" t="s">
        <v>557</v>
      </c>
      <c r="F104" s="136">
        <v>2004</v>
      </c>
      <c r="G104" s="136" t="s">
        <v>388</v>
      </c>
      <c r="H104" s="156" t="s">
        <v>642</v>
      </c>
      <c r="I104" s="126">
        <v>10</v>
      </c>
      <c r="J104" s="126">
        <v>6</v>
      </c>
      <c r="K104" s="224">
        <v>9.52</v>
      </c>
      <c r="L104" s="195">
        <v>4</v>
      </c>
      <c r="M104" s="195">
        <v>1</v>
      </c>
    </row>
    <row r="105" spans="1:13" s="117" customFormat="1">
      <c r="A105" s="126">
        <v>53</v>
      </c>
      <c r="B105" s="149" t="s">
        <v>505</v>
      </c>
      <c r="C105" s="149" t="s">
        <v>439</v>
      </c>
      <c r="D105" s="152" t="s">
        <v>452</v>
      </c>
      <c r="E105" s="136" t="s">
        <v>437</v>
      </c>
      <c r="F105" s="136">
        <v>2005</v>
      </c>
      <c r="G105" s="136" t="s">
        <v>388</v>
      </c>
      <c r="H105" s="156" t="s">
        <v>642</v>
      </c>
      <c r="I105" s="126">
        <v>6</v>
      </c>
      <c r="J105" s="126">
        <v>3</v>
      </c>
      <c r="K105" s="224">
        <v>9.65</v>
      </c>
      <c r="L105" s="195">
        <v>4</v>
      </c>
      <c r="M105" s="195">
        <v>1</v>
      </c>
    </row>
    <row r="106" spans="1:13" s="117" customFormat="1">
      <c r="A106" s="126">
        <v>54</v>
      </c>
      <c r="B106" s="149" t="s">
        <v>503</v>
      </c>
      <c r="C106" s="149" t="s">
        <v>504</v>
      </c>
      <c r="D106" s="152" t="s">
        <v>452</v>
      </c>
      <c r="E106" s="136" t="s">
        <v>437</v>
      </c>
      <c r="F106" s="136">
        <v>2004</v>
      </c>
      <c r="G106" s="136" t="s">
        <v>388</v>
      </c>
      <c r="H106" s="156" t="s">
        <v>641</v>
      </c>
      <c r="I106" s="126">
        <v>5</v>
      </c>
      <c r="J106" s="126">
        <v>5</v>
      </c>
      <c r="K106" s="224">
        <v>9.6999999999999993</v>
      </c>
      <c r="L106" s="195">
        <v>4</v>
      </c>
      <c r="M106" s="195">
        <v>1</v>
      </c>
    </row>
    <row r="107" spans="1:13" s="117" customFormat="1">
      <c r="A107" s="126">
        <v>54</v>
      </c>
      <c r="B107" s="149" t="s">
        <v>539</v>
      </c>
      <c r="C107" s="149" t="s">
        <v>475</v>
      </c>
      <c r="D107" s="152" t="s">
        <v>443</v>
      </c>
      <c r="E107" s="136" t="s">
        <v>424</v>
      </c>
      <c r="F107" s="136">
        <v>2004</v>
      </c>
      <c r="G107" s="136" t="s">
        <v>388</v>
      </c>
      <c r="H107" s="156" t="s">
        <v>642</v>
      </c>
      <c r="I107" s="126">
        <v>9</v>
      </c>
      <c r="J107" s="126">
        <v>3</v>
      </c>
      <c r="K107" s="224">
        <v>9.6999999999999993</v>
      </c>
      <c r="L107" s="195">
        <v>4</v>
      </c>
      <c r="M107" s="195">
        <v>1</v>
      </c>
    </row>
    <row r="108" spans="1:13" s="117" customFormat="1">
      <c r="A108" s="126">
        <v>56</v>
      </c>
      <c r="B108" s="149" t="s">
        <v>541</v>
      </c>
      <c r="C108" s="149" t="s">
        <v>470</v>
      </c>
      <c r="D108" s="152" t="s">
        <v>542</v>
      </c>
      <c r="E108" s="136" t="s">
        <v>543</v>
      </c>
      <c r="F108" s="136">
        <v>2004</v>
      </c>
      <c r="G108" s="136" t="s">
        <v>388</v>
      </c>
      <c r="H108" s="156" t="s">
        <v>642</v>
      </c>
      <c r="I108" s="126">
        <v>6</v>
      </c>
      <c r="J108" s="126">
        <v>6</v>
      </c>
      <c r="K108" s="224">
        <v>9.77</v>
      </c>
      <c r="L108" s="195">
        <v>5</v>
      </c>
      <c r="M108" s="195">
        <v>1</v>
      </c>
    </row>
    <row r="109" spans="1:13" s="117" customFormat="1">
      <c r="A109" s="126">
        <v>57</v>
      </c>
      <c r="B109" s="149" t="s">
        <v>500</v>
      </c>
      <c r="C109" s="149" t="s">
        <v>439</v>
      </c>
      <c r="D109" s="152" t="s">
        <v>452</v>
      </c>
      <c r="E109" s="136" t="s">
        <v>437</v>
      </c>
      <c r="F109" s="136">
        <v>2005</v>
      </c>
      <c r="G109" s="136" t="s">
        <v>388</v>
      </c>
      <c r="H109" s="156" t="s">
        <v>640</v>
      </c>
      <c r="I109" s="126">
        <v>5</v>
      </c>
      <c r="J109" s="126">
        <v>3</v>
      </c>
      <c r="K109" s="224">
        <v>10</v>
      </c>
      <c r="L109" s="195">
        <v>5</v>
      </c>
      <c r="M109" s="195">
        <v>1</v>
      </c>
    </row>
    <row r="110" spans="1:13" s="117" customFormat="1">
      <c r="A110" s="126">
        <v>58</v>
      </c>
      <c r="B110" s="149" t="s">
        <v>1203</v>
      </c>
      <c r="C110" s="149" t="s">
        <v>427</v>
      </c>
      <c r="D110" s="152" t="s">
        <v>542</v>
      </c>
      <c r="E110" s="136" t="s">
        <v>437</v>
      </c>
      <c r="F110" s="136">
        <v>2005</v>
      </c>
      <c r="G110" s="136" t="s">
        <v>388</v>
      </c>
      <c r="H110" s="156" t="s">
        <v>642</v>
      </c>
      <c r="I110" s="126">
        <v>10</v>
      </c>
      <c r="J110" s="126">
        <v>5</v>
      </c>
      <c r="K110" s="224">
        <v>10.130000000000001</v>
      </c>
      <c r="L110" s="195">
        <v>5</v>
      </c>
      <c r="M110" s="195">
        <v>1</v>
      </c>
    </row>
    <row r="111" spans="1:13" s="117" customFormat="1">
      <c r="A111" s="126">
        <v>59</v>
      </c>
      <c r="B111" s="149" t="s">
        <v>544</v>
      </c>
      <c r="C111" s="149" t="s">
        <v>494</v>
      </c>
      <c r="D111" s="152" t="s">
        <v>542</v>
      </c>
      <c r="E111" s="136" t="s">
        <v>543</v>
      </c>
      <c r="F111" s="136">
        <v>2004</v>
      </c>
      <c r="G111" s="136" t="s">
        <v>388</v>
      </c>
      <c r="H111" s="156" t="s">
        <v>642</v>
      </c>
      <c r="I111" s="126">
        <v>9</v>
      </c>
      <c r="J111" s="126">
        <v>2</v>
      </c>
      <c r="K111" s="224">
        <v>11.8</v>
      </c>
      <c r="L111" s="195">
        <v>5</v>
      </c>
      <c r="M111" s="195">
        <v>1</v>
      </c>
    </row>
    <row r="112" spans="1:13" s="117" customFormat="1">
      <c r="A112" s="120"/>
      <c r="B112" s="120"/>
      <c r="C112" s="120"/>
      <c r="E112" s="120"/>
      <c r="F112" s="120"/>
      <c r="G112" s="120"/>
      <c r="H112" s="120"/>
      <c r="I112" s="120"/>
      <c r="J112" s="120"/>
      <c r="K112" s="120"/>
      <c r="L112" s="120"/>
    </row>
    <row r="113" spans="1:12" s="117" customFormat="1">
      <c r="A113" s="120"/>
      <c r="B113" s="120"/>
      <c r="C113" s="120"/>
      <c r="E113" s="120"/>
      <c r="F113" s="120"/>
      <c r="G113" s="120"/>
      <c r="H113" s="120"/>
      <c r="I113" s="120"/>
      <c r="J113" s="120"/>
      <c r="K113" s="120"/>
      <c r="L113" s="120"/>
    </row>
    <row r="114" spans="1:12" s="117" customFormat="1">
      <c r="A114" s="120"/>
      <c r="B114" s="120"/>
      <c r="C114" s="120"/>
      <c r="E114" s="120"/>
      <c r="F114" s="120"/>
      <c r="G114" s="120"/>
      <c r="H114" s="120"/>
      <c r="I114" s="120"/>
      <c r="J114" s="120"/>
      <c r="K114" s="120"/>
      <c r="L114" s="120"/>
    </row>
    <row r="115" spans="1:12" s="117" customFormat="1">
      <c r="A115" s="120"/>
      <c r="B115" s="120"/>
      <c r="C115" s="120"/>
      <c r="E115" s="120"/>
      <c r="F115" s="120"/>
      <c r="G115" s="120"/>
      <c r="H115" s="120"/>
      <c r="I115" s="120"/>
      <c r="J115" s="120"/>
      <c r="K115" s="120"/>
      <c r="L115" s="120"/>
    </row>
    <row r="116" spans="1:12" s="117" customFormat="1">
      <c r="A116" s="120"/>
      <c r="B116" s="120"/>
      <c r="C116" s="120"/>
      <c r="E116" s="120"/>
      <c r="F116" s="120"/>
      <c r="G116" s="120"/>
      <c r="H116" s="120"/>
      <c r="I116" s="120"/>
      <c r="J116" s="120"/>
      <c r="K116" s="120"/>
      <c r="L116" s="120"/>
    </row>
    <row r="117" spans="1:12" s="117" customFormat="1">
      <c r="A117" s="120"/>
      <c r="B117" s="120"/>
      <c r="C117" s="120"/>
      <c r="E117" s="120"/>
      <c r="F117" s="120"/>
      <c r="G117" s="120"/>
      <c r="H117" s="120"/>
      <c r="I117" s="120"/>
      <c r="J117" s="120"/>
      <c r="K117" s="120"/>
      <c r="L117" s="120"/>
    </row>
    <row r="118" spans="1:12" s="117" customFormat="1">
      <c r="A118" s="120"/>
      <c r="B118" s="120"/>
      <c r="C118" s="120"/>
      <c r="E118" s="120"/>
      <c r="F118" s="120"/>
      <c r="G118" s="120"/>
      <c r="H118" s="120"/>
      <c r="I118" s="120"/>
      <c r="J118" s="120"/>
      <c r="K118" s="120"/>
      <c r="L118" s="120"/>
    </row>
    <row r="119" spans="1:12" s="117" customFormat="1">
      <c r="A119" s="120"/>
      <c r="B119" s="120"/>
      <c r="C119" s="120"/>
      <c r="E119" s="120"/>
      <c r="F119" s="120"/>
      <c r="G119" s="120"/>
      <c r="H119" s="120"/>
      <c r="I119" s="120"/>
      <c r="J119" s="120"/>
      <c r="K119" s="120"/>
      <c r="L119" s="120"/>
    </row>
    <row r="120" spans="1:12" s="117" customFormat="1">
      <c r="A120" s="120"/>
      <c r="B120" s="120"/>
      <c r="C120" s="120"/>
      <c r="E120" s="120"/>
      <c r="F120" s="120"/>
      <c r="G120" s="120"/>
      <c r="H120" s="120"/>
      <c r="I120" s="120"/>
      <c r="J120" s="120"/>
      <c r="K120" s="120"/>
      <c r="L120" s="120"/>
    </row>
    <row r="121" spans="1:12" s="117" customFormat="1">
      <c r="A121" s="120"/>
      <c r="B121" s="120"/>
      <c r="C121" s="120"/>
      <c r="E121" s="120"/>
      <c r="F121" s="120"/>
      <c r="G121" s="120"/>
      <c r="H121" s="120"/>
      <c r="I121" s="120"/>
      <c r="J121" s="120"/>
      <c r="K121" s="120"/>
      <c r="L121" s="120"/>
    </row>
    <row r="122" spans="1:12" s="117" customFormat="1">
      <c r="A122" s="120"/>
      <c r="B122" s="120"/>
      <c r="C122" s="120"/>
      <c r="E122" s="120"/>
      <c r="F122" s="120"/>
      <c r="G122" s="120"/>
      <c r="H122" s="120"/>
      <c r="I122" s="120"/>
      <c r="J122" s="120"/>
      <c r="K122" s="120"/>
      <c r="L122" s="120"/>
    </row>
    <row r="123" spans="1:12" s="117" customFormat="1">
      <c r="A123" s="120"/>
      <c r="B123" s="120"/>
      <c r="C123" s="120"/>
      <c r="E123" s="120"/>
      <c r="F123" s="120"/>
      <c r="G123" s="120"/>
      <c r="H123" s="120"/>
      <c r="I123" s="120"/>
      <c r="J123" s="120"/>
      <c r="K123" s="120"/>
      <c r="L123" s="120"/>
    </row>
    <row r="124" spans="1:12" s="117" customFormat="1">
      <c r="A124" s="120"/>
      <c r="B124" s="120"/>
      <c r="C124" s="120"/>
      <c r="E124" s="120"/>
      <c r="F124" s="120"/>
      <c r="G124" s="120"/>
      <c r="H124" s="120"/>
      <c r="I124" s="120"/>
      <c r="J124" s="120"/>
      <c r="K124" s="120"/>
      <c r="L124" s="120"/>
    </row>
    <row r="125" spans="1:12" s="117" customFormat="1">
      <c r="A125" s="120"/>
      <c r="B125" s="120"/>
      <c r="C125" s="120"/>
      <c r="E125" s="120"/>
      <c r="F125" s="120"/>
      <c r="G125" s="120"/>
      <c r="H125" s="120"/>
      <c r="I125" s="120"/>
      <c r="J125" s="120"/>
      <c r="K125" s="120"/>
      <c r="L125" s="120"/>
    </row>
    <row r="126" spans="1:12" s="117" customFormat="1">
      <c r="A126" s="120"/>
      <c r="B126" s="120"/>
      <c r="C126" s="120"/>
      <c r="E126" s="120"/>
      <c r="F126" s="120"/>
      <c r="G126" s="120"/>
      <c r="H126" s="120"/>
      <c r="I126" s="120"/>
      <c r="J126" s="120"/>
      <c r="K126" s="120"/>
      <c r="L126" s="120"/>
    </row>
    <row r="127" spans="1:12" s="117" customFormat="1">
      <c r="A127" s="120"/>
      <c r="B127" s="120"/>
      <c r="C127" s="120"/>
      <c r="E127" s="120"/>
      <c r="F127" s="120"/>
      <c r="G127" s="120"/>
      <c r="H127" s="120"/>
      <c r="I127" s="120"/>
      <c r="J127" s="120"/>
      <c r="K127" s="120"/>
      <c r="L127" s="120"/>
    </row>
    <row r="128" spans="1:12" s="117" customFormat="1">
      <c r="A128" s="120"/>
      <c r="B128" s="120"/>
      <c r="C128" s="120"/>
      <c r="E128" s="120"/>
      <c r="F128" s="120"/>
      <c r="G128" s="120"/>
      <c r="H128" s="120"/>
      <c r="I128" s="120"/>
      <c r="J128" s="120"/>
      <c r="K128" s="120"/>
      <c r="L128" s="120"/>
    </row>
  </sheetData>
  <autoFilter ref="A52:M52"/>
  <sortState ref="A58:M116">
    <sortCondition ref="K59:K116"/>
  </sortState>
  <mergeCells count="6">
    <mergeCell ref="A51:C51"/>
    <mergeCell ref="A1:C1"/>
    <mergeCell ref="A2:C2"/>
    <mergeCell ref="A3:C3"/>
    <mergeCell ref="A49:C49"/>
    <mergeCell ref="A50:C50"/>
  </mergeCells>
  <phoneticPr fontId="5" type="noConversion"/>
  <dataValidations disablePrompts="1" count="3">
    <dataValidation type="list" operator="equal" allowBlank="1" showErrorMessage="1" error="CATEGORIA NON CORRETTA!!!_x000a_VEDI MENU' A TENDINA" sqref="G29 G5:G26">
      <formula1>"EF,EM,RF,RM,CF,CM,AF,AM,JF,JM,SF,SM,AmAF,AmAM,AmBF,AmBM,VF,VM"</formula1>
    </dataValidation>
    <dataValidation type="list" operator="equal" allowBlank="1" showErrorMessage="1" error="CATEGORIA NON CORRETTA!!!_x000a_VEDI MENU' A TENDINA" sqref="N13:N14 N16:N18 L29 F30:F32 N7:N11">
      <formula1>"EF,EM,RF,RM,CF,CM,AF,AM,JF,JM,SF,SM,AAF,AAM,ABF,ABM,VF,VM"</formula1>
      <formula2>0</formula2>
    </dataValidation>
    <dataValidation type="list" allowBlank="1" showErrorMessage="1" sqref="G27:G28">
      <formula1>"EF,EM,RF,RM,CF,CM,AF,AM,JF,JM,SF,SM,AmAF,AmAM,AmBF,AmBM,VF,VM"</formula1>
    </dataValidation>
  </dataValidations>
  <pageMargins left="0" right="0" top="0.59" bottom="0.59" header="0.39000000000000007" footer="0.39000000000000007"/>
  <pageSetup paperSize="9" scale="88" orientation="portrait" horizontalDpi="4294967292" verticalDpi="4294967292" r:id="rId1"/>
  <headerFooter>
    <oddFooter xml:space="preserve">&amp;R&amp;"Times New Roman,Normale"&amp;12I
</oddFoot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101"/>
  <sheetViews>
    <sheetView view="pageLayout" topLeftCell="A33" zoomScale="120" zoomScaleNormal="120" zoomScalePageLayoutView="120" workbookViewId="0">
      <selection activeCell="M33" sqref="M1:M1048576"/>
    </sheetView>
  </sheetViews>
  <sheetFormatPr defaultColWidth="11.42578125" defaultRowHeight="12.75"/>
  <cols>
    <col min="1" max="1" width="6" style="120" customWidth="1"/>
    <col min="2" max="2" width="16.42578125" style="117" customWidth="1"/>
    <col min="3" max="3" width="13.28515625" style="117" bestFit="1" customWidth="1"/>
    <col min="4" max="4" width="31" style="117" customWidth="1"/>
    <col min="5" max="5" width="9.42578125" style="117" customWidth="1"/>
    <col min="6" max="6" width="6.85546875" style="120" customWidth="1"/>
    <col min="7" max="7" width="5.85546875" style="120" customWidth="1"/>
    <col min="8" max="8" width="8" style="255" customWidth="1"/>
    <col min="9" max="10" width="6.42578125" style="120" customWidth="1"/>
    <col min="11" max="12" width="8.7109375" style="120" customWidth="1"/>
    <col min="13" max="13" width="11.42578125" style="120"/>
    <col min="14" max="16384" width="11.42578125" style="117"/>
  </cols>
  <sheetData>
    <row r="1" spans="1:13" ht="18.75">
      <c r="B1" s="275" t="s">
        <v>276</v>
      </c>
      <c r="C1" s="275"/>
      <c r="D1" s="118" t="s">
        <v>354</v>
      </c>
      <c r="E1" s="119"/>
      <c r="F1" s="119"/>
    </row>
    <row r="2" spans="1:13" ht="18.75">
      <c r="B2" s="275" t="s">
        <v>278</v>
      </c>
      <c r="C2" s="275"/>
      <c r="D2" s="118" t="s">
        <v>372</v>
      </c>
      <c r="E2" s="119"/>
      <c r="F2" s="119"/>
    </row>
    <row r="3" spans="1:13" ht="7.5" customHeight="1">
      <c r="B3" s="256"/>
    </row>
    <row r="4" spans="1:13">
      <c r="B4" s="121" t="s">
        <v>279</v>
      </c>
    </row>
    <row r="5" spans="1:13" ht="5.25" customHeight="1"/>
    <row r="6" spans="1:13">
      <c r="A6" s="193" t="s">
        <v>359</v>
      </c>
      <c r="B6" s="124" t="s">
        <v>281</v>
      </c>
      <c r="C6" s="124" t="s">
        <v>280</v>
      </c>
      <c r="D6" s="124" t="s">
        <v>282</v>
      </c>
      <c r="E6" s="124" t="s">
        <v>384</v>
      </c>
      <c r="F6" s="124" t="s">
        <v>288</v>
      </c>
      <c r="G6" s="124" t="s">
        <v>362</v>
      </c>
      <c r="H6" s="123" t="s">
        <v>361</v>
      </c>
      <c r="I6" s="123" t="s">
        <v>360</v>
      </c>
      <c r="J6" s="123" t="s">
        <v>284</v>
      </c>
      <c r="K6" s="123" t="s">
        <v>285</v>
      </c>
      <c r="L6" s="123" t="s">
        <v>286</v>
      </c>
      <c r="M6" s="124" t="s">
        <v>287</v>
      </c>
    </row>
    <row r="7" spans="1:13" ht="13.5" customHeight="1">
      <c r="A7" s="126">
        <v>1</v>
      </c>
      <c r="B7" s="149" t="s">
        <v>701</v>
      </c>
      <c r="C7" s="149" t="s">
        <v>702</v>
      </c>
      <c r="D7" s="152" t="s">
        <v>531</v>
      </c>
      <c r="E7" s="136" t="s">
        <v>532</v>
      </c>
      <c r="F7" s="136">
        <v>2002</v>
      </c>
      <c r="G7" s="136" t="s">
        <v>372</v>
      </c>
      <c r="H7" s="126" t="s">
        <v>642</v>
      </c>
      <c r="I7" s="126">
        <v>9</v>
      </c>
      <c r="J7" s="126">
        <v>6</v>
      </c>
      <c r="K7" s="194">
        <v>10.6</v>
      </c>
      <c r="L7" s="195"/>
      <c r="M7" s="195">
        <v>8</v>
      </c>
    </row>
    <row r="8" spans="1:13">
      <c r="A8" s="126">
        <v>2</v>
      </c>
      <c r="B8" s="149" t="s">
        <v>761</v>
      </c>
      <c r="C8" s="149" t="s">
        <v>762</v>
      </c>
      <c r="D8" s="152" t="s">
        <v>423</v>
      </c>
      <c r="E8" s="136" t="s">
        <v>424</v>
      </c>
      <c r="F8" s="136">
        <v>2003</v>
      </c>
      <c r="G8" s="136" t="s">
        <v>372</v>
      </c>
      <c r="H8" s="126" t="s">
        <v>642</v>
      </c>
      <c r="I8" s="126">
        <v>4</v>
      </c>
      <c r="J8" s="126">
        <v>2</v>
      </c>
      <c r="K8" s="194">
        <v>10.8</v>
      </c>
      <c r="L8" s="195"/>
      <c r="M8" s="195">
        <v>6</v>
      </c>
    </row>
    <row r="9" spans="1:13">
      <c r="A9" s="126">
        <v>3</v>
      </c>
      <c r="B9" s="149" t="s">
        <v>541</v>
      </c>
      <c r="C9" s="149" t="s">
        <v>678</v>
      </c>
      <c r="D9" s="152" t="s">
        <v>452</v>
      </c>
      <c r="E9" s="136" t="s">
        <v>437</v>
      </c>
      <c r="F9" s="136">
        <v>2003</v>
      </c>
      <c r="G9" s="136" t="s">
        <v>372</v>
      </c>
      <c r="H9" s="126" t="s">
        <v>796</v>
      </c>
      <c r="I9" s="126">
        <v>2</v>
      </c>
      <c r="J9" s="126">
        <v>3</v>
      </c>
      <c r="K9" s="194">
        <v>10.9</v>
      </c>
      <c r="L9" s="195"/>
      <c r="M9" s="195">
        <v>5</v>
      </c>
    </row>
    <row r="10" spans="1:13">
      <c r="A10" s="126">
        <v>4</v>
      </c>
      <c r="B10" s="149" t="s">
        <v>418</v>
      </c>
      <c r="C10" s="149" t="s">
        <v>534</v>
      </c>
      <c r="D10" s="152" t="s">
        <v>522</v>
      </c>
      <c r="E10" s="136" t="s">
        <v>508</v>
      </c>
      <c r="F10" s="136">
        <v>2002</v>
      </c>
      <c r="G10" s="136" t="s">
        <v>372</v>
      </c>
      <c r="H10" s="126" t="s">
        <v>643</v>
      </c>
      <c r="I10" s="126">
        <v>8</v>
      </c>
      <c r="J10" s="126">
        <v>6</v>
      </c>
      <c r="K10" s="194">
        <v>11</v>
      </c>
      <c r="L10" s="195"/>
      <c r="M10" s="195">
        <v>4</v>
      </c>
    </row>
    <row r="11" spans="1:13">
      <c r="A11" s="126">
        <v>5</v>
      </c>
      <c r="B11" s="149" t="s">
        <v>669</v>
      </c>
      <c r="C11" s="149" t="s">
        <v>670</v>
      </c>
      <c r="D11" s="152" t="s">
        <v>440</v>
      </c>
      <c r="E11" s="136" t="s">
        <v>424</v>
      </c>
      <c r="F11" s="136">
        <v>2002</v>
      </c>
      <c r="G11" s="136" t="s">
        <v>372</v>
      </c>
      <c r="H11" s="126" t="s">
        <v>791</v>
      </c>
      <c r="I11" s="126">
        <v>1</v>
      </c>
      <c r="J11" s="126">
        <v>3</v>
      </c>
      <c r="K11" s="194">
        <v>11.2</v>
      </c>
      <c r="L11" s="195"/>
      <c r="M11" s="195">
        <v>2.5</v>
      </c>
    </row>
    <row r="12" spans="1:13">
      <c r="A12" s="126">
        <v>6</v>
      </c>
      <c r="B12" s="149" t="s">
        <v>774</v>
      </c>
      <c r="C12" s="149" t="s">
        <v>775</v>
      </c>
      <c r="D12" s="152" t="s">
        <v>615</v>
      </c>
      <c r="E12" s="136" t="s">
        <v>424</v>
      </c>
      <c r="F12" s="136">
        <v>2003</v>
      </c>
      <c r="G12" s="136" t="s">
        <v>372</v>
      </c>
      <c r="H12" s="126" t="s">
        <v>642</v>
      </c>
      <c r="I12" s="126">
        <v>7</v>
      </c>
      <c r="J12" s="126">
        <v>2</v>
      </c>
      <c r="K12" s="194">
        <v>11.2</v>
      </c>
      <c r="L12" s="195"/>
      <c r="M12" s="195">
        <v>2.5</v>
      </c>
    </row>
    <row r="13" spans="1:13">
      <c r="A13" s="126">
        <v>7</v>
      </c>
      <c r="B13" s="149" t="s">
        <v>719</v>
      </c>
      <c r="C13" s="149" t="s">
        <v>720</v>
      </c>
      <c r="D13" s="152" t="s">
        <v>542</v>
      </c>
      <c r="E13" s="136" t="s">
        <v>437</v>
      </c>
      <c r="F13" s="136">
        <v>2003</v>
      </c>
      <c r="G13" s="136" t="s">
        <v>372</v>
      </c>
      <c r="H13" s="126" t="s">
        <v>642</v>
      </c>
      <c r="I13" s="126">
        <v>9</v>
      </c>
      <c r="J13" s="126">
        <v>4</v>
      </c>
      <c r="K13" s="194">
        <v>11.2</v>
      </c>
      <c r="L13" s="195"/>
      <c r="M13" s="195">
        <v>1</v>
      </c>
    </row>
    <row r="14" spans="1:13">
      <c r="A14" s="126">
        <v>8</v>
      </c>
      <c r="B14" s="149" t="s">
        <v>466</v>
      </c>
      <c r="C14" s="149" t="s">
        <v>612</v>
      </c>
      <c r="D14" s="152" t="s">
        <v>467</v>
      </c>
      <c r="E14" s="136" t="s">
        <v>532</v>
      </c>
      <c r="F14" s="136">
        <v>2002</v>
      </c>
      <c r="G14" s="136" t="s">
        <v>372</v>
      </c>
      <c r="H14" s="126" t="s">
        <v>642</v>
      </c>
      <c r="I14" s="126">
        <v>7</v>
      </c>
      <c r="J14" s="126">
        <v>5</v>
      </c>
      <c r="K14" s="194">
        <v>11.2</v>
      </c>
      <c r="L14" s="195"/>
      <c r="M14" s="195">
        <v>1</v>
      </c>
    </row>
    <row r="15" spans="1:13">
      <c r="A15" s="126">
        <v>9</v>
      </c>
      <c r="B15" s="149" t="s">
        <v>1208</v>
      </c>
      <c r="C15" s="149" t="s">
        <v>481</v>
      </c>
      <c r="D15" s="152" t="s">
        <v>492</v>
      </c>
      <c r="E15" s="136" t="s">
        <v>424</v>
      </c>
      <c r="F15" s="136">
        <v>2002</v>
      </c>
      <c r="G15" s="136" t="s">
        <v>372</v>
      </c>
      <c r="H15" s="126" t="s">
        <v>791</v>
      </c>
      <c r="I15" s="126">
        <v>1</v>
      </c>
      <c r="J15" s="126">
        <v>2</v>
      </c>
      <c r="K15" s="194">
        <v>11.3</v>
      </c>
      <c r="L15" s="195"/>
      <c r="M15" s="195">
        <v>1</v>
      </c>
    </row>
    <row r="16" spans="1:13" ht="13.5" customHeight="1">
      <c r="A16" s="126">
        <v>10</v>
      </c>
      <c r="B16" s="149" t="s">
        <v>741</v>
      </c>
      <c r="C16" s="149" t="s">
        <v>742</v>
      </c>
      <c r="D16" s="152" t="s">
        <v>556</v>
      </c>
      <c r="E16" s="136" t="s">
        <v>557</v>
      </c>
      <c r="F16" s="136">
        <v>2002</v>
      </c>
      <c r="G16" s="136" t="s">
        <v>372</v>
      </c>
      <c r="H16" s="126" t="s">
        <v>643</v>
      </c>
      <c r="I16" s="126">
        <v>6</v>
      </c>
      <c r="J16" s="126">
        <v>3</v>
      </c>
      <c r="K16" s="194">
        <v>11.4</v>
      </c>
      <c r="L16" s="195"/>
      <c r="M16" s="195">
        <v>1</v>
      </c>
    </row>
    <row r="17" spans="1:13" ht="13.5" customHeight="1">
      <c r="A17" s="126">
        <v>11</v>
      </c>
      <c r="B17" s="149" t="s">
        <v>746</v>
      </c>
      <c r="C17" s="149" t="s">
        <v>747</v>
      </c>
      <c r="D17" s="152" t="s">
        <v>556</v>
      </c>
      <c r="E17" s="136" t="s">
        <v>557</v>
      </c>
      <c r="F17" s="136">
        <v>2002</v>
      </c>
      <c r="G17" s="136" t="s">
        <v>372</v>
      </c>
      <c r="H17" s="126" t="s">
        <v>643</v>
      </c>
      <c r="I17" s="126">
        <v>8</v>
      </c>
      <c r="J17" s="126">
        <v>2</v>
      </c>
      <c r="K17" s="194">
        <v>11.4</v>
      </c>
      <c r="L17" s="195"/>
      <c r="M17" s="195">
        <v>1</v>
      </c>
    </row>
    <row r="18" spans="1:13" ht="13.5" customHeight="1">
      <c r="A18" s="126">
        <v>12</v>
      </c>
      <c r="B18" s="149" t="s">
        <v>681</v>
      </c>
      <c r="C18" s="149" t="s">
        <v>597</v>
      </c>
      <c r="D18" s="152" t="s">
        <v>443</v>
      </c>
      <c r="E18" s="136" t="s">
        <v>424</v>
      </c>
      <c r="F18" s="136">
        <v>2002</v>
      </c>
      <c r="G18" s="136" t="s">
        <v>372</v>
      </c>
      <c r="H18" s="126" t="s">
        <v>798</v>
      </c>
      <c r="I18" s="126">
        <v>2</v>
      </c>
      <c r="J18" s="126">
        <v>5</v>
      </c>
      <c r="K18" s="194">
        <v>11.5</v>
      </c>
      <c r="L18" s="195"/>
      <c r="M18" s="195">
        <v>1</v>
      </c>
    </row>
    <row r="19" spans="1:13" ht="13.5" customHeight="1">
      <c r="A19" s="126">
        <v>13</v>
      </c>
      <c r="B19" s="149" t="s">
        <v>689</v>
      </c>
      <c r="C19" s="149" t="s">
        <v>690</v>
      </c>
      <c r="D19" s="152" t="s">
        <v>487</v>
      </c>
      <c r="E19" s="136" t="s">
        <v>424</v>
      </c>
      <c r="F19" s="136">
        <v>2003</v>
      </c>
      <c r="G19" s="136" t="s">
        <v>372</v>
      </c>
      <c r="H19" s="126" t="s">
        <v>642</v>
      </c>
      <c r="I19" s="126">
        <v>8</v>
      </c>
      <c r="J19" s="126">
        <v>3</v>
      </c>
      <c r="K19" s="194">
        <v>11.5</v>
      </c>
      <c r="L19" s="195"/>
      <c r="M19" s="195">
        <v>1</v>
      </c>
    </row>
    <row r="20" spans="1:13" ht="13.5" customHeight="1">
      <c r="A20" s="126">
        <v>14</v>
      </c>
      <c r="B20" s="149" t="s">
        <v>441</v>
      </c>
      <c r="C20" s="149" t="s">
        <v>675</v>
      </c>
      <c r="D20" s="152" t="s">
        <v>443</v>
      </c>
      <c r="E20" s="136" t="s">
        <v>424</v>
      </c>
      <c r="F20" s="136">
        <v>2002</v>
      </c>
      <c r="G20" s="136" t="s">
        <v>372</v>
      </c>
      <c r="H20" s="126" t="s">
        <v>793</v>
      </c>
      <c r="I20" s="126">
        <v>1</v>
      </c>
      <c r="J20" s="126">
        <v>6</v>
      </c>
      <c r="K20" s="194">
        <v>11.5</v>
      </c>
      <c r="L20" s="195"/>
      <c r="M20" s="195">
        <v>1</v>
      </c>
    </row>
    <row r="21" spans="1:13" ht="13.5" customHeight="1">
      <c r="A21" s="126">
        <v>15</v>
      </c>
      <c r="B21" s="149" t="s">
        <v>772</v>
      </c>
      <c r="C21" s="149" t="s">
        <v>773</v>
      </c>
      <c r="D21" s="152" t="s">
        <v>615</v>
      </c>
      <c r="E21" s="136" t="s">
        <v>424</v>
      </c>
      <c r="F21" s="136">
        <v>2002</v>
      </c>
      <c r="G21" s="136" t="s">
        <v>372</v>
      </c>
      <c r="H21" s="126" t="s">
        <v>642</v>
      </c>
      <c r="I21" s="126">
        <v>4</v>
      </c>
      <c r="J21" s="126">
        <v>5</v>
      </c>
      <c r="K21" s="194">
        <v>11.6</v>
      </c>
      <c r="L21" s="195"/>
      <c r="M21" s="195">
        <v>1</v>
      </c>
    </row>
    <row r="22" spans="1:13" ht="13.5" customHeight="1">
      <c r="A22" s="126">
        <v>16</v>
      </c>
      <c r="B22" s="149" t="s">
        <v>769</v>
      </c>
      <c r="C22" s="149" t="s">
        <v>770</v>
      </c>
      <c r="D22" s="152" t="s">
        <v>423</v>
      </c>
      <c r="E22" s="136" t="s">
        <v>424</v>
      </c>
      <c r="F22" s="136">
        <v>2002</v>
      </c>
      <c r="G22" s="136" t="s">
        <v>372</v>
      </c>
      <c r="H22" s="126" t="s">
        <v>642</v>
      </c>
      <c r="I22" s="126">
        <v>7</v>
      </c>
      <c r="J22" s="126">
        <v>3</v>
      </c>
      <c r="K22" s="194">
        <v>11.7</v>
      </c>
      <c r="L22" s="195"/>
      <c r="M22" s="195">
        <v>1</v>
      </c>
    </row>
    <row r="23" spans="1:13" ht="13.5" customHeight="1">
      <c r="A23" s="126">
        <v>17</v>
      </c>
      <c r="B23" s="149" t="s">
        <v>752</v>
      </c>
      <c r="C23" s="149" t="s">
        <v>559</v>
      </c>
      <c r="D23" s="152" t="s">
        <v>556</v>
      </c>
      <c r="E23" s="136" t="s">
        <v>557</v>
      </c>
      <c r="F23" s="136">
        <v>2002</v>
      </c>
      <c r="G23" s="136" t="s">
        <v>372</v>
      </c>
      <c r="H23" s="126" t="s">
        <v>643</v>
      </c>
      <c r="I23" s="126">
        <v>9</v>
      </c>
      <c r="J23" s="126">
        <v>5</v>
      </c>
      <c r="K23" s="194">
        <v>11.8</v>
      </c>
      <c r="L23" s="195"/>
      <c r="M23" s="195">
        <v>1</v>
      </c>
    </row>
    <row r="24" spans="1:13" ht="13.5" customHeight="1">
      <c r="A24" s="126">
        <v>18</v>
      </c>
      <c r="B24" s="149" t="s">
        <v>671</v>
      </c>
      <c r="C24" s="149" t="s">
        <v>674</v>
      </c>
      <c r="D24" s="152" t="s">
        <v>492</v>
      </c>
      <c r="E24" s="136" t="s">
        <v>424</v>
      </c>
      <c r="F24" s="136">
        <v>2003</v>
      </c>
      <c r="G24" s="136" t="s">
        <v>372</v>
      </c>
      <c r="H24" s="126" t="s">
        <v>792</v>
      </c>
      <c r="I24" s="126">
        <v>1</v>
      </c>
      <c r="J24" s="126">
        <v>5</v>
      </c>
      <c r="K24" s="194">
        <v>11.8</v>
      </c>
      <c r="L24" s="195"/>
      <c r="M24" s="195">
        <v>1</v>
      </c>
    </row>
    <row r="25" spans="1:13" ht="13.5" customHeight="1">
      <c r="A25" s="126">
        <v>19</v>
      </c>
      <c r="B25" s="149" t="s">
        <v>558</v>
      </c>
      <c r="C25" s="149" t="s">
        <v>726</v>
      </c>
      <c r="D25" s="152" t="s">
        <v>556</v>
      </c>
      <c r="E25" s="136" t="s">
        <v>557</v>
      </c>
      <c r="F25" s="136">
        <v>2002</v>
      </c>
      <c r="G25" s="136" t="s">
        <v>372</v>
      </c>
      <c r="H25" s="126" t="s">
        <v>643</v>
      </c>
      <c r="I25" s="126">
        <v>6</v>
      </c>
      <c r="J25" s="126">
        <v>6</v>
      </c>
      <c r="K25" s="194">
        <v>11.9</v>
      </c>
      <c r="L25" s="195"/>
      <c r="M25" s="195">
        <v>1</v>
      </c>
    </row>
    <row r="26" spans="1:13" ht="13.5" customHeight="1">
      <c r="A26" s="126">
        <v>20</v>
      </c>
      <c r="B26" s="149" t="s">
        <v>729</v>
      </c>
      <c r="C26" s="149" t="s">
        <v>730</v>
      </c>
      <c r="D26" s="152" t="s">
        <v>556</v>
      </c>
      <c r="E26" s="136" t="s">
        <v>557</v>
      </c>
      <c r="F26" s="136">
        <v>2003</v>
      </c>
      <c r="G26" s="136" t="s">
        <v>372</v>
      </c>
      <c r="H26" s="126" t="s">
        <v>643</v>
      </c>
      <c r="I26" s="126">
        <v>5</v>
      </c>
      <c r="J26" s="126">
        <v>5</v>
      </c>
      <c r="K26" s="194">
        <v>12</v>
      </c>
      <c r="L26" s="195"/>
      <c r="M26" s="195">
        <v>1</v>
      </c>
    </row>
    <row r="27" spans="1:13" ht="13.5" customHeight="1">
      <c r="A27" s="126">
        <v>21</v>
      </c>
      <c r="B27" s="149" t="s">
        <v>666</v>
      </c>
      <c r="C27" s="149" t="s">
        <v>667</v>
      </c>
      <c r="D27" s="152" t="s">
        <v>668</v>
      </c>
      <c r="E27" s="136" t="s">
        <v>437</v>
      </c>
      <c r="F27" s="136">
        <v>2002</v>
      </c>
      <c r="G27" s="136" t="s">
        <v>372</v>
      </c>
      <c r="H27" s="126" t="s">
        <v>790</v>
      </c>
      <c r="I27" s="126">
        <v>2</v>
      </c>
      <c r="J27" s="126">
        <v>4</v>
      </c>
      <c r="K27" s="194">
        <v>12</v>
      </c>
      <c r="L27" s="195"/>
      <c r="M27" s="195">
        <v>1</v>
      </c>
    </row>
    <row r="28" spans="1:13" ht="13.5" customHeight="1">
      <c r="A28" s="126">
        <v>22</v>
      </c>
      <c r="B28" s="149" t="s">
        <v>715</v>
      </c>
      <c r="C28" s="149" t="s">
        <v>534</v>
      </c>
      <c r="D28" s="152" t="s">
        <v>467</v>
      </c>
      <c r="E28" s="136" t="s">
        <v>532</v>
      </c>
      <c r="F28" s="136">
        <v>2002</v>
      </c>
      <c r="G28" s="136" t="s">
        <v>372</v>
      </c>
      <c r="H28" s="126" t="s">
        <v>642</v>
      </c>
      <c r="I28" s="126">
        <v>5</v>
      </c>
      <c r="J28" s="126">
        <v>2</v>
      </c>
      <c r="K28" s="194">
        <v>12.1</v>
      </c>
      <c r="L28" s="195"/>
      <c r="M28" s="195">
        <v>1</v>
      </c>
    </row>
    <row r="29" spans="1:13" ht="13.5" customHeight="1">
      <c r="A29" s="126">
        <v>23</v>
      </c>
      <c r="B29" s="149" t="s">
        <v>734</v>
      </c>
      <c r="C29" s="149" t="s">
        <v>735</v>
      </c>
      <c r="D29" s="152" t="s">
        <v>556</v>
      </c>
      <c r="E29" s="136" t="s">
        <v>557</v>
      </c>
      <c r="F29" s="136">
        <v>2003</v>
      </c>
      <c r="G29" s="136" t="s">
        <v>372</v>
      </c>
      <c r="H29" s="126" t="s">
        <v>643</v>
      </c>
      <c r="I29" s="126">
        <v>7</v>
      </c>
      <c r="J29" s="126">
        <v>6</v>
      </c>
      <c r="K29" s="194">
        <v>12.2</v>
      </c>
      <c r="L29" s="195"/>
      <c r="M29" s="195">
        <v>1</v>
      </c>
    </row>
    <row r="30" spans="1:13" ht="13.5" customHeight="1">
      <c r="A30" s="126">
        <v>24</v>
      </c>
      <c r="B30" s="149" t="s">
        <v>725</v>
      </c>
      <c r="C30" s="149" t="s">
        <v>726</v>
      </c>
      <c r="D30" s="152" t="s">
        <v>440</v>
      </c>
      <c r="E30" s="136" t="s">
        <v>424</v>
      </c>
      <c r="F30" s="136">
        <v>2003</v>
      </c>
      <c r="G30" s="136" t="s">
        <v>372</v>
      </c>
      <c r="H30" s="126" t="s">
        <v>642</v>
      </c>
      <c r="I30" s="126">
        <v>5</v>
      </c>
      <c r="J30" s="126">
        <v>3</v>
      </c>
      <c r="K30" s="194">
        <v>12.2</v>
      </c>
      <c r="L30" s="195"/>
      <c r="M30" s="195">
        <v>1</v>
      </c>
    </row>
    <row r="31" spans="1:13" ht="13.5" customHeight="1">
      <c r="A31" s="126">
        <v>25</v>
      </c>
      <c r="B31" s="149" t="s">
        <v>671</v>
      </c>
      <c r="C31" s="149" t="s">
        <v>672</v>
      </c>
      <c r="D31" s="152" t="s">
        <v>492</v>
      </c>
      <c r="E31" s="136" t="s">
        <v>424</v>
      </c>
      <c r="F31" s="136">
        <v>2003</v>
      </c>
      <c r="G31" s="136" t="s">
        <v>372</v>
      </c>
      <c r="H31" s="126" t="s">
        <v>791</v>
      </c>
      <c r="I31" s="126">
        <v>1</v>
      </c>
      <c r="J31" s="126">
        <v>4</v>
      </c>
      <c r="K31" s="194">
        <v>12.3</v>
      </c>
      <c r="L31" s="195"/>
      <c r="M31" s="195">
        <v>1</v>
      </c>
    </row>
    <row r="32" spans="1:13" ht="13.5" customHeight="1">
      <c r="A32" s="126">
        <v>26</v>
      </c>
      <c r="B32" s="149" t="s">
        <v>745</v>
      </c>
      <c r="C32" s="149" t="s">
        <v>512</v>
      </c>
      <c r="D32" s="152" t="s">
        <v>556</v>
      </c>
      <c r="E32" s="136" t="s">
        <v>557</v>
      </c>
      <c r="F32" s="136">
        <v>2003</v>
      </c>
      <c r="G32" s="136" t="s">
        <v>372</v>
      </c>
      <c r="H32" s="126" t="s">
        <v>643</v>
      </c>
      <c r="I32" s="126">
        <v>3</v>
      </c>
      <c r="J32" s="126">
        <v>3</v>
      </c>
      <c r="K32" s="194">
        <v>12.4</v>
      </c>
      <c r="L32" s="195"/>
      <c r="M32" s="195">
        <v>1</v>
      </c>
    </row>
    <row r="33" spans="1:13" ht="13.5" customHeight="1">
      <c r="A33" s="126">
        <v>27</v>
      </c>
      <c r="B33" s="149" t="s">
        <v>426</v>
      </c>
      <c r="C33" s="149" t="s">
        <v>764</v>
      </c>
      <c r="D33" s="152" t="s">
        <v>423</v>
      </c>
      <c r="E33" s="136" t="s">
        <v>424</v>
      </c>
      <c r="F33" s="136">
        <v>2003</v>
      </c>
      <c r="G33" s="136" t="s">
        <v>372</v>
      </c>
      <c r="H33" s="126" t="s">
        <v>642</v>
      </c>
      <c r="I33" s="126">
        <v>6</v>
      </c>
      <c r="J33" s="126">
        <v>5</v>
      </c>
      <c r="K33" s="194">
        <v>12.6</v>
      </c>
      <c r="L33" s="195"/>
      <c r="M33" s="195">
        <v>1</v>
      </c>
    </row>
    <row r="34" spans="1:13" ht="13.5" customHeight="1">
      <c r="A34" s="126">
        <v>28</v>
      </c>
      <c r="B34" s="149" t="s">
        <v>776</v>
      </c>
      <c r="C34" s="149" t="s">
        <v>667</v>
      </c>
      <c r="D34" s="152" t="s">
        <v>621</v>
      </c>
      <c r="E34" s="136" t="s">
        <v>424</v>
      </c>
      <c r="F34" s="136">
        <v>2003</v>
      </c>
      <c r="G34" s="136" t="s">
        <v>372</v>
      </c>
      <c r="H34" s="126" t="s">
        <v>642</v>
      </c>
      <c r="I34" s="126">
        <v>4</v>
      </c>
      <c r="J34" s="126">
        <v>6</v>
      </c>
      <c r="K34" s="194">
        <v>12.6</v>
      </c>
      <c r="L34" s="195"/>
      <c r="M34" s="195">
        <v>1</v>
      </c>
    </row>
    <row r="35" spans="1:13" ht="13.5" customHeight="1">
      <c r="A35" s="126">
        <v>29</v>
      </c>
      <c r="B35" s="149" t="s">
        <v>744</v>
      </c>
      <c r="C35" s="149" t="s">
        <v>612</v>
      </c>
      <c r="D35" s="152" t="s">
        <v>556</v>
      </c>
      <c r="E35" s="136" t="s">
        <v>557</v>
      </c>
      <c r="F35" s="136">
        <v>2002</v>
      </c>
      <c r="G35" s="136" t="s">
        <v>372</v>
      </c>
      <c r="H35" s="126" t="s">
        <v>643</v>
      </c>
      <c r="I35" s="126">
        <v>9</v>
      </c>
      <c r="J35" s="126">
        <v>1</v>
      </c>
      <c r="K35" s="194">
        <v>12.6</v>
      </c>
      <c r="L35" s="195"/>
      <c r="M35" s="195">
        <v>1</v>
      </c>
    </row>
    <row r="36" spans="1:13" ht="13.5" customHeight="1">
      <c r="A36" s="126">
        <v>30</v>
      </c>
      <c r="B36" s="149" t="s">
        <v>480</v>
      </c>
      <c r="C36" s="149" t="s">
        <v>512</v>
      </c>
      <c r="D36" s="152" t="s">
        <v>452</v>
      </c>
      <c r="E36" s="136" t="s">
        <v>437</v>
      </c>
      <c r="F36" s="136">
        <v>2003</v>
      </c>
      <c r="G36" s="136" t="s">
        <v>372</v>
      </c>
      <c r="H36" s="126" t="s">
        <v>642</v>
      </c>
      <c r="I36" s="126">
        <v>4</v>
      </c>
      <c r="J36" s="126">
        <v>3</v>
      </c>
      <c r="K36" s="194">
        <v>12.7</v>
      </c>
      <c r="L36" s="195"/>
      <c r="M36" s="195">
        <v>1</v>
      </c>
    </row>
    <row r="37" spans="1:13" ht="13.5" customHeight="1">
      <c r="A37" s="126">
        <v>31</v>
      </c>
      <c r="B37" s="149" t="s">
        <v>708</v>
      </c>
      <c r="C37" s="149" t="s">
        <v>709</v>
      </c>
      <c r="D37" s="152" t="s">
        <v>467</v>
      </c>
      <c r="E37" s="136" t="s">
        <v>532</v>
      </c>
      <c r="F37" s="136">
        <v>2003</v>
      </c>
      <c r="G37" s="136" t="s">
        <v>372</v>
      </c>
      <c r="H37" s="126" t="s">
        <v>642</v>
      </c>
      <c r="I37" s="126">
        <v>3</v>
      </c>
      <c r="J37" s="126">
        <v>4</v>
      </c>
      <c r="K37" s="194">
        <v>12.8</v>
      </c>
      <c r="L37" s="195"/>
      <c r="M37" s="195">
        <v>1</v>
      </c>
    </row>
    <row r="38" spans="1:13" ht="13.5" customHeight="1">
      <c r="A38" s="126">
        <v>32</v>
      </c>
      <c r="B38" s="149" t="s">
        <v>683</v>
      </c>
      <c r="C38" s="149" t="s">
        <v>684</v>
      </c>
      <c r="D38" s="152" t="s">
        <v>443</v>
      </c>
      <c r="E38" s="136" t="s">
        <v>424</v>
      </c>
      <c r="F38" s="136">
        <v>2003</v>
      </c>
      <c r="G38" s="136" t="s">
        <v>372</v>
      </c>
      <c r="H38" s="126" t="s">
        <v>799</v>
      </c>
      <c r="I38" s="126">
        <v>2</v>
      </c>
      <c r="J38" s="126">
        <v>6</v>
      </c>
      <c r="K38" s="194">
        <v>12.9</v>
      </c>
      <c r="L38" s="195"/>
      <c r="M38" s="195">
        <v>1</v>
      </c>
    </row>
    <row r="39" spans="1:13" ht="13.5" customHeight="1">
      <c r="A39" s="126">
        <v>33</v>
      </c>
      <c r="B39" s="149" t="s">
        <v>687</v>
      </c>
      <c r="C39" s="149" t="s">
        <v>688</v>
      </c>
      <c r="D39" s="152" t="s">
        <v>452</v>
      </c>
      <c r="E39" s="136" t="s">
        <v>437</v>
      </c>
      <c r="F39" s="136">
        <v>2003</v>
      </c>
      <c r="G39" s="136" t="s">
        <v>372</v>
      </c>
      <c r="H39" s="126" t="s">
        <v>642</v>
      </c>
      <c r="I39" s="126">
        <v>3</v>
      </c>
      <c r="J39" s="126">
        <v>6</v>
      </c>
      <c r="K39" s="194">
        <v>12.9</v>
      </c>
      <c r="L39" s="195"/>
      <c r="M39" s="195">
        <v>1</v>
      </c>
    </row>
    <row r="40" spans="1:13" ht="13.5" customHeight="1">
      <c r="A40" s="126">
        <v>34</v>
      </c>
      <c r="B40" s="149" t="s">
        <v>585</v>
      </c>
      <c r="C40" s="149" t="s">
        <v>756</v>
      </c>
      <c r="D40" s="152" t="s">
        <v>584</v>
      </c>
      <c r="E40" s="136" t="s">
        <v>437</v>
      </c>
      <c r="F40" s="136">
        <v>2003</v>
      </c>
      <c r="G40" s="136" t="s">
        <v>372</v>
      </c>
      <c r="H40" s="126" t="s">
        <v>642</v>
      </c>
      <c r="I40" s="126">
        <v>9</v>
      </c>
      <c r="J40" s="126">
        <v>3</v>
      </c>
      <c r="K40" s="194">
        <v>13</v>
      </c>
      <c r="L40" s="195"/>
      <c r="M40" s="195">
        <v>1</v>
      </c>
    </row>
    <row r="41" spans="1:13" ht="13.5" customHeight="1">
      <c r="A41" s="126">
        <v>35</v>
      </c>
      <c r="B41" s="149" t="s">
        <v>763</v>
      </c>
      <c r="C41" s="149" t="s">
        <v>535</v>
      </c>
      <c r="D41" s="152" t="s">
        <v>423</v>
      </c>
      <c r="E41" s="136" t="s">
        <v>424</v>
      </c>
      <c r="F41" s="136">
        <v>2003</v>
      </c>
      <c r="G41" s="136" t="s">
        <v>372</v>
      </c>
      <c r="H41" s="126" t="s">
        <v>642</v>
      </c>
      <c r="I41" s="126">
        <v>5</v>
      </c>
      <c r="J41" s="126">
        <v>6</v>
      </c>
      <c r="K41" s="194">
        <v>13.1</v>
      </c>
      <c r="L41" s="195"/>
      <c r="M41" s="195">
        <v>1</v>
      </c>
    </row>
    <row r="42" spans="1:13" ht="13.5" customHeight="1">
      <c r="A42" s="126">
        <v>36</v>
      </c>
      <c r="B42" s="149" t="s">
        <v>739</v>
      </c>
      <c r="C42" s="149" t="s">
        <v>740</v>
      </c>
      <c r="D42" s="152" t="s">
        <v>556</v>
      </c>
      <c r="E42" s="136" t="s">
        <v>557</v>
      </c>
      <c r="F42" s="136">
        <v>2002</v>
      </c>
      <c r="G42" s="136" t="s">
        <v>372</v>
      </c>
      <c r="H42" s="126" t="s">
        <v>643</v>
      </c>
      <c r="I42" s="126">
        <v>3</v>
      </c>
      <c r="J42" s="126">
        <v>5</v>
      </c>
      <c r="K42" s="194">
        <v>13.1</v>
      </c>
      <c r="L42" s="195"/>
      <c r="M42" s="195">
        <v>1</v>
      </c>
    </row>
    <row r="43" spans="1:13" ht="13.5" customHeight="1">
      <c r="A43" s="126">
        <v>37</v>
      </c>
      <c r="B43" s="149" t="s">
        <v>461</v>
      </c>
      <c r="C43" s="149" t="s">
        <v>431</v>
      </c>
      <c r="D43" s="152" t="s">
        <v>507</v>
      </c>
      <c r="E43" s="136" t="s">
        <v>508</v>
      </c>
      <c r="F43" s="136">
        <v>2003</v>
      </c>
      <c r="G43" s="136" t="s">
        <v>372</v>
      </c>
      <c r="H43" s="126" t="s">
        <v>643</v>
      </c>
      <c r="I43" s="126">
        <v>8</v>
      </c>
      <c r="J43" s="126">
        <v>5</v>
      </c>
      <c r="K43" s="194">
        <v>13.3</v>
      </c>
      <c r="L43" s="195"/>
      <c r="M43" s="195">
        <v>1</v>
      </c>
    </row>
    <row r="44" spans="1:13" ht="13.5" customHeight="1">
      <c r="A44" s="126">
        <v>38</v>
      </c>
      <c r="B44" s="149" t="s">
        <v>416</v>
      </c>
      <c r="C44" s="149" t="s">
        <v>417</v>
      </c>
      <c r="D44" s="152" t="s">
        <v>522</v>
      </c>
      <c r="E44" s="136" t="s">
        <v>508</v>
      </c>
      <c r="F44" s="136">
        <v>2003</v>
      </c>
      <c r="G44" s="136" t="s">
        <v>372</v>
      </c>
      <c r="H44" s="126" t="s">
        <v>643</v>
      </c>
      <c r="I44" s="126">
        <v>5</v>
      </c>
      <c r="J44" s="126">
        <v>4</v>
      </c>
      <c r="K44" s="194">
        <v>13.3</v>
      </c>
      <c r="L44" s="195"/>
      <c r="M44" s="195">
        <v>1</v>
      </c>
    </row>
    <row r="45" spans="1:13" ht="13.5" customHeight="1">
      <c r="A45" s="126">
        <v>39</v>
      </c>
      <c r="B45" s="149" t="s">
        <v>711</v>
      </c>
      <c r="C45" s="149" t="s">
        <v>712</v>
      </c>
      <c r="D45" s="152" t="s">
        <v>467</v>
      </c>
      <c r="E45" s="136" t="s">
        <v>532</v>
      </c>
      <c r="F45" s="136">
        <v>2002</v>
      </c>
      <c r="G45" s="136" t="s">
        <v>372</v>
      </c>
      <c r="H45" s="126" t="s">
        <v>642</v>
      </c>
      <c r="I45" s="126">
        <v>4</v>
      </c>
      <c r="J45" s="126">
        <v>4</v>
      </c>
      <c r="K45" s="194">
        <v>13.6</v>
      </c>
      <c r="L45" s="195"/>
      <c r="M45" s="195">
        <v>1</v>
      </c>
    </row>
    <row r="46" spans="1:13" ht="13.5" customHeight="1">
      <c r="A46" s="126">
        <v>40</v>
      </c>
      <c r="B46" s="149" t="s">
        <v>970</v>
      </c>
      <c r="C46" s="149" t="s">
        <v>481</v>
      </c>
      <c r="D46" s="152" t="s">
        <v>492</v>
      </c>
      <c r="E46" s="136" t="s">
        <v>424</v>
      </c>
      <c r="F46" s="136">
        <v>2003</v>
      </c>
      <c r="G46" s="136" t="s">
        <v>372</v>
      </c>
      <c r="H46" s="126" t="s">
        <v>643</v>
      </c>
      <c r="I46" s="126">
        <v>8</v>
      </c>
      <c r="J46" s="126">
        <v>1</v>
      </c>
      <c r="K46" s="194">
        <v>13.6</v>
      </c>
      <c r="L46" s="195"/>
      <c r="M46" s="195">
        <v>1</v>
      </c>
    </row>
    <row r="47" spans="1:13" ht="13.5" customHeight="1">
      <c r="A47" s="126">
        <v>41</v>
      </c>
      <c r="B47" s="149" t="s">
        <v>971</v>
      </c>
      <c r="C47" s="149" t="s">
        <v>735</v>
      </c>
      <c r="D47" s="152" t="s">
        <v>492</v>
      </c>
      <c r="E47" s="136" t="s">
        <v>424</v>
      </c>
      <c r="F47" s="136">
        <v>2002</v>
      </c>
      <c r="G47" s="136" t="s">
        <v>372</v>
      </c>
      <c r="H47" s="126" t="s">
        <v>643</v>
      </c>
      <c r="I47" s="126">
        <v>6</v>
      </c>
      <c r="J47" s="126">
        <v>1</v>
      </c>
      <c r="K47" s="194">
        <v>14</v>
      </c>
      <c r="L47" s="195"/>
      <c r="M47" s="195">
        <v>1</v>
      </c>
    </row>
    <row r="48" spans="1:13" ht="13.5" customHeight="1">
      <c r="A48" s="126">
        <v>42</v>
      </c>
      <c r="B48" s="149" t="s">
        <v>731</v>
      </c>
      <c r="C48" s="149" t="s">
        <v>623</v>
      </c>
      <c r="D48" s="152" t="s">
        <v>556</v>
      </c>
      <c r="E48" s="136" t="s">
        <v>557</v>
      </c>
      <c r="F48" s="136">
        <v>2003</v>
      </c>
      <c r="G48" s="136" t="s">
        <v>372</v>
      </c>
      <c r="H48" s="126" t="s">
        <v>643</v>
      </c>
      <c r="I48" s="126">
        <v>7</v>
      </c>
      <c r="J48" s="126">
        <v>4</v>
      </c>
      <c r="K48" s="194">
        <v>14.3</v>
      </c>
      <c r="L48" s="195"/>
      <c r="M48" s="195">
        <v>1</v>
      </c>
    </row>
    <row r="49" spans="1:13">
      <c r="A49" s="126">
        <v>43</v>
      </c>
      <c r="B49" s="149" t="s">
        <v>703</v>
      </c>
      <c r="C49" s="149" t="s">
        <v>704</v>
      </c>
      <c r="D49" s="152" t="s">
        <v>443</v>
      </c>
      <c r="E49" s="136" t="s">
        <v>424</v>
      </c>
      <c r="F49" s="136">
        <v>2002</v>
      </c>
      <c r="G49" s="136" t="s">
        <v>372</v>
      </c>
      <c r="H49" s="126" t="s">
        <v>642</v>
      </c>
      <c r="I49" s="126">
        <v>3</v>
      </c>
      <c r="J49" s="126">
        <v>2</v>
      </c>
      <c r="K49" s="194">
        <v>14.4</v>
      </c>
      <c r="L49" s="195"/>
      <c r="M49" s="195">
        <v>1</v>
      </c>
    </row>
    <row r="50" spans="1:13" ht="13.5" customHeight="1">
      <c r="A50" s="126">
        <v>44</v>
      </c>
      <c r="B50" s="149" t="s">
        <v>679</v>
      </c>
      <c r="C50" s="149" t="s">
        <v>680</v>
      </c>
      <c r="D50" s="152" t="s">
        <v>443</v>
      </c>
      <c r="E50" s="136" t="s">
        <v>424</v>
      </c>
      <c r="F50" s="136">
        <v>2002</v>
      </c>
      <c r="G50" s="136" t="s">
        <v>372</v>
      </c>
      <c r="H50" s="126" t="s">
        <v>797</v>
      </c>
      <c r="I50" s="126">
        <v>2</v>
      </c>
      <c r="J50" s="126">
        <v>2</v>
      </c>
      <c r="K50" s="194">
        <v>14.6</v>
      </c>
      <c r="L50" s="195"/>
      <c r="M50" s="195">
        <v>1</v>
      </c>
    </row>
    <row r="51" spans="1:13" ht="13.5" customHeight="1">
      <c r="H51" s="131"/>
    </row>
    <row r="52" spans="1:13" ht="21" customHeight="1">
      <c r="B52" s="275" t="s">
        <v>276</v>
      </c>
      <c r="C52" s="275"/>
      <c r="D52" s="118" t="s">
        <v>354</v>
      </c>
      <c r="E52" s="119"/>
      <c r="F52" s="119"/>
    </row>
    <row r="53" spans="1:13" ht="21" customHeight="1">
      <c r="B53" s="275" t="s">
        <v>278</v>
      </c>
      <c r="C53" s="275"/>
      <c r="D53" s="118" t="s">
        <v>802</v>
      </c>
      <c r="E53" s="119"/>
      <c r="F53" s="119"/>
    </row>
    <row r="54" spans="1:13" ht="13.5" customHeight="1">
      <c r="B54" s="256"/>
    </row>
    <row r="55" spans="1:13" ht="13.5" customHeight="1">
      <c r="B55" s="121" t="s">
        <v>279</v>
      </c>
      <c r="D55" s="257">
        <v>15.3</v>
      </c>
    </row>
    <row r="56" spans="1:13" ht="13.5" customHeight="1"/>
    <row r="57" spans="1:13" ht="13.5" customHeight="1">
      <c r="A57" s="193" t="s">
        <v>1204</v>
      </c>
      <c r="B57" s="124" t="s">
        <v>281</v>
      </c>
      <c r="C57" s="124" t="s">
        <v>280</v>
      </c>
      <c r="D57" s="124" t="s">
        <v>282</v>
      </c>
      <c r="E57" s="124" t="s">
        <v>384</v>
      </c>
      <c r="F57" s="124" t="s">
        <v>288</v>
      </c>
      <c r="G57" s="124" t="s">
        <v>362</v>
      </c>
      <c r="H57" s="123" t="s">
        <v>361</v>
      </c>
      <c r="I57" s="123" t="s">
        <v>360</v>
      </c>
      <c r="J57" s="123" t="s">
        <v>284</v>
      </c>
      <c r="K57" s="123" t="s">
        <v>285</v>
      </c>
      <c r="L57" s="123"/>
      <c r="M57" s="124" t="s">
        <v>287</v>
      </c>
    </row>
    <row r="58" spans="1:13" ht="13.5" customHeight="1">
      <c r="A58" s="126">
        <v>1</v>
      </c>
      <c r="B58" s="125" t="s">
        <v>700</v>
      </c>
      <c r="C58" s="125" t="s">
        <v>563</v>
      </c>
      <c r="D58" s="125" t="s">
        <v>522</v>
      </c>
      <c r="E58" s="125" t="s">
        <v>508</v>
      </c>
      <c r="F58" s="126">
        <v>2002</v>
      </c>
      <c r="G58" s="126" t="s">
        <v>659</v>
      </c>
      <c r="H58" s="126" t="s">
        <v>643</v>
      </c>
      <c r="I58" s="126">
        <v>9</v>
      </c>
      <c r="J58" s="126">
        <v>4</v>
      </c>
      <c r="K58" s="258">
        <v>9.4600000000000009</v>
      </c>
      <c r="L58" s="258"/>
      <c r="M58" s="126">
        <v>8</v>
      </c>
    </row>
    <row r="59" spans="1:13" ht="13.5" customHeight="1">
      <c r="A59" s="126">
        <v>2</v>
      </c>
      <c r="B59" s="125" t="s">
        <v>718</v>
      </c>
      <c r="C59" s="125" t="s">
        <v>572</v>
      </c>
      <c r="D59" s="125" t="s">
        <v>717</v>
      </c>
      <c r="E59" s="125" t="s">
        <v>532</v>
      </c>
      <c r="F59" s="126">
        <v>2002</v>
      </c>
      <c r="G59" s="126" t="s">
        <v>659</v>
      </c>
      <c r="H59" s="126" t="s">
        <v>642</v>
      </c>
      <c r="I59" s="126">
        <v>9</v>
      </c>
      <c r="J59" s="126">
        <v>2</v>
      </c>
      <c r="K59" s="258">
        <v>9.59</v>
      </c>
      <c r="L59" s="258"/>
      <c r="M59" s="126">
        <v>6</v>
      </c>
    </row>
    <row r="60" spans="1:13" ht="13.5" customHeight="1">
      <c r="A60" s="126">
        <v>3</v>
      </c>
      <c r="B60" s="125" t="s">
        <v>699</v>
      </c>
      <c r="C60" s="125" t="s">
        <v>489</v>
      </c>
      <c r="D60" s="125" t="s">
        <v>522</v>
      </c>
      <c r="E60" s="125" t="s">
        <v>508</v>
      </c>
      <c r="F60" s="126">
        <v>2002</v>
      </c>
      <c r="G60" s="126" t="s">
        <v>659</v>
      </c>
      <c r="H60" s="126" t="s">
        <v>643</v>
      </c>
      <c r="I60" s="126">
        <v>6</v>
      </c>
      <c r="J60" s="126">
        <v>2</v>
      </c>
      <c r="K60" s="258">
        <v>9.91</v>
      </c>
      <c r="L60" s="258"/>
      <c r="M60" s="126">
        <v>5</v>
      </c>
    </row>
    <row r="61" spans="1:13" ht="13.5" customHeight="1">
      <c r="A61" s="126">
        <v>4</v>
      </c>
      <c r="B61" s="125" t="s">
        <v>658</v>
      </c>
      <c r="C61" s="125" t="s">
        <v>572</v>
      </c>
      <c r="D61" s="125" t="s">
        <v>436</v>
      </c>
      <c r="E61" s="125" t="s">
        <v>437</v>
      </c>
      <c r="F61" s="126">
        <v>2002</v>
      </c>
      <c r="G61" s="126" t="s">
        <v>659</v>
      </c>
      <c r="H61" s="126" t="s">
        <v>784</v>
      </c>
      <c r="I61" s="126">
        <v>1</v>
      </c>
      <c r="J61" s="126">
        <v>4</v>
      </c>
      <c r="K61" s="258">
        <v>10.039999999999999</v>
      </c>
      <c r="L61" s="258"/>
      <c r="M61" s="126">
        <v>4</v>
      </c>
    </row>
    <row r="62" spans="1:13" ht="13.5" customHeight="1">
      <c r="A62" s="126">
        <v>5</v>
      </c>
      <c r="B62" s="125" t="s">
        <v>616</v>
      </c>
      <c r="C62" s="125" t="s">
        <v>494</v>
      </c>
      <c r="D62" s="125" t="s">
        <v>443</v>
      </c>
      <c r="E62" s="125" t="s">
        <v>424</v>
      </c>
      <c r="F62" s="126">
        <v>2002</v>
      </c>
      <c r="G62" s="126" t="s">
        <v>659</v>
      </c>
      <c r="H62" s="126" t="s">
        <v>786</v>
      </c>
      <c r="I62" s="126">
        <v>1</v>
      </c>
      <c r="J62" s="126">
        <v>3</v>
      </c>
      <c r="K62" s="258">
        <v>10.050000000000001</v>
      </c>
      <c r="L62" s="258"/>
      <c r="M62" s="126">
        <v>3</v>
      </c>
    </row>
    <row r="63" spans="1:13" ht="13.5" customHeight="1">
      <c r="A63" s="126">
        <v>6</v>
      </c>
      <c r="B63" s="125" t="s">
        <v>457</v>
      </c>
      <c r="C63" s="125" t="s">
        <v>472</v>
      </c>
      <c r="D63" s="125" t="s">
        <v>436</v>
      </c>
      <c r="E63" s="125" t="s">
        <v>437</v>
      </c>
      <c r="F63" s="126">
        <v>2002</v>
      </c>
      <c r="G63" s="126" t="s">
        <v>659</v>
      </c>
      <c r="H63" s="126" t="s">
        <v>785</v>
      </c>
      <c r="I63" s="126">
        <v>1</v>
      </c>
      <c r="J63" s="126">
        <v>2</v>
      </c>
      <c r="K63" s="258">
        <v>10.06</v>
      </c>
      <c r="L63" s="258"/>
      <c r="M63" s="126">
        <v>2</v>
      </c>
    </row>
    <row r="64" spans="1:13" ht="13.5" customHeight="1">
      <c r="A64" s="126">
        <v>7</v>
      </c>
      <c r="B64" s="125" t="s">
        <v>743</v>
      </c>
      <c r="C64" s="125" t="s">
        <v>442</v>
      </c>
      <c r="D64" s="125" t="s">
        <v>556</v>
      </c>
      <c r="E64" s="125" t="s">
        <v>557</v>
      </c>
      <c r="F64" s="126">
        <v>2003</v>
      </c>
      <c r="G64" s="126" t="s">
        <v>659</v>
      </c>
      <c r="H64" s="126" t="s">
        <v>643</v>
      </c>
      <c r="I64" s="126">
        <v>6</v>
      </c>
      <c r="J64" s="126">
        <v>4</v>
      </c>
      <c r="K64" s="258">
        <v>10.26</v>
      </c>
      <c r="L64" s="258"/>
      <c r="M64" s="126">
        <v>1</v>
      </c>
    </row>
    <row r="65" spans="1:13" ht="13.5" customHeight="1">
      <c r="A65" s="126">
        <v>8</v>
      </c>
      <c r="B65" s="125" t="s">
        <v>710</v>
      </c>
      <c r="C65" s="125" t="s">
        <v>515</v>
      </c>
      <c r="D65" s="125" t="s">
        <v>467</v>
      </c>
      <c r="E65" s="125" t="s">
        <v>468</v>
      </c>
      <c r="F65" s="126">
        <v>2002</v>
      </c>
      <c r="G65" s="126" t="s">
        <v>659</v>
      </c>
      <c r="H65" s="126" t="s">
        <v>642</v>
      </c>
      <c r="I65" s="126">
        <v>3</v>
      </c>
      <c r="J65" s="126">
        <v>5</v>
      </c>
      <c r="K65" s="258">
        <v>10.33</v>
      </c>
      <c r="L65" s="258"/>
      <c r="M65" s="126">
        <v>1</v>
      </c>
    </row>
    <row r="66" spans="1:13" ht="13.5" customHeight="1">
      <c r="A66" s="126">
        <v>9</v>
      </c>
      <c r="B66" s="125" t="s">
        <v>777</v>
      </c>
      <c r="C66" s="125" t="s">
        <v>778</v>
      </c>
      <c r="D66" s="125" t="s">
        <v>621</v>
      </c>
      <c r="E66" s="125" t="s">
        <v>424</v>
      </c>
      <c r="F66" s="126">
        <v>2003</v>
      </c>
      <c r="G66" s="126" t="s">
        <v>659</v>
      </c>
      <c r="H66" s="126" t="s">
        <v>642</v>
      </c>
      <c r="I66" s="126">
        <v>6</v>
      </c>
      <c r="J66" s="126">
        <v>6</v>
      </c>
      <c r="K66" s="258">
        <v>10.45</v>
      </c>
      <c r="L66" s="258"/>
      <c r="M66" s="126">
        <v>1</v>
      </c>
    </row>
    <row r="67" spans="1:13" ht="13.5" customHeight="1">
      <c r="A67" s="126">
        <v>10</v>
      </c>
      <c r="B67" s="125" t="s">
        <v>658</v>
      </c>
      <c r="C67" s="125" t="s">
        <v>603</v>
      </c>
      <c r="D67" s="125" t="s">
        <v>556</v>
      </c>
      <c r="E67" s="125" t="s">
        <v>557</v>
      </c>
      <c r="F67" s="126">
        <v>2002</v>
      </c>
      <c r="G67" s="126" t="s">
        <v>659</v>
      </c>
      <c r="H67" s="126" t="s">
        <v>643</v>
      </c>
      <c r="I67" s="126">
        <v>3</v>
      </c>
      <c r="J67" s="126">
        <v>2</v>
      </c>
      <c r="K67" s="258">
        <v>10.5</v>
      </c>
      <c r="L67" s="258"/>
      <c r="M67" s="126">
        <v>1</v>
      </c>
    </row>
    <row r="68" spans="1:13" ht="13.5" customHeight="1">
      <c r="A68" s="126">
        <v>11</v>
      </c>
      <c r="B68" s="125" t="s">
        <v>471</v>
      </c>
      <c r="C68" s="125" t="s">
        <v>676</v>
      </c>
      <c r="D68" s="125" t="s">
        <v>452</v>
      </c>
      <c r="E68" s="125" t="s">
        <v>437</v>
      </c>
      <c r="F68" s="126">
        <v>2002</v>
      </c>
      <c r="G68" s="126" t="s">
        <v>659</v>
      </c>
      <c r="H68" s="126" t="s">
        <v>794</v>
      </c>
      <c r="I68" s="126">
        <v>2</v>
      </c>
      <c r="J68" s="126">
        <v>3</v>
      </c>
      <c r="K68" s="258">
        <v>10.57</v>
      </c>
      <c r="L68" s="258"/>
      <c r="M68" s="126">
        <v>1</v>
      </c>
    </row>
    <row r="69" spans="1:13" ht="13.5" customHeight="1">
      <c r="A69" s="126">
        <v>12</v>
      </c>
      <c r="B69" s="125" t="s">
        <v>713</v>
      </c>
      <c r="C69" s="125" t="s">
        <v>714</v>
      </c>
      <c r="D69" s="125" t="s">
        <v>467</v>
      </c>
      <c r="E69" s="125" t="s">
        <v>468</v>
      </c>
      <c r="F69" s="126">
        <v>2002</v>
      </c>
      <c r="G69" s="126" t="s">
        <v>659</v>
      </c>
      <c r="H69" s="126" t="s">
        <v>642</v>
      </c>
      <c r="I69" s="126">
        <v>9</v>
      </c>
      <c r="J69" s="126">
        <v>3</v>
      </c>
      <c r="K69" s="258">
        <v>10.6</v>
      </c>
      <c r="L69" s="258"/>
      <c r="M69" s="126">
        <v>1</v>
      </c>
    </row>
    <row r="70" spans="1:13" ht="13.5" customHeight="1">
      <c r="A70" s="126">
        <v>13</v>
      </c>
      <c r="B70" s="125" t="s">
        <v>660</v>
      </c>
      <c r="C70" s="125" t="s">
        <v>661</v>
      </c>
      <c r="D70" s="125" t="s">
        <v>443</v>
      </c>
      <c r="E70" s="125" t="s">
        <v>424</v>
      </c>
      <c r="F70" s="126">
        <v>2002</v>
      </c>
      <c r="G70" s="126" t="s">
        <v>659</v>
      </c>
      <c r="H70" s="126" t="s">
        <v>787</v>
      </c>
      <c r="I70" s="126">
        <v>1</v>
      </c>
      <c r="J70" s="126">
        <v>5</v>
      </c>
      <c r="K70" s="258">
        <v>10.62</v>
      </c>
      <c r="L70" s="258"/>
      <c r="M70" s="126">
        <v>1</v>
      </c>
    </row>
    <row r="71" spans="1:13" ht="13.5" customHeight="1">
      <c r="A71" s="126">
        <v>14</v>
      </c>
      <c r="B71" s="125" t="s">
        <v>721</v>
      </c>
      <c r="C71" s="125" t="s">
        <v>722</v>
      </c>
      <c r="D71" s="125" t="s">
        <v>542</v>
      </c>
      <c r="E71" s="125" t="s">
        <v>543</v>
      </c>
      <c r="F71" s="126">
        <v>2002</v>
      </c>
      <c r="G71" s="126" t="s">
        <v>659</v>
      </c>
      <c r="H71" s="126" t="s">
        <v>642</v>
      </c>
      <c r="I71" s="126">
        <v>8</v>
      </c>
      <c r="J71" s="126">
        <v>1</v>
      </c>
      <c r="K71" s="258">
        <v>10.65</v>
      </c>
      <c r="L71" s="258"/>
      <c r="M71" s="126">
        <v>1</v>
      </c>
    </row>
    <row r="72" spans="1:13" ht="13.5" customHeight="1">
      <c r="A72" s="126">
        <v>15</v>
      </c>
      <c r="B72" s="125" t="s">
        <v>732</v>
      </c>
      <c r="C72" s="125" t="s">
        <v>733</v>
      </c>
      <c r="D72" s="125" t="s">
        <v>556</v>
      </c>
      <c r="E72" s="125" t="s">
        <v>557</v>
      </c>
      <c r="F72" s="126">
        <v>2002</v>
      </c>
      <c r="G72" s="126" t="s">
        <v>659</v>
      </c>
      <c r="H72" s="126" t="s">
        <v>643</v>
      </c>
      <c r="I72" s="126">
        <v>5</v>
      </c>
      <c r="J72" s="126">
        <v>3</v>
      </c>
      <c r="K72" s="258">
        <v>10.68</v>
      </c>
      <c r="L72" s="258"/>
      <c r="M72" s="126">
        <v>1</v>
      </c>
    </row>
    <row r="73" spans="1:13" ht="13.5" customHeight="1">
      <c r="A73" s="126">
        <v>16</v>
      </c>
      <c r="B73" s="125" t="s">
        <v>721</v>
      </c>
      <c r="C73" s="125" t="s">
        <v>563</v>
      </c>
      <c r="D73" s="125" t="s">
        <v>542</v>
      </c>
      <c r="E73" s="125" t="s">
        <v>543</v>
      </c>
      <c r="F73" s="126">
        <v>2002</v>
      </c>
      <c r="G73" s="126" t="s">
        <v>659</v>
      </c>
      <c r="H73" s="126" t="s">
        <v>642</v>
      </c>
      <c r="I73" s="126">
        <v>9</v>
      </c>
      <c r="J73" s="126">
        <v>6</v>
      </c>
      <c r="K73" s="258">
        <v>10.69</v>
      </c>
      <c r="L73" s="258"/>
      <c r="M73" s="126">
        <v>1</v>
      </c>
    </row>
    <row r="74" spans="1:13" ht="13.5" customHeight="1">
      <c r="A74" s="126">
        <v>17</v>
      </c>
      <c r="B74" s="125" t="s">
        <v>662</v>
      </c>
      <c r="C74" s="125" t="s">
        <v>663</v>
      </c>
      <c r="D74" s="125" t="s">
        <v>492</v>
      </c>
      <c r="E74" s="125" t="s">
        <v>424</v>
      </c>
      <c r="F74" s="126">
        <v>2002</v>
      </c>
      <c r="G74" s="126" t="s">
        <v>659</v>
      </c>
      <c r="H74" s="126" t="s">
        <v>788</v>
      </c>
      <c r="I74" s="126">
        <v>1</v>
      </c>
      <c r="J74" s="126">
        <v>6</v>
      </c>
      <c r="K74" s="258">
        <v>10.8</v>
      </c>
      <c r="L74" s="258"/>
      <c r="M74" s="126">
        <v>1</v>
      </c>
    </row>
    <row r="75" spans="1:13" ht="13.5" customHeight="1">
      <c r="A75" s="126">
        <v>18</v>
      </c>
      <c r="B75" s="125" t="s">
        <v>779</v>
      </c>
      <c r="C75" s="125" t="s">
        <v>442</v>
      </c>
      <c r="D75" s="125" t="s">
        <v>621</v>
      </c>
      <c r="E75" s="125" t="s">
        <v>424</v>
      </c>
      <c r="F75" s="126">
        <v>2003</v>
      </c>
      <c r="G75" s="126" t="s">
        <v>659</v>
      </c>
      <c r="H75" s="126" t="s">
        <v>642</v>
      </c>
      <c r="I75" s="126">
        <v>7</v>
      </c>
      <c r="J75" s="126">
        <v>3</v>
      </c>
      <c r="K75" s="258">
        <v>10.93</v>
      </c>
      <c r="L75" s="258"/>
      <c r="M75" s="126">
        <v>1</v>
      </c>
    </row>
    <row r="76" spans="1:13" ht="13.5" customHeight="1">
      <c r="A76" s="126">
        <v>19</v>
      </c>
      <c r="B76" s="125" t="s">
        <v>780</v>
      </c>
      <c r="C76" s="125" t="s">
        <v>781</v>
      </c>
      <c r="D76" s="125" t="s">
        <v>621</v>
      </c>
      <c r="E76" s="125" t="s">
        <v>424</v>
      </c>
      <c r="F76" s="126">
        <v>2002</v>
      </c>
      <c r="G76" s="126" t="s">
        <v>659</v>
      </c>
      <c r="H76" s="126" t="s">
        <v>642</v>
      </c>
      <c r="I76" s="126">
        <v>9</v>
      </c>
      <c r="J76" s="126">
        <v>1</v>
      </c>
      <c r="K76" s="258">
        <v>11</v>
      </c>
      <c r="L76" s="258"/>
      <c r="M76" s="126">
        <v>1</v>
      </c>
    </row>
    <row r="77" spans="1:13" ht="13.5" customHeight="1">
      <c r="A77" s="126">
        <v>20</v>
      </c>
      <c r="B77" s="125" t="s">
        <v>589</v>
      </c>
      <c r="C77" s="125" t="s">
        <v>677</v>
      </c>
      <c r="D77" s="125" t="s">
        <v>584</v>
      </c>
      <c r="E77" s="125" t="s">
        <v>437</v>
      </c>
      <c r="F77" s="126">
        <v>2002</v>
      </c>
      <c r="G77" s="126" t="s">
        <v>659</v>
      </c>
      <c r="H77" s="126" t="s">
        <v>795</v>
      </c>
      <c r="I77" s="126">
        <v>2</v>
      </c>
      <c r="J77" s="126">
        <v>5</v>
      </c>
      <c r="K77" s="258">
        <v>11.04</v>
      </c>
      <c r="L77" s="258"/>
      <c r="M77" s="126">
        <v>1</v>
      </c>
    </row>
    <row r="78" spans="1:13" ht="13.5" customHeight="1">
      <c r="A78" s="126">
        <v>21</v>
      </c>
      <c r="B78" s="125" t="s">
        <v>782</v>
      </c>
      <c r="C78" s="125" t="s">
        <v>783</v>
      </c>
      <c r="D78" s="125" t="s">
        <v>621</v>
      </c>
      <c r="E78" s="125" t="s">
        <v>424</v>
      </c>
      <c r="F78" s="126">
        <v>2002</v>
      </c>
      <c r="G78" s="126" t="s">
        <v>659</v>
      </c>
      <c r="H78" s="126" t="s">
        <v>642</v>
      </c>
      <c r="I78" s="126">
        <v>4</v>
      </c>
      <c r="J78" s="126">
        <v>4</v>
      </c>
      <c r="K78" s="258">
        <v>11.09</v>
      </c>
      <c r="L78" s="258"/>
      <c r="M78" s="126">
        <v>1</v>
      </c>
    </row>
    <row r="79" spans="1:13" ht="13.5" customHeight="1">
      <c r="A79" s="126">
        <v>22</v>
      </c>
      <c r="B79" s="125" t="s">
        <v>763</v>
      </c>
      <c r="C79" s="125" t="s">
        <v>768</v>
      </c>
      <c r="D79" s="125" t="s">
        <v>423</v>
      </c>
      <c r="E79" s="125" t="s">
        <v>424</v>
      </c>
      <c r="F79" s="126">
        <v>2002</v>
      </c>
      <c r="G79" s="126" t="s">
        <v>659</v>
      </c>
      <c r="H79" s="126" t="s">
        <v>642</v>
      </c>
      <c r="I79" s="126">
        <v>9</v>
      </c>
      <c r="J79" s="126">
        <v>5</v>
      </c>
      <c r="K79" s="258">
        <v>11.2</v>
      </c>
      <c r="L79" s="258"/>
      <c r="M79" s="126">
        <v>1</v>
      </c>
    </row>
    <row r="80" spans="1:13">
      <c r="A80" s="126">
        <v>23</v>
      </c>
      <c r="B80" s="125" t="s">
        <v>462</v>
      </c>
      <c r="C80" s="125" t="s">
        <v>603</v>
      </c>
      <c r="D80" s="125" t="s">
        <v>440</v>
      </c>
      <c r="E80" s="125" t="s">
        <v>424</v>
      </c>
      <c r="F80" s="126">
        <v>2002</v>
      </c>
      <c r="G80" s="126" t="s">
        <v>659</v>
      </c>
      <c r="H80" s="126" t="s">
        <v>642</v>
      </c>
      <c r="I80" s="126">
        <v>5</v>
      </c>
      <c r="J80" s="126">
        <v>5</v>
      </c>
      <c r="K80" s="258">
        <v>11.25</v>
      </c>
      <c r="L80" s="258"/>
      <c r="M80" s="126">
        <v>1</v>
      </c>
    </row>
    <row r="81" spans="1:13">
      <c r="A81" s="126">
        <v>24</v>
      </c>
      <c r="B81" s="125" t="s">
        <v>771</v>
      </c>
      <c r="C81" s="125" t="s">
        <v>661</v>
      </c>
      <c r="D81" s="125" t="s">
        <v>615</v>
      </c>
      <c r="E81" s="125" t="s">
        <v>424</v>
      </c>
      <c r="F81" s="126">
        <v>2003</v>
      </c>
      <c r="G81" s="126" t="s">
        <v>659</v>
      </c>
      <c r="H81" s="126" t="s">
        <v>642</v>
      </c>
      <c r="I81" s="126">
        <v>7</v>
      </c>
      <c r="J81" s="126">
        <v>1</v>
      </c>
      <c r="K81" s="258">
        <v>11.32</v>
      </c>
      <c r="L81" s="258"/>
      <c r="M81" s="126">
        <v>1</v>
      </c>
    </row>
    <row r="82" spans="1:13">
      <c r="A82" s="126">
        <v>25</v>
      </c>
      <c r="B82" s="125" t="s">
        <v>673</v>
      </c>
      <c r="C82" s="125" t="s">
        <v>472</v>
      </c>
      <c r="D82" s="125" t="s">
        <v>440</v>
      </c>
      <c r="E82" s="125" t="s">
        <v>424</v>
      </c>
      <c r="F82" s="126">
        <v>2002</v>
      </c>
      <c r="G82" s="126" t="s">
        <v>659</v>
      </c>
      <c r="H82" s="126" t="s">
        <v>792</v>
      </c>
      <c r="I82" s="126">
        <v>2</v>
      </c>
      <c r="J82" s="126">
        <v>6</v>
      </c>
      <c r="K82" s="258">
        <v>11.38</v>
      </c>
      <c r="L82" s="258"/>
      <c r="M82" s="126">
        <v>1</v>
      </c>
    </row>
    <row r="83" spans="1:13">
      <c r="A83" s="126">
        <v>26</v>
      </c>
      <c r="B83" s="125" t="s">
        <v>767</v>
      </c>
      <c r="C83" s="125" t="s">
        <v>733</v>
      </c>
      <c r="D83" s="125" t="s">
        <v>423</v>
      </c>
      <c r="E83" s="125" t="s">
        <v>424</v>
      </c>
      <c r="F83" s="126">
        <v>2003</v>
      </c>
      <c r="G83" s="126" t="s">
        <v>659</v>
      </c>
      <c r="H83" s="126" t="s">
        <v>642</v>
      </c>
      <c r="I83" s="126">
        <v>7</v>
      </c>
      <c r="J83" s="126">
        <v>4</v>
      </c>
      <c r="K83" s="258">
        <v>11.45</v>
      </c>
      <c r="L83" s="258"/>
      <c r="M83" s="126">
        <v>1</v>
      </c>
    </row>
    <row r="84" spans="1:13">
      <c r="A84" s="126">
        <v>27</v>
      </c>
      <c r="B84" s="125" t="s">
        <v>738</v>
      </c>
      <c r="C84" s="125" t="s">
        <v>479</v>
      </c>
      <c r="D84" s="125" t="s">
        <v>556</v>
      </c>
      <c r="E84" s="125" t="s">
        <v>557</v>
      </c>
      <c r="F84" s="126">
        <v>2002</v>
      </c>
      <c r="G84" s="126" t="s">
        <v>659</v>
      </c>
      <c r="H84" s="126" t="s">
        <v>643</v>
      </c>
      <c r="I84" s="126">
        <v>6</v>
      </c>
      <c r="J84" s="126">
        <v>3</v>
      </c>
      <c r="K84" s="258">
        <v>11.65</v>
      </c>
      <c r="L84" s="258"/>
      <c r="M84" s="126">
        <v>1</v>
      </c>
    </row>
    <row r="85" spans="1:13">
      <c r="A85" s="126">
        <v>28</v>
      </c>
      <c r="B85" s="125" t="s">
        <v>419</v>
      </c>
      <c r="C85" s="125" t="s">
        <v>661</v>
      </c>
      <c r="D85" s="125" t="s">
        <v>522</v>
      </c>
      <c r="E85" s="125" t="s">
        <v>508</v>
      </c>
      <c r="F85" s="126">
        <v>2003</v>
      </c>
      <c r="G85" s="126" t="s">
        <v>659</v>
      </c>
      <c r="H85" s="126" t="s">
        <v>643</v>
      </c>
      <c r="I85" s="126">
        <v>3</v>
      </c>
      <c r="J85" s="126">
        <v>6</v>
      </c>
      <c r="K85" s="258">
        <v>11.72</v>
      </c>
      <c r="L85" s="258"/>
      <c r="M85" s="126">
        <v>1</v>
      </c>
    </row>
    <row r="86" spans="1:13">
      <c r="A86" s="126">
        <v>29</v>
      </c>
      <c r="B86" s="125" t="s">
        <v>420</v>
      </c>
      <c r="C86" s="125" t="s">
        <v>698</v>
      </c>
      <c r="D86" s="125" t="s">
        <v>522</v>
      </c>
      <c r="E86" s="125" t="s">
        <v>508</v>
      </c>
      <c r="F86" s="126">
        <v>2003</v>
      </c>
      <c r="G86" s="126" t="s">
        <v>659</v>
      </c>
      <c r="H86" s="126" t="s">
        <v>643</v>
      </c>
      <c r="I86" s="126">
        <v>5</v>
      </c>
      <c r="J86" s="126">
        <v>2</v>
      </c>
      <c r="K86" s="258">
        <v>11.99</v>
      </c>
      <c r="L86" s="258"/>
      <c r="M86" s="126">
        <v>1</v>
      </c>
    </row>
    <row r="87" spans="1:13">
      <c r="A87" s="126">
        <v>30</v>
      </c>
      <c r="B87" s="125" t="s">
        <v>757</v>
      </c>
      <c r="C87" s="125" t="s">
        <v>563</v>
      </c>
      <c r="D87" s="125" t="s">
        <v>592</v>
      </c>
      <c r="E87" s="125" t="s">
        <v>437</v>
      </c>
      <c r="F87" s="126">
        <v>2002</v>
      </c>
      <c r="G87" s="126" t="s">
        <v>659</v>
      </c>
      <c r="H87" s="126" t="s">
        <v>642</v>
      </c>
      <c r="I87" s="126">
        <v>4</v>
      </c>
      <c r="J87" s="126">
        <v>3</v>
      </c>
      <c r="K87" s="258">
        <v>12.01</v>
      </c>
      <c r="L87" s="258"/>
      <c r="M87" s="126">
        <v>1</v>
      </c>
    </row>
    <row r="88" spans="1:13">
      <c r="A88" s="126">
        <v>31</v>
      </c>
      <c r="B88" s="125" t="s">
        <v>734</v>
      </c>
      <c r="C88" s="125" t="s">
        <v>736</v>
      </c>
      <c r="D88" s="125" t="s">
        <v>556</v>
      </c>
      <c r="E88" s="125" t="s">
        <v>557</v>
      </c>
      <c r="F88" s="126">
        <v>2003</v>
      </c>
      <c r="G88" s="126" t="s">
        <v>659</v>
      </c>
      <c r="H88" s="126" t="s">
        <v>643</v>
      </c>
      <c r="I88" s="126">
        <v>4</v>
      </c>
      <c r="J88" s="126">
        <v>5</v>
      </c>
      <c r="K88" s="258">
        <v>12.08</v>
      </c>
      <c r="L88" s="258"/>
      <c r="M88" s="126">
        <v>1</v>
      </c>
    </row>
    <row r="89" spans="1:13">
      <c r="A89" s="126">
        <v>32</v>
      </c>
      <c r="B89" s="125" t="s">
        <v>737</v>
      </c>
      <c r="C89" s="125" t="s">
        <v>447</v>
      </c>
      <c r="D89" s="125" t="s">
        <v>556</v>
      </c>
      <c r="E89" s="125" t="s">
        <v>557</v>
      </c>
      <c r="F89" s="126">
        <v>2002</v>
      </c>
      <c r="G89" s="126" t="s">
        <v>659</v>
      </c>
      <c r="H89" s="126" t="s">
        <v>643</v>
      </c>
      <c r="I89" s="126">
        <v>7</v>
      </c>
      <c r="J89" s="126">
        <v>2</v>
      </c>
      <c r="K89" s="258">
        <v>12.25</v>
      </c>
      <c r="L89" s="258"/>
      <c r="M89" s="126">
        <v>1</v>
      </c>
    </row>
    <row r="90" spans="1:13">
      <c r="A90" s="126">
        <v>33</v>
      </c>
      <c r="B90" s="125" t="s">
        <v>765</v>
      </c>
      <c r="C90" s="125" t="s">
        <v>766</v>
      </c>
      <c r="D90" s="125" t="s">
        <v>423</v>
      </c>
      <c r="E90" s="125" t="s">
        <v>424</v>
      </c>
      <c r="F90" s="126">
        <v>2003</v>
      </c>
      <c r="G90" s="126" t="s">
        <v>659</v>
      </c>
      <c r="H90" s="126" t="s">
        <v>642</v>
      </c>
      <c r="I90" s="126">
        <v>4</v>
      </c>
      <c r="J90" s="126">
        <v>2</v>
      </c>
      <c r="K90" s="258">
        <v>12.27</v>
      </c>
      <c r="L90" s="258"/>
      <c r="M90" s="126">
        <v>1</v>
      </c>
    </row>
    <row r="91" spans="1:13">
      <c r="A91" s="126">
        <v>34</v>
      </c>
      <c r="B91" s="125" t="s">
        <v>753</v>
      </c>
      <c r="C91" s="125" t="s">
        <v>754</v>
      </c>
      <c r="D91" s="125" t="s">
        <v>568</v>
      </c>
      <c r="E91" s="125" t="s">
        <v>508</v>
      </c>
      <c r="F91" s="126">
        <v>2002</v>
      </c>
      <c r="G91" s="126" t="s">
        <v>659</v>
      </c>
      <c r="H91" s="126" t="s">
        <v>642</v>
      </c>
      <c r="I91" s="126">
        <v>8</v>
      </c>
      <c r="J91" s="126">
        <v>2</v>
      </c>
      <c r="K91" s="258">
        <v>12.42</v>
      </c>
      <c r="L91" s="258"/>
      <c r="M91" s="126">
        <v>1</v>
      </c>
    </row>
    <row r="92" spans="1:13">
      <c r="A92" s="126">
        <v>35</v>
      </c>
      <c r="B92" s="125" t="s">
        <v>758</v>
      </c>
      <c r="C92" s="125" t="s">
        <v>504</v>
      </c>
      <c r="D92" s="125" t="s">
        <v>592</v>
      </c>
      <c r="E92" s="125" t="s">
        <v>437</v>
      </c>
      <c r="F92" s="126">
        <v>2002</v>
      </c>
      <c r="G92" s="126" t="s">
        <v>659</v>
      </c>
      <c r="H92" s="126" t="s">
        <v>642</v>
      </c>
      <c r="I92" s="126">
        <v>8</v>
      </c>
      <c r="J92" s="126">
        <v>5</v>
      </c>
      <c r="K92" s="258">
        <v>12.55</v>
      </c>
      <c r="L92" s="258"/>
      <c r="M92" s="126">
        <v>1</v>
      </c>
    </row>
    <row r="93" spans="1:13">
      <c r="A93" s="126">
        <v>36</v>
      </c>
      <c r="B93" s="125" t="s">
        <v>727</v>
      </c>
      <c r="C93" s="125" t="s">
        <v>728</v>
      </c>
      <c r="D93" s="125" t="s">
        <v>556</v>
      </c>
      <c r="E93" s="125" t="s">
        <v>557</v>
      </c>
      <c r="F93" s="126">
        <v>2002</v>
      </c>
      <c r="G93" s="126" t="s">
        <v>659</v>
      </c>
      <c r="H93" s="126" t="s">
        <v>643</v>
      </c>
      <c r="I93" s="126">
        <v>3</v>
      </c>
      <c r="J93" s="126">
        <v>4</v>
      </c>
      <c r="K93" s="258">
        <v>12.9</v>
      </c>
      <c r="L93" s="258"/>
      <c r="M93" s="126">
        <v>1</v>
      </c>
    </row>
    <row r="94" spans="1:13">
      <c r="A94" s="126">
        <v>37</v>
      </c>
      <c r="B94" s="125" t="s">
        <v>707</v>
      </c>
      <c r="C94" s="125" t="s">
        <v>429</v>
      </c>
      <c r="D94" s="125" t="s">
        <v>443</v>
      </c>
      <c r="E94" s="125" t="s">
        <v>424</v>
      </c>
      <c r="F94" s="126">
        <v>2003</v>
      </c>
      <c r="G94" s="126" t="s">
        <v>659</v>
      </c>
      <c r="H94" s="126" t="s">
        <v>642</v>
      </c>
      <c r="I94" s="126">
        <v>6</v>
      </c>
      <c r="J94" s="126">
        <v>5</v>
      </c>
      <c r="K94" s="258">
        <v>13.01</v>
      </c>
      <c r="L94" s="258"/>
      <c r="M94" s="126">
        <v>1</v>
      </c>
    </row>
    <row r="95" spans="1:13">
      <c r="A95" s="126">
        <v>38</v>
      </c>
      <c r="B95" s="125" t="s">
        <v>685</v>
      </c>
      <c r="C95" s="125" t="s">
        <v>686</v>
      </c>
      <c r="D95" s="125" t="s">
        <v>440</v>
      </c>
      <c r="E95" s="125" t="s">
        <v>424</v>
      </c>
      <c r="F95" s="126">
        <v>2003</v>
      </c>
      <c r="G95" s="126" t="s">
        <v>659</v>
      </c>
      <c r="H95" s="126" t="s">
        <v>800</v>
      </c>
      <c r="I95" s="126">
        <v>2</v>
      </c>
      <c r="J95" s="126">
        <v>2</v>
      </c>
      <c r="K95" s="258">
        <v>13.04</v>
      </c>
      <c r="L95" s="258"/>
      <c r="M95" s="126">
        <v>1</v>
      </c>
    </row>
    <row r="96" spans="1:13">
      <c r="A96" s="126">
        <v>39</v>
      </c>
      <c r="B96" s="125" t="s">
        <v>501</v>
      </c>
      <c r="C96" s="125" t="s">
        <v>429</v>
      </c>
      <c r="D96" s="125" t="s">
        <v>452</v>
      </c>
      <c r="E96" s="125" t="s">
        <v>437</v>
      </c>
      <c r="F96" s="126">
        <v>2003</v>
      </c>
      <c r="G96" s="126" t="s">
        <v>659</v>
      </c>
      <c r="H96" s="126" t="s">
        <v>801</v>
      </c>
      <c r="I96" s="126">
        <v>3</v>
      </c>
      <c r="J96" s="126">
        <v>3</v>
      </c>
      <c r="K96" s="258">
        <v>13.13</v>
      </c>
      <c r="L96" s="258"/>
      <c r="M96" s="126">
        <v>1</v>
      </c>
    </row>
    <row r="97" spans="1:13">
      <c r="A97" s="126">
        <v>40</v>
      </c>
      <c r="B97" s="125" t="s">
        <v>759</v>
      </c>
      <c r="C97" s="125" t="s">
        <v>760</v>
      </c>
      <c r="D97" s="125" t="s">
        <v>492</v>
      </c>
      <c r="E97" s="125" t="s">
        <v>424</v>
      </c>
      <c r="F97" s="126">
        <v>2002</v>
      </c>
      <c r="G97" s="126" t="s">
        <v>659</v>
      </c>
      <c r="H97" s="126" t="s">
        <v>642</v>
      </c>
      <c r="I97" s="126">
        <v>8</v>
      </c>
      <c r="J97" s="126">
        <v>6</v>
      </c>
      <c r="K97" s="258">
        <v>13.15</v>
      </c>
      <c r="L97" s="258"/>
      <c r="M97" s="126">
        <v>1</v>
      </c>
    </row>
    <row r="98" spans="1:13">
      <c r="A98" s="126">
        <v>41</v>
      </c>
      <c r="B98" s="125" t="s">
        <v>755</v>
      </c>
      <c r="C98" s="125" t="s">
        <v>555</v>
      </c>
      <c r="D98" s="125" t="s">
        <v>584</v>
      </c>
      <c r="E98" s="125" t="s">
        <v>437</v>
      </c>
      <c r="F98" s="126">
        <v>2003</v>
      </c>
      <c r="G98" s="126" t="s">
        <v>659</v>
      </c>
      <c r="H98" s="126" t="s">
        <v>642</v>
      </c>
      <c r="I98" s="126">
        <v>8</v>
      </c>
      <c r="J98" s="126">
        <v>4</v>
      </c>
      <c r="K98" s="258">
        <v>14.02</v>
      </c>
      <c r="L98" s="258"/>
      <c r="M98" s="126">
        <v>1</v>
      </c>
    </row>
    <row r="99" spans="1:13">
      <c r="A99" s="126">
        <v>42</v>
      </c>
      <c r="B99" s="125" t="s">
        <v>748</v>
      </c>
      <c r="C99" s="125" t="s">
        <v>749</v>
      </c>
      <c r="D99" s="125" t="s">
        <v>556</v>
      </c>
      <c r="E99" s="125" t="s">
        <v>557</v>
      </c>
      <c r="F99" s="126">
        <v>2003</v>
      </c>
      <c r="G99" s="126" t="s">
        <v>659</v>
      </c>
      <c r="H99" s="126" t="s">
        <v>643</v>
      </c>
      <c r="I99" s="126">
        <v>4</v>
      </c>
      <c r="J99" s="126">
        <v>6</v>
      </c>
      <c r="K99" s="258">
        <v>14.51</v>
      </c>
      <c r="L99" s="258"/>
      <c r="M99" s="126">
        <v>1</v>
      </c>
    </row>
    <row r="100" spans="1:13">
      <c r="A100" s="126">
        <v>43</v>
      </c>
      <c r="B100" s="125" t="s">
        <v>751</v>
      </c>
      <c r="C100" s="125" t="s">
        <v>515</v>
      </c>
      <c r="D100" s="125" t="s">
        <v>556</v>
      </c>
      <c r="E100" s="125" t="s">
        <v>557</v>
      </c>
      <c r="F100" s="126">
        <v>2002</v>
      </c>
      <c r="G100" s="126" t="s">
        <v>659</v>
      </c>
      <c r="H100" s="126" t="s">
        <v>643</v>
      </c>
      <c r="I100" s="126">
        <v>7</v>
      </c>
      <c r="J100" s="126">
        <v>6</v>
      </c>
      <c r="K100" s="258">
        <v>14.8</v>
      </c>
      <c r="L100" s="258"/>
      <c r="M100" s="126">
        <v>1</v>
      </c>
    </row>
    <row r="101" spans="1:13">
      <c r="A101" s="126">
        <v>44</v>
      </c>
      <c r="B101" s="125" t="s">
        <v>664</v>
      </c>
      <c r="C101" s="125" t="s">
        <v>665</v>
      </c>
      <c r="D101" s="125" t="s">
        <v>436</v>
      </c>
      <c r="E101" s="125" t="s">
        <v>437</v>
      </c>
      <c r="F101" s="126">
        <v>2003</v>
      </c>
      <c r="G101" s="126" t="s">
        <v>659</v>
      </c>
      <c r="H101" s="126" t="s">
        <v>789</v>
      </c>
      <c r="I101" s="126">
        <v>2</v>
      </c>
      <c r="J101" s="126">
        <v>4</v>
      </c>
      <c r="K101" s="258">
        <v>16.04</v>
      </c>
      <c r="L101" s="258"/>
      <c r="M101" s="126">
        <v>1</v>
      </c>
    </row>
  </sheetData>
  <autoFilter ref="A57:M57"/>
  <sortState ref="A65:M108">
    <sortCondition ref="K66:K108"/>
  </sortState>
  <mergeCells count="4">
    <mergeCell ref="B1:C1"/>
    <mergeCell ref="B2:C2"/>
    <mergeCell ref="B52:C52"/>
    <mergeCell ref="B53:C53"/>
  </mergeCells>
  <phoneticPr fontId="5" type="noConversion"/>
  <dataValidations disablePrompts="1" count="2">
    <dataValidation type="list" operator="equal" allowBlank="1" showErrorMessage="1" error="CATEGORIA NON CORRETTA!!!_x000a_VEDI MENU' A TENDINA" sqref="L23:L39 G23:G39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G8:G22">
      <formula1>"EF,EM,RF,RM,CF,CM,AF,AM,JF,JM,SF,SM,AmAF,AmAM,AmBF,AmBM,VF,VM"</formula1>
    </dataValidation>
  </dataValidations>
  <pageMargins left="0.39370078740157483" right="0.39370078740157483" top="0.59055118110236227" bottom="0.59055118110236227" header="0.39370078740157483" footer="0.39370078740157483"/>
  <pageSetup paperSize="9" scale="81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N106"/>
  <sheetViews>
    <sheetView view="pageLayout" zoomScale="120" zoomScaleNormal="120" zoomScalePageLayoutView="120" workbookViewId="0">
      <selection activeCell="M1" sqref="M1:M1048576"/>
    </sheetView>
  </sheetViews>
  <sheetFormatPr defaultColWidth="11.42578125" defaultRowHeight="12.75"/>
  <cols>
    <col min="1" max="1" width="4.42578125" style="117" customWidth="1"/>
    <col min="2" max="2" width="14.7109375" style="117" customWidth="1"/>
    <col min="3" max="3" width="13.140625" style="117" bestFit="1" customWidth="1"/>
    <col min="4" max="4" width="31" style="189" customWidth="1"/>
    <col min="5" max="5" width="8.42578125" style="189" customWidth="1"/>
    <col min="6" max="6" width="10.28515625" style="120" bestFit="1" customWidth="1"/>
    <col min="7" max="7" width="5.85546875" style="120" customWidth="1"/>
    <col min="8" max="8" width="7.28515625" style="120" hidden="1" customWidth="1"/>
    <col min="9" max="9" width="8.7109375" style="120" hidden="1" customWidth="1"/>
    <col min="10" max="10" width="6.42578125" style="120" hidden="1" customWidth="1"/>
    <col min="11" max="11" width="9.140625" style="120" customWidth="1"/>
    <col min="12" max="12" width="6.42578125" style="120" hidden="1" customWidth="1"/>
    <col min="13" max="13" width="9" style="120" customWidth="1"/>
    <col min="14" max="16384" width="11.42578125" style="117"/>
  </cols>
  <sheetData>
    <row r="1" spans="1:14" ht="18.75">
      <c r="B1" s="275" t="s">
        <v>276</v>
      </c>
      <c r="C1" s="275"/>
      <c r="D1" s="259" t="s">
        <v>355</v>
      </c>
      <c r="E1" s="260"/>
      <c r="F1" s="119"/>
    </row>
    <row r="2" spans="1:14" ht="18.75">
      <c r="B2" s="275" t="s">
        <v>278</v>
      </c>
      <c r="C2" s="275"/>
      <c r="D2" s="259" t="s">
        <v>806</v>
      </c>
      <c r="E2" s="260"/>
      <c r="F2" s="119"/>
    </row>
    <row r="3" spans="1:14" ht="18">
      <c r="B3" s="256"/>
    </row>
    <row r="4" spans="1:14">
      <c r="B4" s="121" t="s">
        <v>279</v>
      </c>
      <c r="C4" s="261"/>
    </row>
    <row r="5" spans="1:14">
      <c r="F5" s="199"/>
    </row>
    <row r="6" spans="1:14">
      <c r="A6" s="193" t="s">
        <v>359</v>
      </c>
      <c r="B6" s="124" t="s">
        <v>281</v>
      </c>
      <c r="C6" s="124" t="s">
        <v>280</v>
      </c>
      <c r="D6" s="124" t="s">
        <v>282</v>
      </c>
      <c r="E6" s="124" t="s">
        <v>384</v>
      </c>
      <c r="F6" s="124" t="s">
        <v>288</v>
      </c>
      <c r="G6" s="124" t="s">
        <v>362</v>
      </c>
      <c r="H6" s="123" t="s">
        <v>361</v>
      </c>
      <c r="I6" s="123" t="s">
        <v>360</v>
      </c>
      <c r="J6" s="123" t="s">
        <v>284</v>
      </c>
      <c r="K6" s="123" t="s">
        <v>285</v>
      </c>
      <c r="L6" s="123" t="s">
        <v>286</v>
      </c>
      <c r="M6" s="124" t="s">
        <v>287</v>
      </c>
    </row>
    <row r="7" spans="1:14">
      <c r="A7" s="125">
        <v>1</v>
      </c>
      <c r="B7" s="149" t="s">
        <v>814</v>
      </c>
      <c r="C7" s="149" t="s">
        <v>607</v>
      </c>
      <c r="D7" s="152" t="s">
        <v>717</v>
      </c>
      <c r="E7" s="136" t="s">
        <v>532</v>
      </c>
      <c r="F7" s="136">
        <v>2001</v>
      </c>
      <c r="G7" s="136" t="s">
        <v>806</v>
      </c>
      <c r="H7" s="156" t="s">
        <v>915</v>
      </c>
      <c r="I7" s="126">
        <v>1</v>
      </c>
      <c r="J7" s="126">
        <v>3</v>
      </c>
      <c r="K7" s="138">
        <v>10.4</v>
      </c>
      <c r="L7" s="195"/>
      <c r="M7" s="137">
        <v>8</v>
      </c>
      <c r="N7" s="160"/>
    </row>
    <row r="8" spans="1:14">
      <c r="A8" s="125">
        <v>2</v>
      </c>
      <c r="B8" s="262" t="s">
        <v>823</v>
      </c>
      <c r="C8" s="262" t="s">
        <v>827</v>
      </c>
      <c r="D8" s="263" t="s">
        <v>440</v>
      </c>
      <c r="E8" s="263" t="s">
        <v>424</v>
      </c>
      <c r="F8" s="138">
        <v>2001</v>
      </c>
      <c r="G8" s="126" t="s">
        <v>806</v>
      </c>
      <c r="H8" s="129" t="s">
        <v>922</v>
      </c>
      <c r="I8" s="126">
        <v>1</v>
      </c>
      <c r="J8" s="126">
        <v>4</v>
      </c>
      <c r="K8" s="264">
        <v>10.4</v>
      </c>
      <c r="L8" s="265"/>
      <c r="M8" s="126">
        <v>6</v>
      </c>
      <c r="N8" s="266"/>
    </row>
    <row r="9" spans="1:14">
      <c r="A9" s="125">
        <v>3</v>
      </c>
      <c r="B9" s="125" t="s">
        <v>885</v>
      </c>
      <c r="C9" s="125" t="s">
        <v>595</v>
      </c>
      <c r="D9" s="190" t="s">
        <v>556</v>
      </c>
      <c r="E9" s="190" t="s">
        <v>557</v>
      </c>
      <c r="F9" s="126">
        <v>2000</v>
      </c>
      <c r="G9" s="126" t="s">
        <v>806</v>
      </c>
      <c r="H9" s="126" t="s">
        <v>643</v>
      </c>
      <c r="I9" s="126">
        <v>6</v>
      </c>
      <c r="J9" s="126">
        <v>3</v>
      </c>
      <c r="K9" s="126">
        <v>10.5</v>
      </c>
      <c r="L9" s="195"/>
      <c r="M9" s="137">
        <v>5</v>
      </c>
      <c r="N9" s="267"/>
    </row>
    <row r="10" spans="1:14">
      <c r="A10" s="125">
        <v>4</v>
      </c>
      <c r="B10" s="125" t="s">
        <v>498</v>
      </c>
      <c r="C10" s="125" t="s">
        <v>704</v>
      </c>
      <c r="D10" s="190" t="s">
        <v>452</v>
      </c>
      <c r="E10" s="190" t="s">
        <v>437</v>
      </c>
      <c r="F10" s="126">
        <v>2001</v>
      </c>
      <c r="G10" s="126" t="s">
        <v>806</v>
      </c>
      <c r="H10" s="126" t="s">
        <v>642</v>
      </c>
      <c r="I10" s="126">
        <v>9</v>
      </c>
      <c r="J10" s="126">
        <v>3</v>
      </c>
      <c r="K10" s="126">
        <v>11</v>
      </c>
      <c r="L10" s="126"/>
      <c r="M10" s="126">
        <v>4</v>
      </c>
    </row>
    <row r="11" spans="1:14">
      <c r="A11" s="125">
        <v>5</v>
      </c>
      <c r="B11" s="125" t="s">
        <v>897</v>
      </c>
      <c r="C11" s="125" t="s">
        <v>898</v>
      </c>
      <c r="D11" s="190" t="s">
        <v>615</v>
      </c>
      <c r="E11" s="190" t="s">
        <v>424</v>
      </c>
      <c r="F11" s="126">
        <v>2001</v>
      </c>
      <c r="G11" s="126" t="s">
        <v>806</v>
      </c>
      <c r="H11" s="126" t="s">
        <v>642</v>
      </c>
      <c r="I11" s="126">
        <v>6</v>
      </c>
      <c r="J11" s="126">
        <v>5</v>
      </c>
      <c r="K11" s="126">
        <v>11.1</v>
      </c>
      <c r="L11" s="126"/>
      <c r="M11" s="126">
        <v>3</v>
      </c>
    </row>
    <row r="12" spans="1:14">
      <c r="A12" s="125">
        <v>6</v>
      </c>
      <c r="B12" s="262" t="s">
        <v>829</v>
      </c>
      <c r="C12" s="262" t="s">
        <v>830</v>
      </c>
      <c r="D12" s="125" t="s">
        <v>271</v>
      </c>
      <c r="E12" s="125" t="s">
        <v>532</v>
      </c>
      <c r="F12" s="138">
        <v>2000</v>
      </c>
      <c r="G12" s="126" t="s">
        <v>806</v>
      </c>
      <c r="H12" s="129" t="s">
        <v>789</v>
      </c>
      <c r="I12" s="126">
        <v>1</v>
      </c>
      <c r="J12" s="126">
        <v>5</v>
      </c>
      <c r="K12" s="138">
        <v>11.1</v>
      </c>
      <c r="L12" s="126"/>
      <c r="M12" s="126">
        <v>2</v>
      </c>
    </row>
    <row r="13" spans="1:14">
      <c r="A13" s="125">
        <v>7</v>
      </c>
      <c r="B13" s="125" t="s">
        <v>894</v>
      </c>
      <c r="C13" s="125" t="s">
        <v>895</v>
      </c>
      <c r="D13" s="190" t="s">
        <v>592</v>
      </c>
      <c r="E13" s="190" t="s">
        <v>437</v>
      </c>
      <c r="F13" s="126">
        <v>2001</v>
      </c>
      <c r="G13" s="126" t="s">
        <v>806</v>
      </c>
      <c r="H13" s="126" t="s">
        <v>642</v>
      </c>
      <c r="I13" s="126">
        <v>5</v>
      </c>
      <c r="J13" s="126">
        <v>6</v>
      </c>
      <c r="K13" s="126">
        <v>11.2</v>
      </c>
      <c r="L13" s="126"/>
      <c r="M13" s="126">
        <v>1</v>
      </c>
    </row>
    <row r="14" spans="1:14">
      <c r="A14" s="125">
        <v>8</v>
      </c>
      <c r="B14" s="125" t="s">
        <v>576</v>
      </c>
      <c r="C14" s="125" t="s">
        <v>597</v>
      </c>
      <c r="D14" s="190" t="s">
        <v>440</v>
      </c>
      <c r="E14" s="190" t="s">
        <v>424</v>
      </c>
      <c r="F14" s="126">
        <v>2001</v>
      </c>
      <c r="G14" s="126" t="s">
        <v>806</v>
      </c>
      <c r="H14" s="126" t="s">
        <v>642</v>
      </c>
      <c r="I14" s="126">
        <v>5</v>
      </c>
      <c r="J14" s="126">
        <v>5</v>
      </c>
      <c r="K14" s="126">
        <v>11.2</v>
      </c>
      <c r="L14" s="126"/>
      <c r="M14" s="126">
        <v>1</v>
      </c>
    </row>
    <row r="15" spans="1:14">
      <c r="A15" s="125">
        <v>9</v>
      </c>
      <c r="B15" s="149" t="s">
        <v>805</v>
      </c>
      <c r="C15" s="149" t="s">
        <v>726</v>
      </c>
      <c r="D15" s="152" t="s">
        <v>423</v>
      </c>
      <c r="E15" s="136" t="s">
        <v>424</v>
      </c>
      <c r="F15" s="136">
        <v>2001</v>
      </c>
      <c r="G15" s="136" t="s">
        <v>806</v>
      </c>
      <c r="H15" s="156" t="s">
        <v>916</v>
      </c>
      <c r="I15" s="126">
        <v>1</v>
      </c>
      <c r="J15" s="126">
        <v>2</v>
      </c>
      <c r="K15" s="138">
        <v>11.2</v>
      </c>
      <c r="L15" s="126"/>
      <c r="M15" s="126">
        <v>1</v>
      </c>
    </row>
    <row r="16" spans="1:14">
      <c r="A16" s="125">
        <v>10</v>
      </c>
      <c r="B16" s="125" t="s">
        <v>847</v>
      </c>
      <c r="C16" s="125" t="s">
        <v>848</v>
      </c>
      <c r="D16" s="190" t="s">
        <v>440</v>
      </c>
      <c r="E16" s="190" t="s">
        <v>424</v>
      </c>
      <c r="F16" s="126">
        <v>2000</v>
      </c>
      <c r="G16" s="126" t="s">
        <v>806</v>
      </c>
      <c r="H16" s="126" t="s">
        <v>933</v>
      </c>
      <c r="I16" s="126">
        <v>3</v>
      </c>
      <c r="J16" s="126">
        <v>3</v>
      </c>
      <c r="K16" s="126">
        <v>11.2</v>
      </c>
      <c r="L16" s="126"/>
      <c r="M16" s="126">
        <v>1</v>
      </c>
    </row>
    <row r="17" spans="1:13">
      <c r="A17" s="125">
        <v>11</v>
      </c>
      <c r="B17" s="262" t="s">
        <v>549</v>
      </c>
      <c r="C17" s="262" t="s">
        <v>550</v>
      </c>
      <c r="D17" s="125" t="s">
        <v>717</v>
      </c>
      <c r="E17" s="125" t="s">
        <v>532</v>
      </c>
      <c r="F17" s="138">
        <v>2000</v>
      </c>
      <c r="G17" s="126" t="s">
        <v>806</v>
      </c>
      <c r="H17" s="129" t="s">
        <v>924</v>
      </c>
      <c r="I17" s="126">
        <v>2</v>
      </c>
      <c r="J17" s="126">
        <v>4</v>
      </c>
      <c r="K17" s="138">
        <v>11.2</v>
      </c>
      <c r="L17" s="126"/>
      <c r="M17" s="126">
        <v>1</v>
      </c>
    </row>
    <row r="18" spans="1:13">
      <c r="A18" s="125">
        <v>12</v>
      </c>
      <c r="B18" s="125" t="s">
        <v>485</v>
      </c>
      <c r="C18" s="125" t="s">
        <v>843</v>
      </c>
      <c r="D18" s="190" t="s">
        <v>487</v>
      </c>
      <c r="E18" s="190" t="s">
        <v>424</v>
      </c>
      <c r="F18" s="126">
        <v>2001</v>
      </c>
      <c r="G18" s="126" t="s">
        <v>806</v>
      </c>
      <c r="H18" s="126" t="s">
        <v>931</v>
      </c>
      <c r="I18" s="126">
        <v>2</v>
      </c>
      <c r="J18" s="126">
        <v>3</v>
      </c>
      <c r="K18" s="126">
        <v>11.3</v>
      </c>
      <c r="L18" s="126"/>
      <c r="M18" s="126">
        <v>1</v>
      </c>
    </row>
    <row r="19" spans="1:13">
      <c r="A19" s="125">
        <v>13</v>
      </c>
      <c r="B19" s="125" t="s">
        <v>888</v>
      </c>
      <c r="C19" s="125" t="s">
        <v>612</v>
      </c>
      <c r="D19" s="190" t="s">
        <v>556</v>
      </c>
      <c r="E19" s="190" t="s">
        <v>557</v>
      </c>
      <c r="F19" s="126">
        <v>2001</v>
      </c>
      <c r="G19" s="126" t="s">
        <v>806</v>
      </c>
      <c r="H19" s="126" t="s">
        <v>643</v>
      </c>
      <c r="I19" s="126">
        <v>7</v>
      </c>
      <c r="J19" s="126">
        <v>4</v>
      </c>
      <c r="K19" s="126">
        <v>11.3</v>
      </c>
      <c r="L19" s="126"/>
      <c r="M19" s="126">
        <v>1</v>
      </c>
    </row>
    <row r="20" spans="1:13">
      <c r="A20" s="125">
        <v>14</v>
      </c>
      <c r="B20" s="125" t="s">
        <v>904</v>
      </c>
      <c r="C20" s="125" t="s">
        <v>905</v>
      </c>
      <c r="D20" s="190" t="s">
        <v>615</v>
      </c>
      <c r="E20" s="190" t="s">
        <v>424</v>
      </c>
      <c r="F20" s="126">
        <v>2001</v>
      </c>
      <c r="G20" s="126" t="s">
        <v>806</v>
      </c>
      <c r="H20" s="126" t="s">
        <v>642</v>
      </c>
      <c r="I20" s="126">
        <v>9</v>
      </c>
      <c r="J20" s="126">
        <v>1</v>
      </c>
      <c r="K20" s="126">
        <v>11.3</v>
      </c>
      <c r="L20" s="126"/>
      <c r="M20" s="126">
        <v>1</v>
      </c>
    </row>
    <row r="21" spans="1:13">
      <c r="A21" s="125">
        <v>15</v>
      </c>
      <c r="B21" s="262" t="s">
        <v>548</v>
      </c>
      <c r="C21" s="262" t="s">
        <v>473</v>
      </c>
      <c r="D21" s="125" t="s">
        <v>436</v>
      </c>
      <c r="E21" s="125" t="s">
        <v>437</v>
      </c>
      <c r="F21" s="138">
        <v>2000</v>
      </c>
      <c r="G21" s="126" t="s">
        <v>806</v>
      </c>
      <c r="H21" s="129" t="s">
        <v>923</v>
      </c>
      <c r="I21" s="126">
        <v>1</v>
      </c>
      <c r="J21" s="126">
        <v>6</v>
      </c>
      <c r="K21" s="138">
        <v>11.4</v>
      </c>
      <c r="L21" s="126"/>
      <c r="M21" s="126">
        <v>1</v>
      </c>
    </row>
    <row r="22" spans="1:13">
      <c r="A22" s="125">
        <v>16</v>
      </c>
      <c r="B22" s="125" t="s">
        <v>872</v>
      </c>
      <c r="C22" s="125" t="s">
        <v>667</v>
      </c>
      <c r="D22" s="190" t="s">
        <v>717</v>
      </c>
      <c r="E22" s="190" t="s">
        <v>532</v>
      </c>
      <c r="F22" s="126">
        <v>2000</v>
      </c>
      <c r="G22" s="126" t="s">
        <v>806</v>
      </c>
      <c r="H22" s="126" t="s">
        <v>642</v>
      </c>
      <c r="I22" s="126">
        <v>8</v>
      </c>
      <c r="J22" s="126">
        <v>3</v>
      </c>
      <c r="K22" s="126">
        <v>11.4</v>
      </c>
      <c r="L22" s="126"/>
      <c r="M22" s="126">
        <v>1</v>
      </c>
    </row>
    <row r="23" spans="1:13">
      <c r="A23" s="125">
        <v>17</v>
      </c>
      <c r="B23" s="125" t="s">
        <v>858</v>
      </c>
      <c r="C23" s="125" t="s">
        <v>859</v>
      </c>
      <c r="D23" s="190" t="s">
        <v>467</v>
      </c>
      <c r="E23" s="190" t="s">
        <v>468</v>
      </c>
      <c r="F23" s="126">
        <v>2001</v>
      </c>
      <c r="G23" s="126" t="s">
        <v>806</v>
      </c>
      <c r="H23" s="126" t="s">
        <v>940</v>
      </c>
      <c r="I23" s="126">
        <v>3</v>
      </c>
      <c r="J23" s="126">
        <v>6</v>
      </c>
      <c r="K23" s="126">
        <v>11.4</v>
      </c>
      <c r="L23" s="126"/>
      <c r="M23" s="126">
        <v>1</v>
      </c>
    </row>
    <row r="24" spans="1:13">
      <c r="A24" s="125">
        <v>18</v>
      </c>
      <c r="B24" s="125" t="s">
        <v>908</v>
      </c>
      <c r="C24" s="125" t="s">
        <v>735</v>
      </c>
      <c r="D24" s="190" t="s">
        <v>621</v>
      </c>
      <c r="E24" s="190" t="s">
        <v>424</v>
      </c>
      <c r="F24" s="126">
        <v>2001</v>
      </c>
      <c r="G24" s="126" t="s">
        <v>806</v>
      </c>
      <c r="H24" s="126" t="s">
        <v>642</v>
      </c>
      <c r="I24" s="126">
        <v>7</v>
      </c>
      <c r="J24" s="126">
        <v>6</v>
      </c>
      <c r="K24" s="126">
        <v>11.4</v>
      </c>
      <c r="L24" s="126"/>
      <c r="M24" s="126">
        <v>1</v>
      </c>
    </row>
    <row r="25" spans="1:13">
      <c r="A25" s="125">
        <v>19</v>
      </c>
      <c r="B25" s="190" t="s">
        <v>553</v>
      </c>
      <c r="C25" s="190" t="s">
        <v>612</v>
      </c>
      <c r="D25" s="190" t="s">
        <v>271</v>
      </c>
      <c r="E25" s="190" t="s">
        <v>532</v>
      </c>
      <c r="F25" s="138">
        <v>2000</v>
      </c>
      <c r="G25" s="126" t="s">
        <v>806</v>
      </c>
      <c r="H25" s="129" t="s">
        <v>925</v>
      </c>
      <c r="I25" s="126">
        <v>2</v>
      </c>
      <c r="J25" s="126">
        <v>5</v>
      </c>
      <c r="K25" s="138">
        <v>11.6</v>
      </c>
      <c r="L25" s="126"/>
      <c r="M25" s="126">
        <v>1</v>
      </c>
    </row>
    <row r="26" spans="1:13">
      <c r="A26" s="125">
        <v>20</v>
      </c>
      <c r="B26" s="125" t="s">
        <v>893</v>
      </c>
      <c r="C26" s="125" t="s">
        <v>570</v>
      </c>
      <c r="D26" s="190" t="s">
        <v>584</v>
      </c>
      <c r="E26" s="190" t="s">
        <v>437</v>
      </c>
      <c r="F26" s="126">
        <v>2001</v>
      </c>
      <c r="G26" s="126" t="s">
        <v>806</v>
      </c>
      <c r="H26" s="126" t="s">
        <v>642</v>
      </c>
      <c r="I26" s="126">
        <v>8</v>
      </c>
      <c r="J26" s="126">
        <v>5</v>
      </c>
      <c r="K26" s="126">
        <v>11.6</v>
      </c>
      <c r="L26" s="126"/>
      <c r="M26" s="126">
        <v>1</v>
      </c>
    </row>
    <row r="27" spans="1:13">
      <c r="A27" s="125">
        <v>21</v>
      </c>
      <c r="B27" s="125" t="s">
        <v>846</v>
      </c>
      <c r="C27" s="125" t="s">
        <v>570</v>
      </c>
      <c r="D27" s="190" t="s">
        <v>440</v>
      </c>
      <c r="E27" s="190" t="s">
        <v>424</v>
      </c>
      <c r="F27" s="126">
        <v>2001</v>
      </c>
      <c r="G27" s="126" t="s">
        <v>806</v>
      </c>
      <c r="H27" s="126" t="s">
        <v>933</v>
      </c>
      <c r="I27" s="126">
        <v>2</v>
      </c>
      <c r="J27" s="126">
        <v>6</v>
      </c>
      <c r="K27" s="126">
        <v>11.8</v>
      </c>
      <c r="L27" s="126"/>
      <c r="M27" s="126">
        <v>1</v>
      </c>
    </row>
    <row r="28" spans="1:13">
      <c r="A28" s="125">
        <v>22</v>
      </c>
      <c r="B28" s="125" t="s">
        <v>886</v>
      </c>
      <c r="C28" s="125" t="s">
        <v>887</v>
      </c>
      <c r="D28" s="190" t="s">
        <v>556</v>
      </c>
      <c r="E28" s="190" t="s">
        <v>557</v>
      </c>
      <c r="F28" s="126">
        <v>2001</v>
      </c>
      <c r="G28" s="126" t="s">
        <v>806</v>
      </c>
      <c r="H28" s="126" t="s">
        <v>643</v>
      </c>
      <c r="I28" s="126">
        <v>7</v>
      </c>
      <c r="J28" s="126">
        <v>3</v>
      </c>
      <c r="K28" s="126">
        <v>11.9</v>
      </c>
      <c r="L28" s="126"/>
      <c r="M28" s="126">
        <v>1</v>
      </c>
    </row>
    <row r="29" spans="1:13">
      <c r="A29" s="125">
        <v>23</v>
      </c>
      <c r="B29" s="125" t="s">
        <v>899</v>
      </c>
      <c r="C29" s="125" t="s">
        <v>900</v>
      </c>
      <c r="D29" s="190" t="s">
        <v>615</v>
      </c>
      <c r="E29" s="190" t="s">
        <v>424</v>
      </c>
      <c r="F29" s="126">
        <v>2001</v>
      </c>
      <c r="G29" s="126" t="s">
        <v>806</v>
      </c>
      <c r="H29" s="126" t="s">
        <v>642</v>
      </c>
      <c r="I29" s="126">
        <v>8</v>
      </c>
      <c r="J29" s="126">
        <v>6</v>
      </c>
      <c r="K29" s="126">
        <v>11.9</v>
      </c>
      <c r="L29" s="126"/>
      <c r="M29" s="126">
        <v>1</v>
      </c>
    </row>
    <row r="30" spans="1:13">
      <c r="A30" s="125">
        <v>24</v>
      </c>
      <c r="B30" s="125" t="s">
        <v>857</v>
      </c>
      <c r="C30" s="125" t="s">
        <v>9</v>
      </c>
      <c r="D30" s="190" t="s">
        <v>443</v>
      </c>
      <c r="E30" s="190" t="s">
        <v>424</v>
      </c>
      <c r="F30" s="126">
        <v>2000</v>
      </c>
      <c r="G30" s="126" t="s">
        <v>806</v>
      </c>
      <c r="H30" s="126" t="s">
        <v>799</v>
      </c>
      <c r="I30" s="126">
        <v>4</v>
      </c>
      <c r="J30" s="126">
        <v>4</v>
      </c>
      <c r="K30" s="126">
        <v>11.9</v>
      </c>
      <c r="L30" s="126"/>
      <c r="M30" s="126">
        <v>1</v>
      </c>
    </row>
    <row r="31" spans="1:13">
      <c r="A31" s="125">
        <v>25</v>
      </c>
      <c r="B31" s="125" t="s">
        <v>889</v>
      </c>
      <c r="C31" s="125" t="s">
        <v>720</v>
      </c>
      <c r="D31" s="190" t="s">
        <v>568</v>
      </c>
      <c r="E31" s="190" t="s">
        <v>508</v>
      </c>
      <c r="F31" s="126">
        <v>2001</v>
      </c>
      <c r="G31" s="126" t="s">
        <v>806</v>
      </c>
      <c r="H31" s="126" t="s">
        <v>642</v>
      </c>
      <c r="I31" s="126">
        <v>6</v>
      </c>
      <c r="J31" s="126">
        <v>2</v>
      </c>
      <c r="K31" s="126">
        <v>11.9</v>
      </c>
      <c r="L31" s="126"/>
      <c r="M31" s="126">
        <v>1</v>
      </c>
    </row>
    <row r="32" spans="1:13">
      <c r="A32" s="125">
        <v>26</v>
      </c>
      <c r="B32" s="125" t="s">
        <v>878</v>
      </c>
      <c r="C32" s="125" t="s">
        <v>879</v>
      </c>
      <c r="D32" s="190" t="s">
        <v>440</v>
      </c>
      <c r="E32" s="190" t="s">
        <v>424</v>
      </c>
      <c r="F32" s="126">
        <v>2001</v>
      </c>
      <c r="G32" s="126" t="s">
        <v>806</v>
      </c>
      <c r="H32" s="126" t="s">
        <v>642</v>
      </c>
      <c r="I32" s="126">
        <v>9</v>
      </c>
      <c r="J32" s="126">
        <v>2</v>
      </c>
      <c r="K32" s="126">
        <v>12</v>
      </c>
      <c r="L32" s="126"/>
      <c r="M32" s="126">
        <v>1</v>
      </c>
    </row>
    <row r="33" spans="1:13">
      <c r="A33" s="125">
        <v>27</v>
      </c>
      <c r="B33" s="125" t="s">
        <v>853</v>
      </c>
      <c r="C33" s="125" t="s">
        <v>530</v>
      </c>
      <c r="D33" s="190" t="s">
        <v>271</v>
      </c>
      <c r="E33" s="190" t="s">
        <v>532</v>
      </c>
      <c r="F33" s="126">
        <v>2001</v>
      </c>
      <c r="G33" s="126" t="s">
        <v>806</v>
      </c>
      <c r="H33" s="126" t="s">
        <v>936</v>
      </c>
      <c r="I33" s="126">
        <v>3</v>
      </c>
      <c r="J33" s="126">
        <v>2</v>
      </c>
      <c r="K33" s="126">
        <v>12</v>
      </c>
      <c r="L33" s="126"/>
      <c r="M33" s="126">
        <v>1</v>
      </c>
    </row>
    <row r="34" spans="1:13">
      <c r="A34" s="125">
        <v>28</v>
      </c>
      <c r="B34" s="125" t="s">
        <v>737</v>
      </c>
      <c r="C34" s="125" t="s">
        <v>667</v>
      </c>
      <c r="D34" s="190" t="s">
        <v>556</v>
      </c>
      <c r="E34" s="190" t="s">
        <v>557</v>
      </c>
      <c r="F34" s="126">
        <v>2001</v>
      </c>
      <c r="G34" s="126" t="s">
        <v>806</v>
      </c>
      <c r="H34" s="126" t="s">
        <v>643</v>
      </c>
      <c r="I34" s="126">
        <v>6</v>
      </c>
      <c r="J34" s="126">
        <v>4</v>
      </c>
      <c r="K34" s="126">
        <v>12.1</v>
      </c>
      <c r="L34" s="126"/>
      <c r="M34" s="126">
        <v>1</v>
      </c>
    </row>
    <row r="35" spans="1:13">
      <c r="A35" s="125">
        <v>29</v>
      </c>
      <c r="B35" s="125" t="s">
        <v>860</v>
      </c>
      <c r="C35" s="125" t="s">
        <v>735</v>
      </c>
      <c r="D35" s="190" t="s">
        <v>467</v>
      </c>
      <c r="E35" s="190" t="s">
        <v>468</v>
      </c>
      <c r="F35" s="126">
        <v>2001</v>
      </c>
      <c r="G35" s="126" t="s">
        <v>806</v>
      </c>
      <c r="H35" s="126" t="s">
        <v>941</v>
      </c>
      <c r="I35" s="126">
        <v>4</v>
      </c>
      <c r="J35" s="126">
        <v>5</v>
      </c>
      <c r="K35" s="126">
        <v>12.1</v>
      </c>
      <c r="L35" s="126"/>
      <c r="M35" s="126">
        <v>1</v>
      </c>
    </row>
    <row r="36" spans="1:13">
      <c r="A36" s="125">
        <v>30</v>
      </c>
      <c r="B36" s="125" t="s">
        <v>901</v>
      </c>
      <c r="C36" s="125" t="s">
        <v>513</v>
      </c>
      <c r="D36" s="190" t="s">
        <v>615</v>
      </c>
      <c r="E36" s="190" t="s">
        <v>424</v>
      </c>
      <c r="F36" s="126">
        <v>2000</v>
      </c>
      <c r="G36" s="126" t="s">
        <v>806</v>
      </c>
      <c r="H36" s="126" t="s">
        <v>642</v>
      </c>
      <c r="I36" s="126">
        <v>7</v>
      </c>
      <c r="J36" s="126">
        <v>2</v>
      </c>
      <c r="K36" s="126">
        <v>12.1</v>
      </c>
      <c r="L36" s="126"/>
      <c r="M36" s="126">
        <v>1</v>
      </c>
    </row>
    <row r="37" spans="1:13">
      <c r="A37" s="125">
        <v>31</v>
      </c>
      <c r="B37" s="125" t="s">
        <v>902</v>
      </c>
      <c r="C37" s="125" t="s">
        <v>667</v>
      </c>
      <c r="D37" s="190" t="s">
        <v>615</v>
      </c>
      <c r="E37" s="190" t="s">
        <v>424</v>
      </c>
      <c r="F37" s="126">
        <v>2001</v>
      </c>
      <c r="G37" s="126" t="s">
        <v>806</v>
      </c>
      <c r="H37" s="126" t="s">
        <v>642</v>
      </c>
      <c r="I37" s="126">
        <v>7</v>
      </c>
      <c r="J37" s="126">
        <v>5</v>
      </c>
      <c r="K37" s="126">
        <v>12.2</v>
      </c>
      <c r="L37" s="126"/>
      <c r="M37" s="126">
        <v>1</v>
      </c>
    </row>
    <row r="38" spans="1:13">
      <c r="A38" s="125">
        <v>32</v>
      </c>
      <c r="B38" s="125" t="s">
        <v>876</v>
      </c>
      <c r="C38" s="125" t="s">
        <v>570</v>
      </c>
      <c r="D38" s="190" t="s">
        <v>271</v>
      </c>
      <c r="E38" s="190" t="s">
        <v>532</v>
      </c>
      <c r="F38" s="126">
        <v>2000</v>
      </c>
      <c r="G38" s="126" t="s">
        <v>806</v>
      </c>
      <c r="H38" s="126" t="s">
        <v>642</v>
      </c>
      <c r="I38" s="126">
        <v>9</v>
      </c>
      <c r="J38" s="126">
        <v>4</v>
      </c>
      <c r="K38" s="126">
        <v>12.2</v>
      </c>
      <c r="L38" s="126"/>
      <c r="M38" s="126">
        <v>1</v>
      </c>
    </row>
    <row r="39" spans="1:13">
      <c r="A39" s="125">
        <v>33</v>
      </c>
      <c r="B39" s="125" t="s">
        <v>870</v>
      </c>
      <c r="C39" s="125" t="s">
        <v>871</v>
      </c>
      <c r="D39" s="190" t="s">
        <v>717</v>
      </c>
      <c r="E39" s="190" t="s">
        <v>532</v>
      </c>
      <c r="F39" s="126">
        <v>2001</v>
      </c>
      <c r="G39" s="126" t="s">
        <v>806</v>
      </c>
      <c r="H39" s="126" t="s">
        <v>642</v>
      </c>
      <c r="I39" s="126">
        <v>5</v>
      </c>
      <c r="J39" s="126">
        <v>2</v>
      </c>
      <c r="K39" s="126">
        <v>12.2</v>
      </c>
      <c r="L39" s="126"/>
      <c r="M39" s="126">
        <v>1</v>
      </c>
    </row>
    <row r="40" spans="1:13">
      <c r="A40" s="125">
        <v>34</v>
      </c>
      <c r="B40" s="125" t="s">
        <v>851</v>
      </c>
      <c r="C40" s="125" t="s">
        <v>852</v>
      </c>
      <c r="D40" s="190" t="s">
        <v>271</v>
      </c>
      <c r="E40" s="190" t="s">
        <v>532</v>
      </c>
      <c r="F40" s="126">
        <v>2000</v>
      </c>
      <c r="G40" s="126" t="s">
        <v>806</v>
      </c>
      <c r="H40" s="126" t="s">
        <v>935</v>
      </c>
      <c r="I40" s="126">
        <v>3</v>
      </c>
      <c r="J40" s="126">
        <v>4</v>
      </c>
      <c r="K40" s="126">
        <v>12.3</v>
      </c>
      <c r="L40" s="126"/>
      <c r="M40" s="126">
        <v>1</v>
      </c>
    </row>
    <row r="41" spans="1:13">
      <c r="A41" s="125">
        <v>35</v>
      </c>
      <c r="B41" s="125" t="s">
        <v>275</v>
      </c>
      <c r="C41" s="125" t="s">
        <v>620</v>
      </c>
      <c r="D41" s="190" t="s">
        <v>615</v>
      </c>
      <c r="E41" s="190" t="s">
        <v>424</v>
      </c>
      <c r="F41" s="126">
        <v>2000</v>
      </c>
      <c r="G41" s="126" t="s">
        <v>806</v>
      </c>
      <c r="H41" s="126" t="s">
        <v>642</v>
      </c>
      <c r="I41" s="126">
        <v>9</v>
      </c>
      <c r="J41" s="126">
        <v>6</v>
      </c>
      <c r="K41" s="126">
        <v>12.3</v>
      </c>
      <c r="L41" s="126"/>
      <c r="M41" s="126">
        <v>1</v>
      </c>
    </row>
    <row r="42" spans="1:13">
      <c r="A42" s="125">
        <v>36</v>
      </c>
      <c r="B42" s="190" t="s">
        <v>551</v>
      </c>
      <c r="C42" s="190" t="s">
        <v>552</v>
      </c>
      <c r="D42" s="190" t="s">
        <v>436</v>
      </c>
      <c r="E42" s="190" t="s">
        <v>437</v>
      </c>
      <c r="F42" s="138">
        <v>2000</v>
      </c>
      <c r="G42" s="126" t="s">
        <v>806</v>
      </c>
      <c r="H42" s="129" t="s">
        <v>925</v>
      </c>
      <c r="I42" s="126">
        <v>2</v>
      </c>
      <c r="J42" s="126">
        <v>2</v>
      </c>
      <c r="K42" s="138">
        <v>12.3</v>
      </c>
      <c r="L42" s="126"/>
      <c r="M42" s="126">
        <v>1</v>
      </c>
    </row>
    <row r="43" spans="1:13">
      <c r="A43" s="125">
        <v>37</v>
      </c>
      <c r="B43" s="125" t="s">
        <v>903</v>
      </c>
      <c r="C43" s="125" t="s">
        <v>473</v>
      </c>
      <c r="D43" s="190" t="s">
        <v>615</v>
      </c>
      <c r="E43" s="190" t="s">
        <v>424</v>
      </c>
      <c r="F43" s="126">
        <v>2000</v>
      </c>
      <c r="G43" s="126" t="s">
        <v>806</v>
      </c>
      <c r="H43" s="126" t="s">
        <v>642</v>
      </c>
      <c r="I43" s="126">
        <v>6</v>
      </c>
      <c r="J43" s="126">
        <v>6</v>
      </c>
      <c r="K43" s="126">
        <v>12.5</v>
      </c>
      <c r="L43" s="126"/>
      <c r="M43" s="126">
        <v>1</v>
      </c>
    </row>
    <row r="44" spans="1:13">
      <c r="A44" s="125">
        <v>38</v>
      </c>
      <c r="B44" s="125" t="s">
        <v>854</v>
      </c>
      <c r="C44" s="125" t="s">
        <v>726</v>
      </c>
      <c r="D44" s="190" t="s">
        <v>436</v>
      </c>
      <c r="E44" s="190" t="s">
        <v>437</v>
      </c>
      <c r="F44" s="126">
        <v>2000</v>
      </c>
      <c r="G44" s="126" t="s">
        <v>806</v>
      </c>
      <c r="H44" s="126" t="s">
        <v>937</v>
      </c>
      <c r="I44" s="126">
        <v>4</v>
      </c>
      <c r="J44" s="126">
        <v>3</v>
      </c>
      <c r="K44" s="126">
        <v>13</v>
      </c>
      <c r="L44" s="126"/>
      <c r="M44" s="126">
        <v>1</v>
      </c>
    </row>
    <row r="45" spans="1:13">
      <c r="A45" s="125">
        <v>39</v>
      </c>
      <c r="B45" s="125" t="s">
        <v>877</v>
      </c>
      <c r="C45" s="125" t="s">
        <v>726</v>
      </c>
      <c r="D45" s="190" t="s">
        <v>440</v>
      </c>
      <c r="E45" s="190" t="s">
        <v>424</v>
      </c>
      <c r="F45" s="126">
        <v>2001</v>
      </c>
      <c r="G45" s="126" t="s">
        <v>806</v>
      </c>
      <c r="H45" s="126" t="s">
        <v>642</v>
      </c>
      <c r="I45" s="126">
        <v>8</v>
      </c>
      <c r="J45" s="126">
        <v>4</v>
      </c>
      <c r="K45" s="126">
        <v>13</v>
      </c>
      <c r="L45" s="126"/>
      <c r="M45" s="126">
        <v>1</v>
      </c>
    </row>
    <row r="46" spans="1:13">
      <c r="A46" s="125">
        <v>40</v>
      </c>
      <c r="B46" s="125" t="s">
        <v>856</v>
      </c>
      <c r="C46" s="125" t="s">
        <v>726</v>
      </c>
      <c r="D46" s="190" t="s">
        <v>487</v>
      </c>
      <c r="E46" s="190" t="s">
        <v>424</v>
      </c>
      <c r="F46" s="126">
        <v>2001</v>
      </c>
      <c r="G46" s="126" t="s">
        <v>806</v>
      </c>
      <c r="H46" s="126" t="s">
        <v>939</v>
      </c>
      <c r="I46" s="126">
        <v>3</v>
      </c>
      <c r="J46" s="126">
        <v>5</v>
      </c>
      <c r="K46" s="126">
        <v>13.2</v>
      </c>
      <c r="L46" s="126"/>
      <c r="M46" s="126">
        <v>1</v>
      </c>
    </row>
    <row r="47" spans="1:13">
      <c r="A47" s="130"/>
      <c r="B47" s="130"/>
      <c r="C47" s="130"/>
      <c r="D47" s="191"/>
      <c r="E47" s="191"/>
      <c r="F47" s="131"/>
      <c r="G47" s="131"/>
      <c r="H47" s="131"/>
      <c r="I47" s="131"/>
      <c r="J47" s="131"/>
      <c r="K47" s="131"/>
      <c r="L47" s="131"/>
      <c r="M47" s="131"/>
    </row>
    <row r="48" spans="1:13" ht="18.75">
      <c r="B48" s="275" t="s">
        <v>276</v>
      </c>
      <c r="C48" s="275"/>
      <c r="D48" s="259" t="s">
        <v>355</v>
      </c>
      <c r="E48" s="260"/>
      <c r="F48" s="119"/>
    </row>
    <row r="49" spans="1:13" ht="18.75">
      <c r="B49" s="275" t="s">
        <v>278</v>
      </c>
      <c r="C49" s="275"/>
      <c r="D49" s="259" t="s">
        <v>803</v>
      </c>
      <c r="E49" s="260"/>
      <c r="F49" s="119"/>
    </row>
    <row r="50" spans="1:13" ht="18">
      <c r="B50" s="256"/>
    </row>
    <row r="51" spans="1:13">
      <c r="B51" s="121" t="s">
        <v>279</v>
      </c>
      <c r="C51" s="261"/>
      <c r="D51" s="189">
        <v>16.05</v>
      </c>
    </row>
    <row r="52" spans="1:13">
      <c r="F52" s="199"/>
    </row>
    <row r="53" spans="1:13">
      <c r="A53" s="193" t="s">
        <v>359</v>
      </c>
      <c r="B53" s="124" t="s">
        <v>281</v>
      </c>
      <c r="C53" s="124" t="s">
        <v>280</v>
      </c>
      <c r="D53" s="124" t="s">
        <v>282</v>
      </c>
      <c r="E53" s="124" t="s">
        <v>384</v>
      </c>
      <c r="F53" s="124" t="s">
        <v>288</v>
      </c>
      <c r="G53" s="124" t="s">
        <v>362</v>
      </c>
      <c r="H53" s="123" t="s">
        <v>361</v>
      </c>
      <c r="I53" s="123" t="s">
        <v>360</v>
      </c>
      <c r="J53" s="123" t="s">
        <v>284</v>
      </c>
      <c r="K53" s="123" t="s">
        <v>285</v>
      </c>
      <c r="L53" s="123" t="s">
        <v>286</v>
      </c>
      <c r="M53" s="124" t="s">
        <v>287</v>
      </c>
    </row>
    <row r="54" spans="1:13">
      <c r="A54" s="125">
        <v>1</v>
      </c>
      <c r="B54" s="125" t="s">
        <v>865</v>
      </c>
      <c r="C54" s="125" t="s">
        <v>442</v>
      </c>
      <c r="D54" s="190" t="s">
        <v>592</v>
      </c>
      <c r="E54" s="190" t="s">
        <v>437</v>
      </c>
      <c r="F54" s="126">
        <v>2000</v>
      </c>
      <c r="G54" s="126" t="s">
        <v>803</v>
      </c>
      <c r="H54" s="126" t="s">
        <v>945</v>
      </c>
      <c r="I54" s="126">
        <v>1</v>
      </c>
      <c r="J54" s="126">
        <v>4</v>
      </c>
      <c r="K54" s="268">
        <v>9.56</v>
      </c>
      <c r="L54" s="126">
        <v>1</v>
      </c>
      <c r="M54" s="126">
        <v>8</v>
      </c>
    </row>
    <row r="55" spans="1:13">
      <c r="A55" s="125">
        <v>2</v>
      </c>
      <c r="B55" s="125" t="s">
        <v>863</v>
      </c>
      <c r="C55" s="125" t="s">
        <v>864</v>
      </c>
      <c r="D55" s="190" t="s">
        <v>492</v>
      </c>
      <c r="E55" s="190" t="s">
        <v>424</v>
      </c>
      <c r="F55" s="126">
        <v>2001</v>
      </c>
      <c r="G55" s="126" t="s">
        <v>803</v>
      </c>
      <c r="H55" s="126" t="s">
        <v>944</v>
      </c>
      <c r="I55" s="126">
        <v>1</v>
      </c>
      <c r="J55" s="126">
        <v>3</v>
      </c>
      <c r="K55" s="268">
        <v>9.57</v>
      </c>
      <c r="L55" s="126">
        <v>2</v>
      </c>
      <c r="M55" s="126">
        <v>6</v>
      </c>
    </row>
    <row r="56" spans="1:13">
      <c r="A56" s="125">
        <v>3</v>
      </c>
      <c r="B56" s="125" t="s">
        <v>807</v>
      </c>
      <c r="C56" s="125" t="s">
        <v>581</v>
      </c>
      <c r="D56" s="190" t="s">
        <v>271</v>
      </c>
      <c r="E56" s="190" t="s">
        <v>532</v>
      </c>
      <c r="F56" s="126">
        <v>2000</v>
      </c>
      <c r="G56" s="126" t="s">
        <v>803</v>
      </c>
      <c r="H56" s="126" t="s">
        <v>913</v>
      </c>
      <c r="I56" s="126">
        <v>1</v>
      </c>
      <c r="J56" s="126">
        <v>2</v>
      </c>
      <c r="K56" s="268">
        <v>9.77</v>
      </c>
      <c r="L56" s="126">
        <v>3</v>
      </c>
      <c r="M56" s="126">
        <v>5</v>
      </c>
    </row>
    <row r="57" spans="1:13">
      <c r="A57" s="125">
        <v>4</v>
      </c>
      <c r="B57" s="125" t="s">
        <v>514</v>
      </c>
      <c r="C57" s="125" t="s">
        <v>563</v>
      </c>
      <c r="D57" s="190" t="s">
        <v>507</v>
      </c>
      <c r="E57" s="190" t="s">
        <v>508</v>
      </c>
      <c r="F57" s="126">
        <v>2001</v>
      </c>
      <c r="G57" s="126" t="s">
        <v>803</v>
      </c>
      <c r="H57" s="126" t="s">
        <v>643</v>
      </c>
      <c r="I57" s="126">
        <v>11</v>
      </c>
      <c r="J57" s="126">
        <v>3</v>
      </c>
      <c r="K57" s="268">
        <v>10.02</v>
      </c>
      <c r="L57" s="126">
        <v>1</v>
      </c>
      <c r="M57" s="126">
        <v>4</v>
      </c>
    </row>
    <row r="58" spans="1:13">
      <c r="A58" s="125">
        <v>5</v>
      </c>
      <c r="B58" s="125" t="s">
        <v>605</v>
      </c>
      <c r="C58" s="125" t="s">
        <v>515</v>
      </c>
      <c r="D58" s="190" t="s">
        <v>592</v>
      </c>
      <c r="E58" s="190" t="s">
        <v>437</v>
      </c>
      <c r="F58" s="126">
        <v>2000</v>
      </c>
      <c r="G58" s="126" t="s">
        <v>803</v>
      </c>
      <c r="H58" s="126" t="s">
        <v>642</v>
      </c>
      <c r="I58" s="126">
        <v>9</v>
      </c>
      <c r="J58" s="126">
        <v>2</v>
      </c>
      <c r="K58" s="268">
        <v>10.039999999999999</v>
      </c>
      <c r="L58" s="126">
        <v>1</v>
      </c>
      <c r="M58" s="126">
        <v>3</v>
      </c>
    </row>
    <row r="59" spans="1:13">
      <c r="A59" s="125">
        <v>6</v>
      </c>
      <c r="B59" s="125" t="s">
        <v>616</v>
      </c>
      <c r="C59" s="125" t="s">
        <v>489</v>
      </c>
      <c r="D59" s="190" t="s">
        <v>467</v>
      </c>
      <c r="E59" s="190" t="s">
        <v>468</v>
      </c>
      <c r="F59" s="126">
        <v>2000</v>
      </c>
      <c r="G59" s="126" t="s">
        <v>803</v>
      </c>
      <c r="H59" s="126" t="s">
        <v>928</v>
      </c>
      <c r="I59" s="126">
        <v>5</v>
      </c>
      <c r="J59" s="126">
        <v>3</v>
      </c>
      <c r="K59" s="268">
        <v>10.050000000000001</v>
      </c>
      <c r="L59" s="126">
        <v>1</v>
      </c>
      <c r="M59" s="126">
        <v>2</v>
      </c>
    </row>
    <row r="60" spans="1:13">
      <c r="A60" s="125">
        <v>7</v>
      </c>
      <c r="B60" s="125" t="s">
        <v>810</v>
      </c>
      <c r="C60" s="125" t="s">
        <v>811</v>
      </c>
      <c r="D60" s="190" t="s">
        <v>271</v>
      </c>
      <c r="E60" s="190" t="s">
        <v>532</v>
      </c>
      <c r="F60" s="126">
        <v>2001</v>
      </c>
      <c r="G60" s="126" t="s">
        <v>803</v>
      </c>
      <c r="H60" s="126" t="s">
        <v>914</v>
      </c>
      <c r="I60" s="126">
        <v>2</v>
      </c>
      <c r="J60" s="126">
        <v>4</v>
      </c>
      <c r="K60" s="268">
        <v>10.06</v>
      </c>
      <c r="L60" s="126">
        <v>1</v>
      </c>
      <c r="M60" s="126">
        <v>1</v>
      </c>
    </row>
    <row r="61" spans="1:13">
      <c r="A61" s="125">
        <v>7</v>
      </c>
      <c r="B61" s="125" t="s">
        <v>808</v>
      </c>
      <c r="C61" s="125" t="s">
        <v>809</v>
      </c>
      <c r="D61" s="190" t="s">
        <v>271</v>
      </c>
      <c r="E61" s="190" t="s">
        <v>532</v>
      </c>
      <c r="F61" s="126">
        <v>2000</v>
      </c>
      <c r="G61" s="126" t="s">
        <v>803</v>
      </c>
      <c r="H61" s="126" t="s">
        <v>913</v>
      </c>
      <c r="I61" s="126">
        <v>1</v>
      </c>
      <c r="J61" s="126">
        <v>5</v>
      </c>
      <c r="K61" s="268">
        <v>10.07</v>
      </c>
      <c r="L61" s="126">
        <v>4</v>
      </c>
      <c r="M61" s="126">
        <v>1</v>
      </c>
    </row>
    <row r="62" spans="1:13">
      <c r="A62" s="125">
        <v>9</v>
      </c>
      <c r="B62" s="125" t="s">
        <v>819</v>
      </c>
      <c r="C62" s="125" t="s">
        <v>754</v>
      </c>
      <c r="D62" s="190" t="s">
        <v>440</v>
      </c>
      <c r="E62" s="190" t="s">
        <v>424</v>
      </c>
      <c r="F62" s="126">
        <v>2001</v>
      </c>
      <c r="G62" s="126" t="s">
        <v>803</v>
      </c>
      <c r="H62" s="126" t="s">
        <v>918</v>
      </c>
      <c r="I62" s="126">
        <v>2</v>
      </c>
      <c r="J62" s="126">
        <v>3</v>
      </c>
      <c r="K62" s="268">
        <v>10.07</v>
      </c>
      <c r="L62" s="126">
        <v>2</v>
      </c>
      <c r="M62" s="126">
        <v>1</v>
      </c>
    </row>
    <row r="63" spans="1:13">
      <c r="A63" s="125">
        <v>10</v>
      </c>
      <c r="B63" s="125" t="s">
        <v>818</v>
      </c>
      <c r="C63" s="125" t="s">
        <v>504</v>
      </c>
      <c r="D63" s="190" t="s">
        <v>487</v>
      </c>
      <c r="E63" s="190" t="s">
        <v>424</v>
      </c>
      <c r="F63" s="126">
        <v>2001</v>
      </c>
      <c r="G63" s="126" t="s">
        <v>803</v>
      </c>
      <c r="H63" s="126" t="s">
        <v>917</v>
      </c>
      <c r="I63" s="126">
        <v>1</v>
      </c>
      <c r="J63" s="126">
        <v>6</v>
      </c>
      <c r="K63" s="268">
        <v>10.08</v>
      </c>
      <c r="L63" s="126">
        <v>5</v>
      </c>
      <c r="M63" s="126">
        <v>1</v>
      </c>
    </row>
    <row r="64" spans="1:13">
      <c r="A64" s="125">
        <v>11</v>
      </c>
      <c r="B64" s="125" t="s">
        <v>820</v>
      </c>
      <c r="C64" s="125" t="s">
        <v>489</v>
      </c>
      <c r="D64" s="190" t="s">
        <v>443</v>
      </c>
      <c r="E64" s="190" t="s">
        <v>424</v>
      </c>
      <c r="F64" s="126">
        <v>2000</v>
      </c>
      <c r="G64" s="126" t="s">
        <v>803</v>
      </c>
      <c r="H64" s="126" t="s">
        <v>786</v>
      </c>
      <c r="I64" s="126">
        <v>2</v>
      </c>
      <c r="J64" s="126">
        <v>6</v>
      </c>
      <c r="K64" s="268">
        <v>10.16</v>
      </c>
      <c r="L64" s="126">
        <v>3</v>
      </c>
      <c r="M64" s="126">
        <v>1</v>
      </c>
    </row>
    <row r="65" spans="1:13">
      <c r="A65" s="125">
        <v>11</v>
      </c>
      <c r="B65" s="125" t="s">
        <v>868</v>
      </c>
      <c r="C65" s="125" t="s">
        <v>581</v>
      </c>
      <c r="D65" s="190" t="s">
        <v>507</v>
      </c>
      <c r="E65" s="190" t="s">
        <v>508</v>
      </c>
      <c r="F65" s="126">
        <v>2000</v>
      </c>
      <c r="G65" s="126" t="s">
        <v>803</v>
      </c>
      <c r="H65" s="126" t="s">
        <v>643</v>
      </c>
      <c r="I65" s="126">
        <v>9</v>
      </c>
      <c r="J65" s="126">
        <v>4</v>
      </c>
      <c r="K65" s="268">
        <v>10.16</v>
      </c>
      <c r="L65" s="126">
        <v>2</v>
      </c>
      <c r="M65" s="126">
        <v>1</v>
      </c>
    </row>
    <row r="66" spans="1:13">
      <c r="A66" s="125">
        <v>13</v>
      </c>
      <c r="B66" s="125" t="s">
        <v>723</v>
      </c>
      <c r="C66" s="125" t="s">
        <v>447</v>
      </c>
      <c r="D66" s="190" t="s">
        <v>440</v>
      </c>
      <c r="E66" s="190" t="s">
        <v>424</v>
      </c>
      <c r="F66" s="126">
        <v>2001</v>
      </c>
      <c r="G66" s="126" t="s">
        <v>803</v>
      </c>
      <c r="H66" s="126" t="s">
        <v>919</v>
      </c>
      <c r="I66" s="126">
        <v>2</v>
      </c>
      <c r="J66" s="126">
        <v>5</v>
      </c>
      <c r="K66" s="268">
        <v>10.17</v>
      </c>
      <c r="L66" s="126">
        <v>4</v>
      </c>
      <c r="M66" s="126">
        <v>1</v>
      </c>
    </row>
    <row r="67" spans="1:13">
      <c r="A67" s="125">
        <v>14</v>
      </c>
      <c r="B67" s="125" t="s">
        <v>812</v>
      </c>
      <c r="C67" s="125" t="s">
        <v>813</v>
      </c>
      <c r="D67" s="190" t="s">
        <v>584</v>
      </c>
      <c r="E67" s="190" t="s">
        <v>437</v>
      </c>
      <c r="F67" s="126">
        <v>2001</v>
      </c>
      <c r="G67" s="126" t="s">
        <v>803</v>
      </c>
      <c r="H67" s="126" t="s">
        <v>914</v>
      </c>
      <c r="I67" s="126">
        <v>2</v>
      </c>
      <c r="J67" s="126">
        <v>2</v>
      </c>
      <c r="K67" s="268">
        <v>10.18</v>
      </c>
      <c r="L67" s="126">
        <v>5</v>
      </c>
      <c r="M67" s="126">
        <v>1</v>
      </c>
    </row>
    <row r="68" spans="1:13">
      <c r="A68" s="125">
        <v>15</v>
      </c>
      <c r="B68" s="125" t="s">
        <v>554</v>
      </c>
      <c r="C68" s="125" t="s">
        <v>433</v>
      </c>
      <c r="D68" s="190" t="s">
        <v>467</v>
      </c>
      <c r="E68" s="190" t="s">
        <v>468</v>
      </c>
      <c r="F68" s="126">
        <v>2000</v>
      </c>
      <c r="G68" s="126" t="s">
        <v>803</v>
      </c>
      <c r="H68" s="126" t="s">
        <v>927</v>
      </c>
      <c r="I68" s="126">
        <v>5</v>
      </c>
      <c r="J68" s="126">
        <v>4</v>
      </c>
      <c r="K68" s="268">
        <v>10.24</v>
      </c>
      <c r="L68" s="126">
        <v>2</v>
      </c>
      <c r="M68" s="126">
        <v>1</v>
      </c>
    </row>
    <row r="69" spans="1:13">
      <c r="A69" s="125">
        <v>16</v>
      </c>
      <c r="B69" s="125" t="s">
        <v>571</v>
      </c>
      <c r="C69" s="125" t="s">
        <v>555</v>
      </c>
      <c r="D69" s="190" t="s">
        <v>568</v>
      </c>
      <c r="E69" s="190" t="s">
        <v>508</v>
      </c>
      <c r="F69" s="126">
        <v>2001</v>
      </c>
      <c r="G69" s="126" t="s">
        <v>803</v>
      </c>
      <c r="H69" s="126" t="s">
        <v>642</v>
      </c>
      <c r="I69" s="126">
        <v>9</v>
      </c>
      <c r="J69" s="126">
        <v>5</v>
      </c>
      <c r="K69" s="268">
        <v>10.32</v>
      </c>
      <c r="L69" s="126">
        <v>3</v>
      </c>
      <c r="M69" s="126">
        <v>1</v>
      </c>
    </row>
    <row r="70" spans="1:13">
      <c r="A70" s="125">
        <v>16</v>
      </c>
      <c r="B70" s="125" t="s">
        <v>881</v>
      </c>
      <c r="C70" s="125" t="s">
        <v>882</v>
      </c>
      <c r="D70" s="190" t="s">
        <v>556</v>
      </c>
      <c r="E70" s="190" t="s">
        <v>557</v>
      </c>
      <c r="F70" s="126">
        <v>2001</v>
      </c>
      <c r="G70" s="126" t="s">
        <v>803</v>
      </c>
      <c r="H70" s="126" t="s">
        <v>643</v>
      </c>
      <c r="I70" s="126">
        <v>11</v>
      </c>
      <c r="J70" s="126">
        <v>4</v>
      </c>
      <c r="K70" s="268">
        <v>10.32</v>
      </c>
      <c r="L70" s="126">
        <v>2</v>
      </c>
      <c r="M70" s="126">
        <v>1</v>
      </c>
    </row>
    <row r="71" spans="1:13">
      <c r="A71" s="125">
        <v>18</v>
      </c>
      <c r="B71" s="125" t="s">
        <v>906</v>
      </c>
      <c r="C71" s="125" t="s">
        <v>907</v>
      </c>
      <c r="D71" s="190" t="s">
        <v>615</v>
      </c>
      <c r="E71" s="190" t="s">
        <v>424</v>
      </c>
      <c r="F71" s="126">
        <v>2000</v>
      </c>
      <c r="G71" s="126" t="s">
        <v>803</v>
      </c>
      <c r="H71" s="126" t="s">
        <v>642</v>
      </c>
      <c r="I71" s="126">
        <v>11</v>
      </c>
      <c r="J71" s="126">
        <v>5</v>
      </c>
      <c r="K71" s="268">
        <v>10.33</v>
      </c>
      <c r="L71" s="126">
        <v>3</v>
      </c>
      <c r="M71" s="126">
        <v>1</v>
      </c>
    </row>
    <row r="72" spans="1:13">
      <c r="A72" s="125">
        <v>19</v>
      </c>
      <c r="B72" s="125" t="s">
        <v>911</v>
      </c>
      <c r="C72" s="125" t="s">
        <v>912</v>
      </c>
      <c r="D72" s="190" t="s">
        <v>621</v>
      </c>
      <c r="E72" s="190" t="s">
        <v>424</v>
      </c>
      <c r="F72" s="126">
        <v>2000</v>
      </c>
      <c r="G72" s="126" t="s">
        <v>803</v>
      </c>
      <c r="H72" s="126" t="s">
        <v>642</v>
      </c>
      <c r="I72" s="126">
        <v>12</v>
      </c>
      <c r="J72" s="126">
        <v>1</v>
      </c>
      <c r="K72" s="268">
        <v>10.37</v>
      </c>
      <c r="L72" s="126">
        <v>1</v>
      </c>
      <c r="M72" s="126">
        <v>1</v>
      </c>
    </row>
    <row r="73" spans="1:13">
      <c r="A73" s="125">
        <v>20</v>
      </c>
      <c r="B73" s="125" t="s">
        <v>547</v>
      </c>
      <c r="C73" s="125" t="s">
        <v>603</v>
      </c>
      <c r="D73" s="190" t="s">
        <v>271</v>
      </c>
      <c r="E73" s="190" t="s">
        <v>532</v>
      </c>
      <c r="F73" s="126">
        <v>2001</v>
      </c>
      <c r="G73" s="126" t="s">
        <v>803</v>
      </c>
      <c r="H73" s="126" t="s">
        <v>789</v>
      </c>
      <c r="I73" s="126">
        <v>5</v>
      </c>
      <c r="J73" s="126">
        <v>6</v>
      </c>
      <c r="K73" s="268">
        <v>10.45</v>
      </c>
      <c r="L73" s="126">
        <v>3</v>
      </c>
      <c r="M73" s="126">
        <v>1</v>
      </c>
    </row>
    <row r="74" spans="1:13">
      <c r="A74" s="125">
        <v>21</v>
      </c>
      <c r="B74" s="125" t="s">
        <v>734</v>
      </c>
      <c r="C74" s="125" t="s">
        <v>489</v>
      </c>
      <c r="D74" s="190" t="s">
        <v>556</v>
      </c>
      <c r="E74" s="190" t="s">
        <v>557</v>
      </c>
      <c r="F74" s="126">
        <v>2001</v>
      </c>
      <c r="G74" s="126" t="s">
        <v>803</v>
      </c>
      <c r="H74" s="126" t="s">
        <v>643</v>
      </c>
      <c r="I74" s="126">
        <v>8</v>
      </c>
      <c r="J74" s="126">
        <v>5</v>
      </c>
      <c r="K74" s="268">
        <v>10.48</v>
      </c>
      <c r="L74" s="126">
        <v>1</v>
      </c>
      <c r="M74" s="126">
        <v>1</v>
      </c>
    </row>
    <row r="75" spans="1:13">
      <c r="A75" s="125">
        <v>22</v>
      </c>
      <c r="B75" s="125" t="s">
        <v>617</v>
      </c>
      <c r="C75" s="125" t="s">
        <v>439</v>
      </c>
      <c r="D75" s="190" t="s">
        <v>615</v>
      </c>
      <c r="E75" s="190" t="s">
        <v>424</v>
      </c>
      <c r="F75" s="126">
        <v>2001</v>
      </c>
      <c r="G75" s="126" t="s">
        <v>803</v>
      </c>
      <c r="H75" s="126" t="s">
        <v>642</v>
      </c>
      <c r="I75" s="126">
        <v>10</v>
      </c>
      <c r="J75" s="126">
        <v>5</v>
      </c>
      <c r="K75" s="268">
        <v>10.51</v>
      </c>
      <c r="L75" s="126">
        <v>1</v>
      </c>
      <c r="M75" s="126">
        <v>1</v>
      </c>
    </row>
    <row r="76" spans="1:13">
      <c r="A76" s="125">
        <v>23</v>
      </c>
      <c r="B76" s="125" t="s">
        <v>822</v>
      </c>
      <c r="C76" s="125" t="s">
        <v>447</v>
      </c>
      <c r="D76" s="190" t="s">
        <v>443</v>
      </c>
      <c r="E76" s="190" t="s">
        <v>424</v>
      </c>
      <c r="F76" s="126">
        <v>2000</v>
      </c>
      <c r="G76" s="126" t="s">
        <v>803</v>
      </c>
      <c r="H76" s="126" t="s">
        <v>787</v>
      </c>
      <c r="I76" s="126">
        <v>3</v>
      </c>
      <c r="J76" s="126">
        <v>4</v>
      </c>
      <c r="K76" s="268">
        <v>10.59</v>
      </c>
      <c r="L76" s="126">
        <v>1</v>
      </c>
      <c r="M76" s="126">
        <v>1</v>
      </c>
    </row>
    <row r="77" spans="1:13">
      <c r="A77" s="125">
        <v>24</v>
      </c>
      <c r="B77" s="125" t="s">
        <v>823</v>
      </c>
      <c r="C77" s="125" t="s">
        <v>824</v>
      </c>
      <c r="D77" s="190" t="s">
        <v>440</v>
      </c>
      <c r="E77" s="190" t="s">
        <v>424</v>
      </c>
      <c r="F77" s="126">
        <v>2000</v>
      </c>
      <c r="G77" s="126" t="s">
        <v>803</v>
      </c>
      <c r="H77" s="126" t="s">
        <v>788</v>
      </c>
      <c r="I77" s="126">
        <v>3</v>
      </c>
      <c r="J77" s="126">
        <v>2</v>
      </c>
      <c r="K77" s="268">
        <v>10.7</v>
      </c>
      <c r="L77" s="126">
        <v>2</v>
      </c>
      <c r="M77" s="126">
        <v>1</v>
      </c>
    </row>
    <row r="78" spans="1:13">
      <c r="A78" s="125">
        <v>25</v>
      </c>
      <c r="B78" s="125" t="s">
        <v>866</v>
      </c>
      <c r="C78" s="125" t="s">
        <v>494</v>
      </c>
      <c r="D78" s="190" t="s">
        <v>452</v>
      </c>
      <c r="E78" s="190" t="s">
        <v>437</v>
      </c>
      <c r="F78" s="126">
        <v>2001</v>
      </c>
      <c r="G78" s="126" t="s">
        <v>803</v>
      </c>
      <c r="H78" s="126" t="s">
        <v>642</v>
      </c>
      <c r="I78" s="126">
        <v>10</v>
      </c>
      <c r="J78" s="126">
        <v>3</v>
      </c>
      <c r="K78" s="268">
        <v>10.74</v>
      </c>
      <c r="L78" s="126">
        <v>2</v>
      </c>
      <c r="M78" s="126">
        <v>1</v>
      </c>
    </row>
    <row r="79" spans="1:13">
      <c r="A79" s="125">
        <v>26</v>
      </c>
      <c r="B79" s="125" t="s">
        <v>841</v>
      </c>
      <c r="C79" s="125" t="s">
        <v>842</v>
      </c>
      <c r="D79" s="190" t="s">
        <v>467</v>
      </c>
      <c r="E79" s="190" t="s">
        <v>468</v>
      </c>
      <c r="F79" s="126">
        <v>2000</v>
      </c>
      <c r="G79" s="126" t="s">
        <v>803</v>
      </c>
      <c r="H79" s="126" t="s">
        <v>930</v>
      </c>
      <c r="I79" s="126">
        <v>6</v>
      </c>
      <c r="J79" s="126">
        <v>2</v>
      </c>
      <c r="K79" s="268">
        <v>10.77</v>
      </c>
      <c r="L79" s="126">
        <v>1</v>
      </c>
      <c r="M79" s="126">
        <v>1</v>
      </c>
    </row>
    <row r="80" spans="1:13">
      <c r="A80" s="125">
        <v>27</v>
      </c>
      <c r="B80" s="125" t="s">
        <v>874</v>
      </c>
      <c r="C80" s="125" t="s">
        <v>875</v>
      </c>
      <c r="D80" s="190" t="s">
        <v>271</v>
      </c>
      <c r="E80" s="190" t="s">
        <v>532</v>
      </c>
      <c r="F80" s="126">
        <v>2000</v>
      </c>
      <c r="G80" s="126" t="s">
        <v>803</v>
      </c>
      <c r="H80" s="126" t="s">
        <v>642</v>
      </c>
      <c r="I80" s="126">
        <v>12</v>
      </c>
      <c r="J80" s="126">
        <v>4</v>
      </c>
      <c r="K80" s="268">
        <v>10.79</v>
      </c>
      <c r="L80" s="126">
        <v>2</v>
      </c>
      <c r="M80" s="126">
        <v>1</v>
      </c>
    </row>
    <row r="81" spans="1:13">
      <c r="A81" s="125">
        <v>28</v>
      </c>
      <c r="B81" s="125" t="s">
        <v>828</v>
      </c>
      <c r="C81" s="125" t="s">
        <v>479</v>
      </c>
      <c r="D81" s="190" t="s">
        <v>271</v>
      </c>
      <c r="E81" s="190" t="s">
        <v>532</v>
      </c>
      <c r="F81" s="126">
        <v>2001</v>
      </c>
      <c r="G81" s="126" t="s">
        <v>803</v>
      </c>
      <c r="H81" s="126" t="s">
        <v>789</v>
      </c>
      <c r="I81" s="126">
        <v>5</v>
      </c>
      <c r="J81" s="126">
        <v>5</v>
      </c>
      <c r="K81" s="268">
        <v>10.82</v>
      </c>
      <c r="L81" s="126">
        <v>4</v>
      </c>
      <c r="M81" s="126">
        <v>1</v>
      </c>
    </row>
    <row r="82" spans="1:13">
      <c r="A82" s="125">
        <v>29</v>
      </c>
      <c r="B82" s="125" t="s">
        <v>831</v>
      </c>
      <c r="C82" s="125" t="s">
        <v>439</v>
      </c>
      <c r="D82" s="190" t="s">
        <v>271</v>
      </c>
      <c r="E82" s="190" t="s">
        <v>532</v>
      </c>
      <c r="F82" s="126">
        <v>2001</v>
      </c>
      <c r="G82" s="126" t="s">
        <v>803</v>
      </c>
      <c r="H82" s="126" t="s">
        <v>789</v>
      </c>
      <c r="I82" s="126">
        <v>5</v>
      </c>
      <c r="J82" s="126">
        <v>2</v>
      </c>
      <c r="K82" s="268">
        <v>10.83</v>
      </c>
      <c r="L82" s="126">
        <v>5</v>
      </c>
      <c r="M82" s="126">
        <v>1</v>
      </c>
    </row>
    <row r="83" spans="1:13">
      <c r="A83" s="125">
        <v>30</v>
      </c>
      <c r="B83" s="125" t="s">
        <v>909</v>
      </c>
      <c r="C83" s="125" t="s">
        <v>754</v>
      </c>
      <c r="D83" s="190" t="s">
        <v>621</v>
      </c>
      <c r="E83" s="190" t="s">
        <v>424</v>
      </c>
      <c r="F83" s="126">
        <v>2001</v>
      </c>
      <c r="G83" s="126" t="s">
        <v>803</v>
      </c>
      <c r="H83" s="126" t="s">
        <v>642</v>
      </c>
      <c r="I83" s="126">
        <v>9</v>
      </c>
      <c r="J83" s="126">
        <v>6</v>
      </c>
      <c r="K83" s="268">
        <v>10.86</v>
      </c>
      <c r="L83" s="126">
        <v>4</v>
      </c>
      <c r="M83" s="126">
        <v>1</v>
      </c>
    </row>
    <row r="84" spans="1:13">
      <c r="A84" s="125">
        <v>31</v>
      </c>
      <c r="B84" s="125" t="s">
        <v>815</v>
      </c>
      <c r="C84" s="125" t="s">
        <v>816</v>
      </c>
      <c r="D84" s="190" t="s">
        <v>271</v>
      </c>
      <c r="E84" s="190" t="s">
        <v>532</v>
      </c>
      <c r="F84" s="126">
        <v>2001</v>
      </c>
      <c r="G84" s="126" t="s">
        <v>803</v>
      </c>
      <c r="H84" s="126" t="s">
        <v>916</v>
      </c>
      <c r="I84" s="126">
        <v>4</v>
      </c>
      <c r="J84" s="126">
        <v>2</v>
      </c>
      <c r="K84" s="268">
        <v>10.87</v>
      </c>
      <c r="L84" s="126">
        <v>1</v>
      </c>
      <c r="M84" s="126">
        <v>1</v>
      </c>
    </row>
    <row r="85" spans="1:13">
      <c r="A85" s="125">
        <v>31</v>
      </c>
      <c r="B85" s="125" t="s">
        <v>839</v>
      </c>
      <c r="C85" s="125" t="s">
        <v>840</v>
      </c>
      <c r="D85" s="190" t="s">
        <v>440</v>
      </c>
      <c r="E85" s="190" t="s">
        <v>424</v>
      </c>
      <c r="F85" s="126">
        <v>2001</v>
      </c>
      <c r="G85" s="126" t="s">
        <v>803</v>
      </c>
      <c r="H85" s="126" t="s">
        <v>929</v>
      </c>
      <c r="I85" s="126">
        <v>6</v>
      </c>
      <c r="J85" s="126">
        <v>4</v>
      </c>
      <c r="K85" s="268">
        <v>10.87</v>
      </c>
      <c r="L85" s="126">
        <v>2</v>
      </c>
      <c r="M85" s="126">
        <v>1</v>
      </c>
    </row>
    <row r="86" spans="1:13">
      <c r="A86" s="125">
        <v>33</v>
      </c>
      <c r="B86" s="125" t="s">
        <v>821</v>
      </c>
      <c r="C86" s="125" t="s">
        <v>603</v>
      </c>
      <c r="D86" s="190" t="s">
        <v>492</v>
      </c>
      <c r="E86" s="190" t="s">
        <v>424</v>
      </c>
      <c r="F86" s="126">
        <v>2000</v>
      </c>
      <c r="G86" s="126" t="s">
        <v>803</v>
      </c>
      <c r="H86" s="126" t="s">
        <v>920</v>
      </c>
      <c r="I86" s="126">
        <v>3</v>
      </c>
      <c r="J86" s="126">
        <v>3</v>
      </c>
      <c r="K86" s="268">
        <v>10.89</v>
      </c>
      <c r="L86" s="126">
        <v>3</v>
      </c>
      <c r="M86" s="126">
        <v>1</v>
      </c>
    </row>
    <row r="87" spans="1:13">
      <c r="A87" s="125">
        <v>34</v>
      </c>
      <c r="B87" s="125" t="s">
        <v>869</v>
      </c>
      <c r="C87" s="125" t="s">
        <v>565</v>
      </c>
      <c r="D87" s="190" t="s">
        <v>531</v>
      </c>
      <c r="E87" s="190" t="s">
        <v>532</v>
      </c>
      <c r="F87" s="126">
        <v>2000</v>
      </c>
      <c r="G87" s="126" t="s">
        <v>803</v>
      </c>
      <c r="H87" s="126" t="s">
        <v>642</v>
      </c>
      <c r="I87" s="126">
        <v>12</v>
      </c>
      <c r="J87" s="126">
        <v>3</v>
      </c>
      <c r="K87" s="268">
        <v>10.9</v>
      </c>
      <c r="L87" s="126">
        <v>3</v>
      </c>
      <c r="M87" s="126">
        <v>1</v>
      </c>
    </row>
    <row r="88" spans="1:13">
      <c r="A88" s="125">
        <v>35</v>
      </c>
      <c r="B88" s="125" t="s">
        <v>822</v>
      </c>
      <c r="C88" s="125" t="s">
        <v>661</v>
      </c>
      <c r="D88" s="190" t="s">
        <v>443</v>
      </c>
      <c r="E88" s="190" t="s">
        <v>424</v>
      </c>
      <c r="F88" s="126">
        <v>2001</v>
      </c>
      <c r="G88" s="126" t="s">
        <v>803</v>
      </c>
      <c r="H88" s="126" t="s">
        <v>926</v>
      </c>
      <c r="I88" s="126">
        <v>4</v>
      </c>
      <c r="J88" s="126">
        <v>6</v>
      </c>
      <c r="K88" s="268">
        <v>11.15</v>
      </c>
      <c r="L88" s="126">
        <v>2</v>
      </c>
      <c r="M88" s="126">
        <v>1</v>
      </c>
    </row>
    <row r="89" spans="1:13">
      <c r="A89" s="125">
        <v>36</v>
      </c>
      <c r="B89" s="125" t="s">
        <v>826</v>
      </c>
      <c r="C89" s="125" t="s">
        <v>563</v>
      </c>
      <c r="D89" s="190" t="s">
        <v>443</v>
      </c>
      <c r="E89" s="190" t="s">
        <v>424</v>
      </c>
      <c r="F89" s="126">
        <v>2000</v>
      </c>
      <c r="G89" s="126" t="s">
        <v>803</v>
      </c>
      <c r="H89" s="126" t="s">
        <v>921</v>
      </c>
      <c r="I89" s="126">
        <v>3</v>
      </c>
      <c r="J89" s="126">
        <v>6</v>
      </c>
      <c r="K89" s="268">
        <v>11.06</v>
      </c>
      <c r="L89" s="126">
        <v>4</v>
      </c>
      <c r="M89" s="126">
        <v>1</v>
      </c>
    </row>
    <row r="90" spans="1:13">
      <c r="A90" s="125">
        <v>37</v>
      </c>
      <c r="B90" s="125" t="s">
        <v>776</v>
      </c>
      <c r="C90" s="125" t="s">
        <v>439</v>
      </c>
      <c r="D90" s="190" t="s">
        <v>621</v>
      </c>
      <c r="E90" s="190" t="s">
        <v>424</v>
      </c>
      <c r="F90" s="126">
        <v>2001</v>
      </c>
      <c r="G90" s="126" t="s">
        <v>803</v>
      </c>
      <c r="H90" s="126" t="s">
        <v>642</v>
      </c>
      <c r="I90" s="126">
        <v>10</v>
      </c>
      <c r="J90" s="126">
        <v>6</v>
      </c>
      <c r="K90" s="268">
        <v>11.07</v>
      </c>
      <c r="L90" s="126">
        <v>3</v>
      </c>
      <c r="M90" s="126">
        <v>1</v>
      </c>
    </row>
    <row r="91" spans="1:13">
      <c r="A91" s="125">
        <v>38</v>
      </c>
      <c r="B91" s="125" t="s">
        <v>804</v>
      </c>
      <c r="C91" s="125" t="s">
        <v>733</v>
      </c>
      <c r="D91" s="190" t="s">
        <v>423</v>
      </c>
      <c r="E91" s="190" t="s">
        <v>424</v>
      </c>
      <c r="F91" s="126">
        <v>2001</v>
      </c>
      <c r="G91" s="126" t="s">
        <v>803</v>
      </c>
      <c r="H91" s="126">
        <v>10.8</v>
      </c>
      <c r="I91" s="126">
        <v>4</v>
      </c>
      <c r="J91" s="126">
        <v>4</v>
      </c>
      <c r="K91" s="268">
        <v>11.13</v>
      </c>
      <c r="L91" s="126">
        <v>3</v>
      </c>
      <c r="M91" s="126">
        <v>1</v>
      </c>
    </row>
    <row r="92" spans="1:13">
      <c r="A92" s="125">
        <v>39</v>
      </c>
      <c r="B92" s="125" t="s">
        <v>910</v>
      </c>
      <c r="C92" s="125" t="s">
        <v>661</v>
      </c>
      <c r="D92" s="190" t="s">
        <v>621</v>
      </c>
      <c r="E92" s="190" t="s">
        <v>424</v>
      </c>
      <c r="F92" s="126">
        <v>2001</v>
      </c>
      <c r="G92" s="126" t="s">
        <v>803</v>
      </c>
      <c r="H92" s="126" t="s">
        <v>642</v>
      </c>
      <c r="I92" s="126">
        <v>11</v>
      </c>
      <c r="J92" s="126">
        <v>6</v>
      </c>
      <c r="K92" s="268">
        <v>11.19</v>
      </c>
      <c r="L92" s="126">
        <v>5</v>
      </c>
      <c r="M92" s="126">
        <v>1</v>
      </c>
    </row>
    <row r="93" spans="1:13">
      <c r="A93" s="125">
        <v>40</v>
      </c>
      <c r="B93" s="125" t="s">
        <v>861</v>
      </c>
      <c r="C93" s="125" t="s">
        <v>862</v>
      </c>
      <c r="D93" s="190" t="s">
        <v>452</v>
      </c>
      <c r="E93" s="190" t="s">
        <v>437</v>
      </c>
      <c r="F93" s="126">
        <v>2000</v>
      </c>
      <c r="G93" s="126" t="s">
        <v>803</v>
      </c>
      <c r="H93" s="126" t="s">
        <v>942</v>
      </c>
      <c r="I93" s="126">
        <v>7</v>
      </c>
      <c r="J93" s="126">
        <v>4</v>
      </c>
      <c r="K93" s="268">
        <v>11.31</v>
      </c>
      <c r="L93" s="126">
        <v>1</v>
      </c>
      <c r="M93" s="126">
        <v>1</v>
      </c>
    </row>
    <row r="94" spans="1:13">
      <c r="A94" s="125">
        <v>41</v>
      </c>
      <c r="B94" s="125" t="s">
        <v>873</v>
      </c>
      <c r="C94" s="125" t="s">
        <v>504</v>
      </c>
      <c r="D94" s="190" t="s">
        <v>271</v>
      </c>
      <c r="E94" s="190" t="s">
        <v>532</v>
      </c>
      <c r="F94" s="126">
        <v>2001</v>
      </c>
      <c r="G94" s="126" t="s">
        <v>803</v>
      </c>
      <c r="H94" s="126" t="s">
        <v>642</v>
      </c>
      <c r="I94" s="126">
        <v>8</v>
      </c>
      <c r="J94" s="126">
        <v>2</v>
      </c>
      <c r="K94" s="268">
        <v>11.52</v>
      </c>
      <c r="L94" s="126">
        <v>2</v>
      </c>
      <c r="M94" s="126">
        <v>1</v>
      </c>
    </row>
    <row r="95" spans="1:13">
      <c r="A95" s="125">
        <v>42</v>
      </c>
      <c r="B95" s="125" t="s">
        <v>896</v>
      </c>
      <c r="C95" s="125" t="s">
        <v>665</v>
      </c>
      <c r="D95" s="190" t="s">
        <v>592</v>
      </c>
      <c r="E95" s="190" t="s">
        <v>437</v>
      </c>
      <c r="F95" s="126">
        <v>2001</v>
      </c>
      <c r="G95" s="126" t="s">
        <v>803</v>
      </c>
      <c r="H95" s="126" t="s">
        <v>642</v>
      </c>
      <c r="I95" s="126">
        <v>11</v>
      </c>
      <c r="J95" s="126">
        <v>2</v>
      </c>
      <c r="K95" s="268">
        <v>11.61</v>
      </c>
      <c r="L95" s="126">
        <v>4</v>
      </c>
      <c r="M95" s="126">
        <v>1</v>
      </c>
    </row>
    <row r="96" spans="1:13">
      <c r="A96" s="125">
        <v>43</v>
      </c>
      <c r="B96" s="125" t="s">
        <v>867</v>
      </c>
      <c r="C96" s="125" t="s">
        <v>504</v>
      </c>
      <c r="D96" s="190" t="s">
        <v>507</v>
      </c>
      <c r="E96" s="190" t="s">
        <v>508</v>
      </c>
      <c r="F96" s="126">
        <v>2000</v>
      </c>
      <c r="G96" s="126" t="s">
        <v>803</v>
      </c>
      <c r="H96" s="126" t="s">
        <v>643</v>
      </c>
      <c r="I96" s="126">
        <v>8</v>
      </c>
      <c r="J96" s="126">
        <v>4</v>
      </c>
      <c r="K96" s="268">
        <v>11.64</v>
      </c>
      <c r="L96" s="126">
        <v>3</v>
      </c>
      <c r="M96" s="126">
        <v>1</v>
      </c>
    </row>
    <row r="97" spans="1:13">
      <c r="A97" s="125">
        <v>44</v>
      </c>
      <c r="B97" s="125" t="s">
        <v>880</v>
      </c>
      <c r="C97" s="125" t="s">
        <v>661</v>
      </c>
      <c r="D97" s="190" t="s">
        <v>556</v>
      </c>
      <c r="E97" s="190" t="s">
        <v>557</v>
      </c>
      <c r="F97" s="126">
        <v>2001</v>
      </c>
      <c r="G97" s="126" t="s">
        <v>803</v>
      </c>
      <c r="H97" s="126" t="s">
        <v>643</v>
      </c>
      <c r="I97" s="126">
        <v>8</v>
      </c>
      <c r="J97" s="126">
        <v>6</v>
      </c>
      <c r="K97" s="268">
        <v>11.65</v>
      </c>
      <c r="L97" s="126">
        <v>4</v>
      </c>
      <c r="M97" s="126">
        <v>1</v>
      </c>
    </row>
    <row r="98" spans="1:13">
      <c r="A98" s="125">
        <v>45</v>
      </c>
      <c r="B98" s="125" t="s">
        <v>825</v>
      </c>
      <c r="C98" s="125" t="s">
        <v>665</v>
      </c>
      <c r="D98" s="190" t="s">
        <v>492</v>
      </c>
      <c r="E98" s="190" t="s">
        <v>424</v>
      </c>
      <c r="F98" s="126">
        <v>2000</v>
      </c>
      <c r="G98" s="126" t="s">
        <v>803</v>
      </c>
      <c r="H98" s="126" t="s">
        <v>788</v>
      </c>
      <c r="I98" s="126">
        <v>3</v>
      </c>
      <c r="J98" s="126">
        <v>5</v>
      </c>
      <c r="K98" s="268">
        <v>11.74</v>
      </c>
      <c r="L98" s="126">
        <v>5</v>
      </c>
      <c r="M98" s="126">
        <v>1</v>
      </c>
    </row>
    <row r="99" spans="1:13">
      <c r="A99" s="125">
        <v>46</v>
      </c>
      <c r="B99" s="125" t="s">
        <v>850</v>
      </c>
      <c r="C99" s="125" t="s">
        <v>442</v>
      </c>
      <c r="D99" s="190" t="s">
        <v>452</v>
      </c>
      <c r="E99" s="190" t="s">
        <v>437</v>
      </c>
      <c r="F99" s="126">
        <v>2001</v>
      </c>
      <c r="G99" s="126" t="s">
        <v>803</v>
      </c>
      <c r="H99" s="126" t="s">
        <v>934</v>
      </c>
      <c r="I99" s="126">
        <v>6</v>
      </c>
      <c r="J99" s="126">
        <v>3</v>
      </c>
      <c r="K99" s="268">
        <v>11.78</v>
      </c>
      <c r="L99" s="126">
        <v>3</v>
      </c>
      <c r="M99" s="126">
        <v>1</v>
      </c>
    </row>
    <row r="100" spans="1:13">
      <c r="A100" s="125">
        <v>47</v>
      </c>
      <c r="B100" s="125" t="s">
        <v>883</v>
      </c>
      <c r="C100" s="125" t="s">
        <v>811</v>
      </c>
      <c r="D100" s="190" t="s">
        <v>556</v>
      </c>
      <c r="E100" s="190" t="s">
        <v>557</v>
      </c>
      <c r="F100" s="126">
        <v>2001</v>
      </c>
      <c r="G100" s="126" t="s">
        <v>803</v>
      </c>
      <c r="H100" s="126" t="s">
        <v>643</v>
      </c>
      <c r="I100" s="126">
        <v>8</v>
      </c>
      <c r="J100" s="126">
        <v>3</v>
      </c>
      <c r="K100" s="268">
        <v>11.85</v>
      </c>
      <c r="L100" s="126">
        <v>5</v>
      </c>
      <c r="M100" s="126">
        <v>1</v>
      </c>
    </row>
    <row r="101" spans="1:13">
      <c r="A101" s="125">
        <v>48</v>
      </c>
      <c r="B101" s="125" t="s">
        <v>844</v>
      </c>
      <c r="C101" s="125" t="s">
        <v>845</v>
      </c>
      <c r="D101" s="190" t="s">
        <v>492</v>
      </c>
      <c r="E101" s="190" t="s">
        <v>424</v>
      </c>
      <c r="F101" s="126">
        <v>2000</v>
      </c>
      <c r="G101" s="126" t="s">
        <v>803</v>
      </c>
      <c r="H101" s="126" t="s">
        <v>932</v>
      </c>
      <c r="I101" s="126">
        <v>6</v>
      </c>
      <c r="J101" s="126">
        <v>6</v>
      </c>
      <c r="K101" s="268">
        <v>11.88</v>
      </c>
      <c r="L101" s="126">
        <v>4</v>
      </c>
      <c r="M101" s="126">
        <v>1</v>
      </c>
    </row>
    <row r="102" spans="1:13">
      <c r="A102" s="125">
        <v>48</v>
      </c>
      <c r="B102" s="125" t="s">
        <v>855</v>
      </c>
      <c r="C102" s="125" t="s">
        <v>470</v>
      </c>
      <c r="D102" s="190" t="s">
        <v>487</v>
      </c>
      <c r="E102" s="190" t="s">
        <v>424</v>
      </c>
      <c r="F102" s="126">
        <v>2001</v>
      </c>
      <c r="G102" s="126" t="s">
        <v>803</v>
      </c>
      <c r="H102" s="126" t="s">
        <v>938</v>
      </c>
      <c r="I102" s="126">
        <v>7</v>
      </c>
      <c r="J102" s="126">
        <v>3</v>
      </c>
      <c r="K102" s="268">
        <v>11.88</v>
      </c>
      <c r="L102" s="126">
        <v>2</v>
      </c>
      <c r="M102" s="126">
        <v>1</v>
      </c>
    </row>
    <row r="103" spans="1:13">
      <c r="A103" s="125">
        <v>50</v>
      </c>
      <c r="B103" s="125" t="s">
        <v>884</v>
      </c>
      <c r="C103" s="125" t="s">
        <v>563</v>
      </c>
      <c r="D103" s="190" t="s">
        <v>556</v>
      </c>
      <c r="E103" s="190" t="s">
        <v>557</v>
      </c>
      <c r="F103" s="126">
        <v>2000</v>
      </c>
      <c r="G103" s="126" t="s">
        <v>803</v>
      </c>
      <c r="H103" s="126" t="s">
        <v>643</v>
      </c>
      <c r="I103" s="126">
        <v>10</v>
      </c>
      <c r="J103" s="126">
        <v>4</v>
      </c>
      <c r="K103" s="268">
        <v>11.95</v>
      </c>
      <c r="L103" s="126">
        <v>4</v>
      </c>
      <c r="M103" s="126">
        <v>1</v>
      </c>
    </row>
    <row r="104" spans="1:13">
      <c r="A104" s="125">
        <v>51</v>
      </c>
      <c r="B104" s="125" t="s">
        <v>890</v>
      </c>
      <c r="C104" s="125" t="s">
        <v>489</v>
      </c>
      <c r="D104" s="190" t="s">
        <v>568</v>
      </c>
      <c r="E104" s="190" t="s">
        <v>508</v>
      </c>
      <c r="F104" s="126">
        <v>2001</v>
      </c>
      <c r="G104" s="126" t="s">
        <v>803</v>
      </c>
      <c r="H104" s="126" t="s">
        <v>642</v>
      </c>
      <c r="I104" s="126">
        <v>12</v>
      </c>
      <c r="J104" s="126">
        <v>5</v>
      </c>
      <c r="K104" s="268">
        <v>12.01</v>
      </c>
      <c r="L104" s="126">
        <v>4</v>
      </c>
      <c r="M104" s="126">
        <v>1</v>
      </c>
    </row>
    <row r="105" spans="1:13">
      <c r="A105" s="125">
        <v>52</v>
      </c>
      <c r="B105" s="125" t="s">
        <v>480</v>
      </c>
      <c r="C105" s="125" t="s">
        <v>563</v>
      </c>
      <c r="D105" s="190" t="s">
        <v>452</v>
      </c>
      <c r="E105" s="190" t="s">
        <v>437</v>
      </c>
      <c r="F105" s="126">
        <v>2001</v>
      </c>
      <c r="G105" s="126" t="s">
        <v>803</v>
      </c>
      <c r="H105" s="126" t="s">
        <v>943</v>
      </c>
      <c r="I105" s="126">
        <v>7</v>
      </c>
      <c r="J105" s="126">
        <v>5</v>
      </c>
      <c r="K105" s="268">
        <v>12.64</v>
      </c>
      <c r="L105" s="126">
        <v>3</v>
      </c>
      <c r="M105" s="126">
        <v>1</v>
      </c>
    </row>
    <row r="106" spans="1:13">
      <c r="A106" s="125">
        <v>53</v>
      </c>
      <c r="B106" s="125" t="s">
        <v>972</v>
      </c>
      <c r="C106" s="125" t="s">
        <v>698</v>
      </c>
      <c r="D106" s="190" t="s">
        <v>492</v>
      </c>
      <c r="E106" s="190" t="s">
        <v>424</v>
      </c>
      <c r="F106" s="126">
        <v>2001</v>
      </c>
      <c r="G106" s="126" t="s">
        <v>803</v>
      </c>
      <c r="H106" s="126" t="s">
        <v>642</v>
      </c>
      <c r="I106" s="126">
        <v>10</v>
      </c>
      <c r="J106" s="126">
        <v>2</v>
      </c>
      <c r="K106" s="268">
        <v>13.33</v>
      </c>
      <c r="L106" s="126">
        <v>5</v>
      </c>
      <c r="M106" s="126">
        <v>1</v>
      </c>
    </row>
  </sheetData>
  <autoFilter ref="A53:M53"/>
  <sortState ref="A60:M112">
    <sortCondition ref="K61:K112"/>
  </sortState>
  <mergeCells count="4">
    <mergeCell ref="B1:C1"/>
    <mergeCell ref="B2:C2"/>
    <mergeCell ref="B48:C48"/>
    <mergeCell ref="B49:C49"/>
  </mergeCells>
  <phoneticPr fontId="5" type="noConversion"/>
  <dataValidations disablePrompts="1" count="2">
    <dataValidation type="list" operator="equal" allowBlank="1" showErrorMessage="1" error="CATEGORIA NON CORRETTA!!!_x000a_VEDI MENU' A TENDINA" sqref="L25:L35 G25:G35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G7:G24">
      <formula1>"EF,EM,RF,RM,CF,CM,AF,AM,JF,JM,SF,SM,AmAF,AmAM,AmBF,AmBM,VF,VM"</formula1>
    </dataValidation>
  </dataValidations>
  <pageMargins left="0.39370078740157483" right="0.39370078740157483" top="0.59055118110236227" bottom="0.59055118110236227" header="0.39370078740157483" footer="0.39370078740157483"/>
  <pageSetup paperSize="9" scale="84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M159"/>
  <sheetViews>
    <sheetView view="pageLayout" zoomScale="120" zoomScaleNormal="120" zoomScalePageLayoutView="120" workbookViewId="0">
      <selection activeCell="M1" sqref="M1:M1048576"/>
    </sheetView>
  </sheetViews>
  <sheetFormatPr defaultColWidth="11.42578125" defaultRowHeight="12.75"/>
  <cols>
    <col min="1" max="1" width="6" style="1" customWidth="1"/>
    <col min="2" max="2" width="15" customWidth="1"/>
    <col min="3" max="3" width="14" customWidth="1"/>
    <col min="4" max="4" width="27.42578125" customWidth="1"/>
    <col min="5" max="5" width="9" style="1" customWidth="1"/>
    <col min="6" max="6" width="6.85546875" style="1" customWidth="1"/>
    <col min="7" max="7" width="5.85546875" style="1" customWidth="1"/>
    <col min="8" max="8" width="7.28515625" style="1" hidden="1" customWidth="1"/>
    <col min="9" max="9" width="4.7109375" style="1" hidden="1" customWidth="1"/>
    <col min="10" max="10" width="9" style="1" hidden="1" customWidth="1"/>
    <col min="11" max="11" width="7.42578125" style="1" bestFit="1" customWidth="1"/>
    <col min="12" max="12" width="6.7109375" style="1" hidden="1" customWidth="1"/>
    <col min="13" max="13" width="9.28515625" customWidth="1"/>
  </cols>
  <sheetData>
    <row r="1" spans="1:13">
      <c r="A1" s="77"/>
      <c r="B1" s="88"/>
      <c r="C1" s="88"/>
      <c r="D1" s="93"/>
      <c r="E1" s="96"/>
      <c r="F1" s="96"/>
      <c r="G1" s="96"/>
      <c r="H1" s="116"/>
      <c r="I1" s="77"/>
      <c r="J1" s="77"/>
      <c r="K1" s="77"/>
      <c r="L1" s="77"/>
      <c r="M1" s="77"/>
    </row>
    <row r="2" spans="1:13" s="117" customFormat="1" ht="18.75">
      <c r="A2" s="120"/>
      <c r="B2" s="275" t="s">
        <v>276</v>
      </c>
      <c r="C2" s="275"/>
      <c r="D2" s="118" t="s">
        <v>290</v>
      </c>
      <c r="E2" s="119"/>
      <c r="F2" s="119"/>
      <c r="G2" s="120"/>
      <c r="H2" s="120"/>
      <c r="I2" s="120"/>
      <c r="J2" s="120"/>
      <c r="K2" s="120"/>
      <c r="L2" s="120"/>
    </row>
    <row r="3" spans="1:13" s="117" customFormat="1" ht="18.75">
      <c r="A3" s="120"/>
      <c r="B3" s="275" t="s">
        <v>278</v>
      </c>
      <c r="C3" s="275"/>
      <c r="D3" s="118" t="s">
        <v>946</v>
      </c>
      <c r="E3" s="119"/>
      <c r="F3" s="119"/>
      <c r="G3" s="120"/>
      <c r="H3" s="120"/>
      <c r="I3" s="120"/>
      <c r="J3" s="120"/>
      <c r="K3" s="120"/>
      <c r="L3" s="120"/>
    </row>
    <row r="4" spans="1:13" s="117" customFormat="1" ht="18.75">
      <c r="A4" s="120"/>
      <c r="B4" s="121" t="s">
        <v>279</v>
      </c>
      <c r="C4" s="117">
        <v>12.25</v>
      </c>
      <c r="D4" s="118"/>
      <c r="E4" s="120"/>
      <c r="F4" s="120"/>
      <c r="G4" s="120"/>
      <c r="H4" s="120"/>
      <c r="I4" s="120"/>
      <c r="J4" s="120"/>
      <c r="K4" s="120"/>
      <c r="L4" s="120"/>
    </row>
    <row r="5" spans="1:13" s="117" customFormat="1">
      <c r="A5" s="123" t="s">
        <v>359</v>
      </c>
      <c r="B5" s="123" t="s">
        <v>281</v>
      </c>
      <c r="C5" s="123" t="s">
        <v>280</v>
      </c>
      <c r="D5" s="123" t="s">
        <v>282</v>
      </c>
      <c r="E5" s="123" t="s">
        <v>384</v>
      </c>
      <c r="F5" s="123" t="s">
        <v>288</v>
      </c>
      <c r="G5" s="123" t="s">
        <v>362</v>
      </c>
      <c r="H5" s="123" t="s">
        <v>361</v>
      </c>
      <c r="I5" s="123" t="s">
        <v>360</v>
      </c>
      <c r="J5" s="123" t="s">
        <v>284</v>
      </c>
      <c r="K5" s="123" t="s">
        <v>285</v>
      </c>
      <c r="L5" s="123" t="s">
        <v>286</v>
      </c>
      <c r="M5" s="124" t="s">
        <v>287</v>
      </c>
    </row>
    <row r="6" spans="1:13" s="117" customFormat="1">
      <c r="A6" s="126">
        <v>1</v>
      </c>
      <c r="B6" s="149" t="s">
        <v>571</v>
      </c>
      <c r="C6" s="149" t="s">
        <v>494</v>
      </c>
      <c r="D6" s="152" t="s">
        <v>423</v>
      </c>
      <c r="E6" s="136" t="s">
        <v>424</v>
      </c>
      <c r="F6" s="136">
        <v>1998</v>
      </c>
      <c r="G6" s="136" t="s">
        <v>946</v>
      </c>
      <c r="H6" s="145" t="s">
        <v>1090</v>
      </c>
      <c r="I6" s="126">
        <v>1</v>
      </c>
      <c r="J6" s="126">
        <v>3</v>
      </c>
      <c r="K6" s="126">
        <v>51.4</v>
      </c>
      <c r="L6" s="126">
        <v>1</v>
      </c>
      <c r="M6" s="126">
        <v>8</v>
      </c>
    </row>
    <row r="7" spans="1:13" s="117" customFormat="1">
      <c r="A7" s="126">
        <v>2</v>
      </c>
      <c r="B7" s="149" t="s">
        <v>693</v>
      </c>
      <c r="C7" s="149" t="s">
        <v>515</v>
      </c>
      <c r="D7" s="152" t="s">
        <v>592</v>
      </c>
      <c r="E7" s="136" t="s">
        <v>437</v>
      </c>
      <c r="F7" s="136">
        <v>1999</v>
      </c>
      <c r="G7" s="136" t="s">
        <v>946</v>
      </c>
      <c r="H7" s="145" t="s">
        <v>1076</v>
      </c>
      <c r="I7" s="126">
        <v>1</v>
      </c>
      <c r="J7" s="126">
        <v>4</v>
      </c>
      <c r="K7" s="126">
        <v>52.5</v>
      </c>
      <c r="L7" s="126">
        <v>2</v>
      </c>
      <c r="M7" s="126">
        <v>6</v>
      </c>
    </row>
    <row r="8" spans="1:13" s="117" customFormat="1">
      <c r="A8" s="126">
        <v>3</v>
      </c>
      <c r="B8" s="149" t="s">
        <v>695</v>
      </c>
      <c r="C8" s="149" t="s">
        <v>581</v>
      </c>
      <c r="D8" s="152" t="s">
        <v>440</v>
      </c>
      <c r="E8" s="136" t="s">
        <v>424</v>
      </c>
      <c r="F8" s="136">
        <v>1998</v>
      </c>
      <c r="G8" s="136" t="s">
        <v>946</v>
      </c>
      <c r="H8" s="145" t="s">
        <v>1078</v>
      </c>
      <c r="I8" s="126">
        <v>1</v>
      </c>
      <c r="J8" s="126">
        <v>2</v>
      </c>
      <c r="K8" s="126">
        <v>53.6</v>
      </c>
      <c r="L8" s="126">
        <v>3</v>
      </c>
      <c r="M8" s="126">
        <v>5</v>
      </c>
    </row>
    <row r="9" spans="1:13" s="117" customFormat="1">
      <c r="A9" s="126">
        <v>4</v>
      </c>
      <c r="B9" s="149" t="s">
        <v>696</v>
      </c>
      <c r="C9" s="149" t="s">
        <v>479</v>
      </c>
      <c r="D9" s="152" t="s">
        <v>436</v>
      </c>
      <c r="E9" s="136" t="s">
        <v>437</v>
      </c>
      <c r="F9" s="136">
        <v>1998</v>
      </c>
      <c r="G9" s="136" t="s">
        <v>946</v>
      </c>
      <c r="H9" s="145" t="s">
        <v>1079</v>
      </c>
      <c r="I9" s="126">
        <v>1</v>
      </c>
      <c r="J9" s="126">
        <v>5</v>
      </c>
      <c r="K9" s="126">
        <v>57.4</v>
      </c>
      <c r="L9" s="126">
        <v>4</v>
      </c>
      <c r="M9" s="126">
        <v>4</v>
      </c>
    </row>
    <row r="10" spans="1:13" s="117" customFormat="1">
      <c r="A10" s="126">
        <v>5</v>
      </c>
      <c r="B10" s="149" t="s">
        <v>981</v>
      </c>
      <c r="C10" s="149" t="s">
        <v>733</v>
      </c>
      <c r="D10" s="152" t="s">
        <v>440</v>
      </c>
      <c r="E10" s="136" t="s">
        <v>424</v>
      </c>
      <c r="F10" s="136">
        <v>1999</v>
      </c>
      <c r="G10" s="136" t="s">
        <v>946</v>
      </c>
      <c r="H10" s="145" t="s">
        <v>1086</v>
      </c>
      <c r="I10" s="126">
        <v>1</v>
      </c>
      <c r="J10" s="126">
        <v>6</v>
      </c>
      <c r="K10" s="126">
        <v>58.1</v>
      </c>
      <c r="L10" s="126">
        <v>5</v>
      </c>
      <c r="M10" s="126">
        <v>3</v>
      </c>
    </row>
    <row r="11" spans="1:13" s="117" customFormat="1">
      <c r="A11" s="126">
        <v>6</v>
      </c>
      <c r="B11" s="149" t="s">
        <v>983</v>
      </c>
      <c r="C11" s="149" t="s">
        <v>984</v>
      </c>
      <c r="D11" s="152" t="s">
        <v>487</v>
      </c>
      <c r="E11" s="136" t="s">
        <v>424</v>
      </c>
      <c r="F11" s="136">
        <v>1998</v>
      </c>
      <c r="G11" s="136" t="s">
        <v>946</v>
      </c>
      <c r="H11" s="145" t="s">
        <v>1088</v>
      </c>
      <c r="I11" s="126">
        <v>2</v>
      </c>
      <c r="J11" s="126">
        <v>3</v>
      </c>
      <c r="K11" s="126">
        <v>59.3</v>
      </c>
      <c r="L11" s="126">
        <v>1</v>
      </c>
      <c r="M11" s="126">
        <v>2</v>
      </c>
    </row>
    <row r="12" spans="1:13" s="117" customFormat="1">
      <c r="A12" s="126">
        <v>7</v>
      </c>
      <c r="B12" s="149" t="s">
        <v>713</v>
      </c>
      <c r="C12" s="149" t="s">
        <v>862</v>
      </c>
      <c r="D12" s="152" t="s">
        <v>467</v>
      </c>
      <c r="E12" s="136" t="s">
        <v>468</v>
      </c>
      <c r="F12" s="136">
        <v>1999</v>
      </c>
      <c r="G12" s="136" t="s">
        <v>946</v>
      </c>
      <c r="H12" s="145" t="s">
        <v>1065</v>
      </c>
      <c r="I12" s="126">
        <v>2</v>
      </c>
      <c r="J12" s="126">
        <v>4</v>
      </c>
      <c r="K12" s="126" t="s">
        <v>243</v>
      </c>
      <c r="L12" s="126">
        <v>2</v>
      </c>
      <c r="M12" s="126">
        <v>1</v>
      </c>
    </row>
    <row r="13" spans="1:13" s="117" customFormat="1">
      <c r="A13" s="126">
        <v>9</v>
      </c>
      <c r="B13" s="149" t="s">
        <v>1018</v>
      </c>
      <c r="C13" s="149" t="s">
        <v>1019</v>
      </c>
      <c r="D13" s="152" t="s">
        <v>440</v>
      </c>
      <c r="E13" s="136" t="s">
        <v>424</v>
      </c>
      <c r="F13" s="136">
        <v>1998</v>
      </c>
      <c r="G13" s="136" t="s">
        <v>946</v>
      </c>
      <c r="H13" s="145" t="s">
        <v>642</v>
      </c>
      <c r="I13" s="126">
        <v>3</v>
      </c>
      <c r="J13" s="126">
        <v>3</v>
      </c>
      <c r="K13" s="126" t="s">
        <v>63</v>
      </c>
      <c r="L13" s="126">
        <v>1</v>
      </c>
      <c r="M13" s="126">
        <v>1</v>
      </c>
    </row>
    <row r="14" spans="1:13" s="117" customFormat="1">
      <c r="A14" s="126">
        <v>8</v>
      </c>
      <c r="B14" s="149" t="s">
        <v>1047</v>
      </c>
      <c r="C14" s="149" t="s">
        <v>811</v>
      </c>
      <c r="D14" s="152" t="s">
        <v>615</v>
      </c>
      <c r="E14" s="136" t="s">
        <v>424</v>
      </c>
      <c r="F14" s="136">
        <v>1999</v>
      </c>
      <c r="G14" s="136" t="s">
        <v>946</v>
      </c>
      <c r="H14" s="145" t="s">
        <v>642</v>
      </c>
      <c r="I14" s="126">
        <v>2</v>
      </c>
      <c r="J14" s="126">
        <v>6</v>
      </c>
      <c r="K14" s="126" t="s">
        <v>244</v>
      </c>
      <c r="L14" s="126">
        <v>3</v>
      </c>
      <c r="M14" s="126">
        <v>1</v>
      </c>
    </row>
    <row r="15" spans="1:13" s="117" customFormat="1">
      <c r="A15" s="126">
        <v>14</v>
      </c>
      <c r="B15" s="149" t="s">
        <v>1048</v>
      </c>
      <c r="C15" s="149" t="s">
        <v>1049</v>
      </c>
      <c r="D15" s="152" t="s">
        <v>615</v>
      </c>
      <c r="E15" s="136" t="s">
        <v>424</v>
      </c>
      <c r="F15" s="136">
        <v>1998</v>
      </c>
      <c r="G15" s="136" t="s">
        <v>946</v>
      </c>
      <c r="H15" s="145" t="s">
        <v>642</v>
      </c>
      <c r="I15" s="126">
        <v>3</v>
      </c>
      <c r="J15" s="126">
        <v>2</v>
      </c>
      <c r="K15" s="126" t="s">
        <v>62</v>
      </c>
      <c r="L15" s="126">
        <v>2</v>
      </c>
      <c r="M15" s="126">
        <v>1</v>
      </c>
    </row>
    <row r="16" spans="1:13" s="117" customFormat="1">
      <c r="A16" s="126">
        <v>10</v>
      </c>
      <c r="B16" s="149" t="s">
        <v>1046</v>
      </c>
      <c r="C16" s="149" t="s">
        <v>778</v>
      </c>
      <c r="D16" s="152" t="s">
        <v>615</v>
      </c>
      <c r="E16" s="136" t="s">
        <v>424</v>
      </c>
      <c r="F16" s="136">
        <v>1999</v>
      </c>
      <c r="G16" s="136" t="s">
        <v>946</v>
      </c>
      <c r="H16" s="145" t="s">
        <v>642</v>
      </c>
      <c r="I16" s="126">
        <v>4</v>
      </c>
      <c r="J16" s="126">
        <v>4</v>
      </c>
      <c r="K16" s="126" t="s">
        <v>245</v>
      </c>
      <c r="L16" s="126">
        <v>1</v>
      </c>
      <c r="M16" s="126">
        <v>1</v>
      </c>
    </row>
    <row r="17" spans="1:13" s="117" customFormat="1">
      <c r="A17" s="126">
        <v>11</v>
      </c>
      <c r="B17" s="149" t="s">
        <v>995</v>
      </c>
      <c r="C17" s="149" t="s">
        <v>515</v>
      </c>
      <c r="D17" s="152" t="s">
        <v>507</v>
      </c>
      <c r="E17" s="136" t="s">
        <v>508</v>
      </c>
      <c r="F17" s="136">
        <v>1999</v>
      </c>
      <c r="G17" s="136" t="s">
        <v>946</v>
      </c>
      <c r="H17" s="145" t="s">
        <v>643</v>
      </c>
      <c r="I17" s="126">
        <v>4</v>
      </c>
      <c r="J17" s="126">
        <v>3</v>
      </c>
      <c r="K17" s="126" t="s">
        <v>246</v>
      </c>
      <c r="L17" s="126">
        <v>2</v>
      </c>
      <c r="M17" s="126">
        <v>1</v>
      </c>
    </row>
    <row r="18" spans="1:13" s="117" customFormat="1">
      <c r="A18" s="126">
        <v>12</v>
      </c>
      <c r="B18" s="149" t="s">
        <v>461</v>
      </c>
      <c r="C18" s="149" t="s">
        <v>994</v>
      </c>
      <c r="D18" s="152" t="s">
        <v>507</v>
      </c>
      <c r="E18" s="136" t="s">
        <v>508</v>
      </c>
      <c r="F18" s="136">
        <v>1999</v>
      </c>
      <c r="G18" s="136" t="s">
        <v>946</v>
      </c>
      <c r="H18" s="145" t="s">
        <v>643</v>
      </c>
      <c r="I18" s="131">
        <v>2</v>
      </c>
      <c r="J18" s="131">
        <v>5</v>
      </c>
      <c r="K18" s="126" t="s">
        <v>247</v>
      </c>
      <c r="L18" s="126">
        <v>4</v>
      </c>
      <c r="M18" s="126">
        <v>1</v>
      </c>
    </row>
    <row r="19" spans="1:13" s="117" customFormat="1">
      <c r="A19" s="126">
        <v>13</v>
      </c>
      <c r="B19" s="149" t="s">
        <v>891</v>
      </c>
      <c r="C19" s="149" t="s">
        <v>813</v>
      </c>
      <c r="D19" s="152" t="s">
        <v>584</v>
      </c>
      <c r="E19" s="136" t="s">
        <v>437</v>
      </c>
      <c r="F19" s="136">
        <v>1999</v>
      </c>
      <c r="G19" s="136" t="s">
        <v>946</v>
      </c>
      <c r="H19" s="145" t="s">
        <v>1070</v>
      </c>
      <c r="I19" s="126">
        <v>2</v>
      </c>
      <c r="J19" s="126">
        <v>2</v>
      </c>
      <c r="K19" s="126" t="s">
        <v>248</v>
      </c>
      <c r="L19" s="126">
        <v>5</v>
      </c>
      <c r="M19" s="126">
        <v>1</v>
      </c>
    </row>
    <row r="20" spans="1:13" s="117" customFormat="1">
      <c r="A20" s="126">
        <v>16</v>
      </c>
      <c r="B20" s="149" t="s">
        <v>1038</v>
      </c>
      <c r="C20" s="149" t="s">
        <v>470</v>
      </c>
      <c r="D20" s="152" t="s">
        <v>492</v>
      </c>
      <c r="E20" s="136" t="s">
        <v>424</v>
      </c>
      <c r="F20" s="136">
        <v>1999</v>
      </c>
      <c r="G20" s="136" t="s">
        <v>946</v>
      </c>
      <c r="H20" s="145" t="s">
        <v>642</v>
      </c>
      <c r="I20" s="126">
        <v>3</v>
      </c>
      <c r="J20" s="126">
        <v>5</v>
      </c>
      <c r="K20" s="126" t="s">
        <v>64</v>
      </c>
      <c r="L20" s="126">
        <v>3</v>
      </c>
      <c r="M20" s="126">
        <v>1</v>
      </c>
    </row>
    <row r="21" spans="1:13" s="117" customFormat="1">
      <c r="A21" s="126">
        <v>15</v>
      </c>
      <c r="B21" s="149" t="s">
        <v>1036</v>
      </c>
      <c r="C21" s="149" t="s">
        <v>1037</v>
      </c>
      <c r="D21" s="152" t="s">
        <v>492</v>
      </c>
      <c r="E21" s="136" t="s">
        <v>424</v>
      </c>
      <c r="F21" s="136">
        <v>1999</v>
      </c>
      <c r="G21" s="136" t="s">
        <v>946</v>
      </c>
      <c r="H21" s="145" t="s">
        <v>642</v>
      </c>
      <c r="I21" s="126">
        <v>4</v>
      </c>
      <c r="J21" s="126">
        <v>2</v>
      </c>
      <c r="K21" s="126" t="s">
        <v>249</v>
      </c>
      <c r="L21" s="126">
        <v>3</v>
      </c>
      <c r="M21" s="126">
        <v>1</v>
      </c>
    </row>
    <row r="22" spans="1:13" s="117" customFormat="1">
      <c r="A22" s="126">
        <v>17</v>
      </c>
      <c r="B22" s="149" t="s">
        <v>1025</v>
      </c>
      <c r="C22" s="149" t="s">
        <v>1026</v>
      </c>
      <c r="D22" s="152" t="s">
        <v>584</v>
      </c>
      <c r="E22" s="136" t="s">
        <v>437</v>
      </c>
      <c r="F22" s="136">
        <v>1999</v>
      </c>
      <c r="G22" s="136" t="s">
        <v>946</v>
      </c>
      <c r="H22" s="145" t="s">
        <v>642</v>
      </c>
      <c r="I22" s="126">
        <v>3</v>
      </c>
      <c r="J22" s="126">
        <v>4</v>
      </c>
      <c r="K22" s="126" t="s">
        <v>250</v>
      </c>
      <c r="L22" s="126">
        <v>4</v>
      </c>
      <c r="M22" s="126">
        <v>1</v>
      </c>
    </row>
    <row r="23" spans="1:13" s="117" customFormat="1">
      <c r="A23" s="131"/>
      <c r="B23" s="153"/>
      <c r="C23" s="153"/>
      <c r="D23" s="154"/>
      <c r="E23" s="139"/>
      <c r="F23" s="139"/>
      <c r="G23" s="139"/>
      <c r="H23" s="147"/>
      <c r="I23" s="131"/>
      <c r="J23" s="131"/>
      <c r="K23" s="131"/>
      <c r="L23" s="131"/>
      <c r="M23" s="131"/>
    </row>
    <row r="24" spans="1:13" s="117" customFormat="1" ht="18.75">
      <c r="A24" s="120"/>
      <c r="B24" s="275" t="s">
        <v>276</v>
      </c>
      <c r="C24" s="275"/>
      <c r="D24" s="118" t="s">
        <v>290</v>
      </c>
      <c r="E24" s="119"/>
      <c r="F24" s="119"/>
      <c r="G24" s="120"/>
      <c r="H24" s="120"/>
      <c r="I24" s="120"/>
      <c r="J24" s="120"/>
      <c r="K24" s="120"/>
      <c r="L24" s="120"/>
    </row>
    <row r="25" spans="1:13" s="117" customFormat="1" ht="18.75">
      <c r="A25" s="120"/>
      <c r="B25" s="275" t="s">
        <v>278</v>
      </c>
      <c r="C25" s="275"/>
      <c r="D25" s="118" t="s">
        <v>1098</v>
      </c>
      <c r="E25" s="119"/>
      <c r="F25" s="119"/>
      <c r="G25" s="120"/>
      <c r="H25" s="120"/>
      <c r="I25" s="120"/>
      <c r="J25" s="120"/>
      <c r="K25" s="120"/>
      <c r="L25" s="120"/>
    </row>
    <row r="26" spans="1:13" s="117" customFormat="1">
      <c r="A26" s="120"/>
      <c r="B26" s="121" t="s">
        <v>279</v>
      </c>
      <c r="C26" s="117">
        <v>12.25</v>
      </c>
      <c r="E26" s="120"/>
      <c r="F26" s="120"/>
      <c r="G26" s="120"/>
      <c r="H26" s="120"/>
      <c r="I26" s="120"/>
      <c r="J26" s="120"/>
      <c r="K26" s="120"/>
      <c r="L26" s="120"/>
    </row>
    <row r="27" spans="1:13" s="117" customFormat="1">
      <c r="A27" s="123" t="s">
        <v>359</v>
      </c>
      <c r="B27" s="123" t="s">
        <v>281</v>
      </c>
      <c r="C27" s="123" t="s">
        <v>280</v>
      </c>
      <c r="D27" s="123" t="s">
        <v>282</v>
      </c>
      <c r="E27" s="123" t="s">
        <v>384</v>
      </c>
      <c r="F27" s="123" t="s">
        <v>288</v>
      </c>
      <c r="G27" s="123" t="s">
        <v>362</v>
      </c>
      <c r="H27" s="123" t="s">
        <v>361</v>
      </c>
      <c r="I27" s="123" t="s">
        <v>360</v>
      </c>
      <c r="J27" s="123" t="s">
        <v>284</v>
      </c>
      <c r="K27" s="123" t="s">
        <v>285</v>
      </c>
      <c r="L27" s="123" t="s">
        <v>286</v>
      </c>
      <c r="M27" s="124" t="s">
        <v>287</v>
      </c>
    </row>
    <row r="28" spans="1:13" s="117" customFormat="1">
      <c r="A28" s="126">
        <v>1</v>
      </c>
      <c r="B28" s="149" t="s">
        <v>987</v>
      </c>
      <c r="C28" s="149" t="s">
        <v>479</v>
      </c>
      <c r="D28" s="152" t="s">
        <v>988</v>
      </c>
      <c r="E28" s="136" t="s">
        <v>424</v>
      </c>
      <c r="F28" s="136">
        <v>1970</v>
      </c>
      <c r="G28" s="136" t="s">
        <v>950</v>
      </c>
      <c r="H28" s="145" t="s">
        <v>642</v>
      </c>
      <c r="I28" s="126">
        <v>2</v>
      </c>
      <c r="J28" s="126">
        <v>6</v>
      </c>
      <c r="K28" s="126">
        <v>54.7</v>
      </c>
      <c r="L28" s="126">
        <v>1</v>
      </c>
      <c r="M28" s="126">
        <v>8</v>
      </c>
    </row>
    <row r="29" spans="1:13" s="117" customFormat="1">
      <c r="A29" s="126">
        <v>2</v>
      </c>
      <c r="B29" s="149" t="s">
        <v>1054</v>
      </c>
      <c r="C29" s="149" t="s">
        <v>475</v>
      </c>
      <c r="D29" s="152" t="s">
        <v>615</v>
      </c>
      <c r="E29" s="136" t="s">
        <v>424</v>
      </c>
      <c r="F29" s="136">
        <v>1973</v>
      </c>
      <c r="G29" s="136" t="s">
        <v>950</v>
      </c>
      <c r="H29" s="145" t="s">
        <v>642</v>
      </c>
      <c r="I29" s="126">
        <v>2</v>
      </c>
      <c r="J29" s="126">
        <v>1</v>
      </c>
      <c r="K29" s="126">
        <v>58.1</v>
      </c>
      <c r="L29" s="126">
        <v>2</v>
      </c>
      <c r="M29" s="126">
        <v>6</v>
      </c>
    </row>
    <row r="30" spans="1:13" s="117" customFormat="1">
      <c r="A30" s="126">
        <v>3</v>
      </c>
      <c r="B30" s="149" t="s">
        <v>1013</v>
      </c>
      <c r="C30" s="149" t="s">
        <v>1014</v>
      </c>
      <c r="D30" s="152" t="s">
        <v>717</v>
      </c>
      <c r="E30" s="136" t="s">
        <v>532</v>
      </c>
      <c r="F30" s="136">
        <v>1978</v>
      </c>
      <c r="G30" s="136" t="s">
        <v>950</v>
      </c>
      <c r="H30" s="145" t="s">
        <v>642</v>
      </c>
      <c r="I30" s="126">
        <v>3</v>
      </c>
      <c r="J30" s="126">
        <v>2</v>
      </c>
      <c r="K30" s="126">
        <v>58.5</v>
      </c>
      <c r="L30" s="126">
        <v>1</v>
      </c>
      <c r="M30" s="126">
        <v>5</v>
      </c>
    </row>
    <row r="31" spans="1:13" s="117" customFormat="1">
      <c r="A31" s="126">
        <v>4</v>
      </c>
      <c r="B31" s="149" t="s">
        <v>956</v>
      </c>
      <c r="C31" s="149" t="s">
        <v>495</v>
      </c>
      <c r="D31" s="152" t="s">
        <v>584</v>
      </c>
      <c r="E31" s="136" t="s">
        <v>437</v>
      </c>
      <c r="F31" s="136">
        <v>1978</v>
      </c>
      <c r="G31" s="136" t="s">
        <v>950</v>
      </c>
      <c r="H31" s="145" t="s">
        <v>1062</v>
      </c>
      <c r="I31" s="126">
        <v>1</v>
      </c>
      <c r="J31" s="126">
        <v>2</v>
      </c>
      <c r="K31" s="126">
        <v>58.8</v>
      </c>
      <c r="L31" s="126">
        <v>1</v>
      </c>
      <c r="M31" s="126">
        <v>4</v>
      </c>
    </row>
    <row r="32" spans="1:13" s="117" customFormat="1">
      <c r="A32" s="126">
        <v>5</v>
      </c>
      <c r="B32" s="149" t="s">
        <v>613</v>
      </c>
      <c r="C32" s="149" t="s">
        <v>475</v>
      </c>
      <c r="D32" s="152" t="s">
        <v>615</v>
      </c>
      <c r="E32" s="136" t="s">
        <v>424</v>
      </c>
      <c r="F32" s="136">
        <v>1973</v>
      </c>
      <c r="G32" s="136" t="s">
        <v>950</v>
      </c>
      <c r="H32" s="145" t="s">
        <v>1097</v>
      </c>
      <c r="I32" s="126">
        <v>1</v>
      </c>
      <c r="J32" s="126">
        <v>3</v>
      </c>
      <c r="K32" s="126">
        <v>58.9</v>
      </c>
      <c r="L32" s="126">
        <v>2</v>
      </c>
      <c r="M32" s="126">
        <v>3</v>
      </c>
    </row>
    <row r="33" spans="1:13" s="117" customFormat="1">
      <c r="A33" s="126">
        <v>6</v>
      </c>
      <c r="B33" s="149" t="s">
        <v>432</v>
      </c>
      <c r="C33" s="149" t="s">
        <v>949</v>
      </c>
      <c r="D33" s="152" t="s">
        <v>423</v>
      </c>
      <c r="E33" s="136" t="s">
        <v>424</v>
      </c>
      <c r="F33" s="136">
        <v>1971</v>
      </c>
      <c r="G33" s="136" t="s">
        <v>950</v>
      </c>
      <c r="H33" s="145" t="s">
        <v>1093</v>
      </c>
      <c r="I33" s="126">
        <v>1</v>
      </c>
      <c r="J33" s="126">
        <v>4</v>
      </c>
      <c r="K33" s="126" t="s">
        <v>263</v>
      </c>
      <c r="L33" s="126">
        <v>3</v>
      </c>
      <c r="M33" s="126">
        <v>2</v>
      </c>
    </row>
    <row r="34" spans="1:13" s="117" customFormat="1">
      <c r="A34" s="126">
        <v>7</v>
      </c>
      <c r="B34" s="149" t="s">
        <v>1051</v>
      </c>
      <c r="C34" s="149" t="s">
        <v>601</v>
      </c>
      <c r="D34" s="152" t="s">
        <v>615</v>
      </c>
      <c r="E34" s="136" t="s">
        <v>424</v>
      </c>
      <c r="F34" s="136">
        <v>1977</v>
      </c>
      <c r="G34" s="136" t="s">
        <v>950</v>
      </c>
      <c r="H34" s="145" t="s">
        <v>642</v>
      </c>
      <c r="I34" s="126">
        <v>2</v>
      </c>
      <c r="J34" s="126">
        <v>4</v>
      </c>
      <c r="K34" s="126" t="s">
        <v>264</v>
      </c>
      <c r="L34" s="126">
        <v>3</v>
      </c>
      <c r="M34" s="126">
        <v>1</v>
      </c>
    </row>
    <row r="35" spans="1:13" s="117" customFormat="1">
      <c r="A35" s="126">
        <v>8</v>
      </c>
      <c r="B35" s="149" t="s">
        <v>588</v>
      </c>
      <c r="C35" s="149" t="s">
        <v>470</v>
      </c>
      <c r="D35" s="152" t="s">
        <v>584</v>
      </c>
      <c r="E35" s="136" t="s">
        <v>437</v>
      </c>
      <c r="F35" s="136">
        <v>1971</v>
      </c>
      <c r="G35" s="136" t="s">
        <v>950</v>
      </c>
      <c r="H35" s="145" t="s">
        <v>643</v>
      </c>
      <c r="I35" s="126">
        <v>3</v>
      </c>
      <c r="J35" s="126">
        <v>6</v>
      </c>
      <c r="K35" s="126" t="s">
        <v>265</v>
      </c>
      <c r="L35" s="126">
        <v>2</v>
      </c>
      <c r="M35" s="126">
        <v>1</v>
      </c>
    </row>
    <row r="36" spans="1:13" s="117" customFormat="1">
      <c r="A36" s="126">
        <v>9</v>
      </c>
      <c r="B36" s="149" t="s">
        <v>525</v>
      </c>
      <c r="C36" s="149" t="s">
        <v>1002</v>
      </c>
      <c r="D36" s="152" t="s">
        <v>522</v>
      </c>
      <c r="E36" s="136" t="s">
        <v>508</v>
      </c>
      <c r="F36" s="136">
        <v>1971</v>
      </c>
      <c r="G36" s="136" t="s">
        <v>950</v>
      </c>
      <c r="H36" s="145" t="s">
        <v>642</v>
      </c>
      <c r="I36" s="126">
        <v>3</v>
      </c>
      <c r="J36" s="126">
        <v>3</v>
      </c>
      <c r="K36" s="126" t="s">
        <v>266</v>
      </c>
      <c r="L36" s="126">
        <v>3</v>
      </c>
      <c r="M36" s="126">
        <v>1</v>
      </c>
    </row>
    <row r="37" spans="1:13" s="117" customFormat="1">
      <c r="A37" s="126">
        <v>10</v>
      </c>
      <c r="B37" s="149" t="s">
        <v>673</v>
      </c>
      <c r="C37" s="149" t="s">
        <v>754</v>
      </c>
      <c r="D37" s="152" t="s">
        <v>440</v>
      </c>
      <c r="E37" s="136" t="s">
        <v>424</v>
      </c>
      <c r="F37" s="136">
        <v>1971</v>
      </c>
      <c r="G37" s="136" t="s">
        <v>950</v>
      </c>
      <c r="H37" s="145" t="s">
        <v>642</v>
      </c>
      <c r="I37" s="126">
        <v>3</v>
      </c>
      <c r="J37" s="126">
        <v>5</v>
      </c>
      <c r="K37" s="126" t="s">
        <v>267</v>
      </c>
      <c r="L37" s="126">
        <v>4</v>
      </c>
      <c r="M37" s="126">
        <v>1</v>
      </c>
    </row>
    <row r="38" spans="1:13" s="117" customFormat="1">
      <c r="A38" s="126">
        <v>11</v>
      </c>
      <c r="B38" s="149" t="s">
        <v>485</v>
      </c>
      <c r="C38" s="149" t="s">
        <v>992</v>
      </c>
      <c r="D38" s="152" t="s">
        <v>487</v>
      </c>
      <c r="E38" s="136" t="s">
        <v>424</v>
      </c>
      <c r="F38" s="136">
        <v>1970</v>
      </c>
      <c r="G38" s="136" t="s">
        <v>950</v>
      </c>
      <c r="H38" s="145" t="s">
        <v>642</v>
      </c>
      <c r="I38" s="126">
        <v>2</v>
      </c>
      <c r="J38" s="126">
        <v>3</v>
      </c>
      <c r="K38" s="126" t="s">
        <v>268</v>
      </c>
      <c r="L38" s="126">
        <v>4</v>
      </c>
      <c r="M38" s="126">
        <v>1</v>
      </c>
    </row>
    <row r="39" spans="1:13" s="117" customFormat="1">
      <c r="A39" s="126">
        <v>12</v>
      </c>
      <c r="B39" s="149" t="s">
        <v>426</v>
      </c>
      <c r="C39" s="149" t="s">
        <v>952</v>
      </c>
      <c r="D39" s="152" t="s">
        <v>423</v>
      </c>
      <c r="E39" s="136" t="s">
        <v>424</v>
      </c>
      <c r="F39" s="136">
        <v>1972</v>
      </c>
      <c r="G39" s="136" t="s">
        <v>950</v>
      </c>
      <c r="H39" s="145" t="s">
        <v>1094</v>
      </c>
      <c r="I39" s="126">
        <v>1</v>
      </c>
      <c r="J39" s="126">
        <v>5</v>
      </c>
      <c r="K39" s="126" t="s">
        <v>269</v>
      </c>
      <c r="L39" s="126">
        <v>4</v>
      </c>
      <c r="M39" s="126">
        <v>1</v>
      </c>
    </row>
    <row r="40" spans="1:13" s="117" customFormat="1">
      <c r="A40" s="126">
        <v>13</v>
      </c>
      <c r="B40" s="149" t="s">
        <v>804</v>
      </c>
      <c r="C40" s="149" t="s">
        <v>515</v>
      </c>
      <c r="D40" s="152" t="s">
        <v>423</v>
      </c>
      <c r="E40" s="136" t="s">
        <v>424</v>
      </c>
      <c r="F40" s="136">
        <v>1970</v>
      </c>
      <c r="G40" s="136" t="s">
        <v>950</v>
      </c>
      <c r="H40" s="145" t="s">
        <v>1095</v>
      </c>
      <c r="I40" s="126">
        <v>1</v>
      </c>
      <c r="J40" s="126">
        <v>6</v>
      </c>
      <c r="K40" s="126" t="s">
        <v>270</v>
      </c>
      <c r="L40" s="126">
        <v>5</v>
      </c>
      <c r="M40" s="126">
        <v>1</v>
      </c>
    </row>
    <row r="41" spans="1:13" s="117" customFormat="1">
      <c r="A41" s="126">
        <v>14</v>
      </c>
      <c r="B41" s="149" t="s">
        <v>1052</v>
      </c>
      <c r="C41" s="149" t="s">
        <v>1053</v>
      </c>
      <c r="D41" s="152" t="s">
        <v>615</v>
      </c>
      <c r="E41" s="136" t="s">
        <v>424</v>
      </c>
      <c r="F41" s="136">
        <v>1972</v>
      </c>
      <c r="G41" s="136" t="s">
        <v>950</v>
      </c>
      <c r="H41" s="145" t="s">
        <v>642</v>
      </c>
      <c r="I41" s="126">
        <v>3</v>
      </c>
      <c r="J41" s="126">
        <v>1</v>
      </c>
      <c r="K41" s="126" t="s">
        <v>148</v>
      </c>
      <c r="L41" s="126">
        <v>5</v>
      </c>
      <c r="M41" s="126">
        <v>1</v>
      </c>
    </row>
    <row r="42" spans="1:13" s="117" customFormat="1">
      <c r="A42" s="126">
        <v>15</v>
      </c>
      <c r="B42" s="149" t="s">
        <v>1007</v>
      </c>
      <c r="C42" s="149" t="s">
        <v>1012</v>
      </c>
      <c r="D42" s="152" t="s">
        <v>531</v>
      </c>
      <c r="E42" s="136" t="s">
        <v>532</v>
      </c>
      <c r="F42" s="136">
        <v>1972</v>
      </c>
      <c r="G42" s="136" t="s">
        <v>950</v>
      </c>
      <c r="H42" s="145" t="s">
        <v>642</v>
      </c>
      <c r="I42" s="126">
        <v>2</v>
      </c>
      <c r="J42" s="126">
        <v>2</v>
      </c>
      <c r="K42" s="126" t="s">
        <v>149</v>
      </c>
      <c r="L42" s="126">
        <v>5</v>
      </c>
      <c r="M42" s="126">
        <v>1</v>
      </c>
    </row>
    <row r="43" spans="1:13" s="117" customFormat="1">
      <c r="A43" s="126">
        <v>16</v>
      </c>
      <c r="B43" s="149" t="s">
        <v>1008</v>
      </c>
      <c r="C43" s="149" t="s">
        <v>495</v>
      </c>
      <c r="D43" s="152" t="s">
        <v>531</v>
      </c>
      <c r="E43" s="136" t="s">
        <v>532</v>
      </c>
      <c r="F43" s="136">
        <v>1975</v>
      </c>
      <c r="G43" s="136" t="s">
        <v>950</v>
      </c>
      <c r="H43" s="145" t="s">
        <v>642</v>
      </c>
      <c r="I43" s="126">
        <v>3</v>
      </c>
      <c r="J43" s="126">
        <v>4</v>
      </c>
      <c r="K43" s="126" t="s">
        <v>150</v>
      </c>
      <c r="L43" s="126">
        <v>6</v>
      </c>
      <c r="M43" s="126">
        <v>1</v>
      </c>
    </row>
    <row r="45" spans="1:13">
      <c r="A45" s="77"/>
      <c r="B45" s="88"/>
      <c r="C45" s="88"/>
      <c r="D45" s="93"/>
      <c r="E45" s="96"/>
      <c r="F45" s="96"/>
      <c r="G45" s="96"/>
      <c r="H45" s="116"/>
      <c r="I45" s="77"/>
      <c r="J45" s="77"/>
      <c r="K45" s="77"/>
      <c r="L45" s="77"/>
      <c r="M45" s="77"/>
    </row>
    <row r="46" spans="1:13" s="117" customFormat="1" ht="18.75">
      <c r="A46" s="120"/>
      <c r="B46" s="277" t="s">
        <v>276</v>
      </c>
      <c r="C46" s="278"/>
      <c r="D46" s="118" t="s">
        <v>290</v>
      </c>
      <c r="E46" s="119"/>
      <c r="F46" s="119"/>
      <c r="G46" s="120"/>
      <c r="H46" s="120"/>
      <c r="I46" s="120"/>
      <c r="J46" s="120"/>
      <c r="K46" s="120"/>
      <c r="L46" s="120"/>
    </row>
    <row r="47" spans="1:13" s="117" customFormat="1" ht="18.75">
      <c r="A47" s="120"/>
      <c r="B47" s="275" t="s">
        <v>278</v>
      </c>
      <c r="C47" s="275"/>
      <c r="D47" s="118" t="s">
        <v>947</v>
      </c>
      <c r="E47" s="119"/>
      <c r="F47" s="119"/>
      <c r="G47" s="120"/>
      <c r="H47" s="120"/>
      <c r="I47" s="120"/>
      <c r="J47" s="120"/>
      <c r="K47" s="120"/>
      <c r="L47" s="120"/>
    </row>
    <row r="48" spans="1:13" s="117" customFormat="1" ht="18.75">
      <c r="A48" s="120"/>
      <c r="B48" s="121" t="s">
        <v>279</v>
      </c>
      <c r="C48" s="117">
        <v>12.25</v>
      </c>
      <c r="D48" s="118"/>
      <c r="E48" s="120"/>
      <c r="F48" s="120"/>
      <c r="G48" s="120"/>
      <c r="H48" s="120"/>
      <c r="I48" s="120"/>
      <c r="J48" s="120"/>
      <c r="K48" s="120"/>
      <c r="L48" s="120"/>
    </row>
    <row r="49" spans="1:13" s="117" customFormat="1">
      <c r="A49" s="123" t="s">
        <v>359</v>
      </c>
      <c r="B49" s="123" t="s">
        <v>281</v>
      </c>
      <c r="C49" s="123" t="s">
        <v>280</v>
      </c>
      <c r="D49" s="123" t="s">
        <v>282</v>
      </c>
      <c r="E49" s="123" t="s">
        <v>384</v>
      </c>
      <c r="F49" s="123" t="s">
        <v>288</v>
      </c>
      <c r="G49" s="123" t="s">
        <v>362</v>
      </c>
      <c r="H49" s="123" t="s">
        <v>361</v>
      </c>
      <c r="I49" s="123" t="s">
        <v>360</v>
      </c>
      <c r="J49" s="123" t="s">
        <v>284</v>
      </c>
      <c r="K49" s="123" t="s">
        <v>285</v>
      </c>
      <c r="L49" s="123" t="s">
        <v>286</v>
      </c>
      <c r="M49" s="124" t="s">
        <v>287</v>
      </c>
    </row>
    <row r="50" spans="1:13" s="117" customFormat="1">
      <c r="A50" s="126">
        <v>1</v>
      </c>
      <c r="B50" s="149" t="s">
        <v>541</v>
      </c>
      <c r="C50" s="149" t="s">
        <v>472</v>
      </c>
      <c r="D50" s="152" t="s">
        <v>584</v>
      </c>
      <c r="E50" s="136" t="s">
        <v>437</v>
      </c>
      <c r="F50" s="136">
        <v>1996</v>
      </c>
      <c r="G50" s="136" t="s">
        <v>947</v>
      </c>
      <c r="H50" s="145" t="s">
        <v>1205</v>
      </c>
      <c r="I50" s="126">
        <v>1</v>
      </c>
      <c r="J50" s="126">
        <v>3</v>
      </c>
      <c r="K50" s="126">
        <v>52</v>
      </c>
      <c r="L50" s="126">
        <v>1</v>
      </c>
      <c r="M50" s="126">
        <v>8</v>
      </c>
    </row>
    <row r="51" spans="1:13" s="117" customFormat="1">
      <c r="A51" s="126">
        <v>2</v>
      </c>
      <c r="B51" s="149" t="s">
        <v>777</v>
      </c>
      <c r="C51" s="149" t="s">
        <v>472</v>
      </c>
      <c r="D51" s="152" t="s">
        <v>621</v>
      </c>
      <c r="E51" s="136" t="s">
        <v>424</v>
      </c>
      <c r="F51" s="136">
        <v>1996</v>
      </c>
      <c r="G51" s="136" t="s">
        <v>947</v>
      </c>
      <c r="H51" s="145" t="s">
        <v>642</v>
      </c>
      <c r="I51" s="126">
        <v>2</v>
      </c>
      <c r="J51" s="126">
        <v>1</v>
      </c>
      <c r="K51" s="126">
        <v>54.3</v>
      </c>
      <c r="L51" s="126">
        <v>1</v>
      </c>
      <c r="M51" s="126">
        <v>6</v>
      </c>
    </row>
    <row r="52" spans="1:13" s="117" customFormat="1">
      <c r="A52" s="126">
        <v>3</v>
      </c>
      <c r="B52" s="149" t="s">
        <v>428</v>
      </c>
      <c r="C52" s="149" t="s">
        <v>475</v>
      </c>
      <c r="D52" s="152" t="s">
        <v>423</v>
      </c>
      <c r="E52" s="136" t="s">
        <v>424</v>
      </c>
      <c r="F52" s="136">
        <v>1997</v>
      </c>
      <c r="G52" s="136" t="s">
        <v>947</v>
      </c>
      <c r="H52" s="145" t="s">
        <v>1091</v>
      </c>
      <c r="I52" s="126">
        <v>1</v>
      </c>
      <c r="J52" s="126">
        <v>4</v>
      </c>
      <c r="K52" s="126">
        <v>55.2</v>
      </c>
      <c r="L52" s="126">
        <v>2</v>
      </c>
      <c r="M52" s="126">
        <v>5</v>
      </c>
    </row>
    <row r="53" spans="1:13" s="117" customFormat="1">
      <c r="A53" s="126">
        <v>4</v>
      </c>
      <c r="B53" s="149" t="s">
        <v>1025</v>
      </c>
      <c r="C53" s="149" t="s">
        <v>1027</v>
      </c>
      <c r="D53" s="152" t="s">
        <v>584</v>
      </c>
      <c r="E53" s="136" t="s">
        <v>437</v>
      </c>
      <c r="F53" s="136">
        <v>1997</v>
      </c>
      <c r="G53" s="136" t="s">
        <v>947</v>
      </c>
      <c r="H53" s="145" t="s">
        <v>643</v>
      </c>
      <c r="I53" s="126">
        <v>2</v>
      </c>
      <c r="J53" s="126">
        <v>4</v>
      </c>
      <c r="K53" s="126">
        <v>55.6</v>
      </c>
      <c r="L53" s="126">
        <v>2</v>
      </c>
      <c r="M53" s="126">
        <v>4</v>
      </c>
    </row>
    <row r="54" spans="1:13" s="117" customFormat="1">
      <c r="A54" s="126">
        <v>5</v>
      </c>
      <c r="B54" s="149" t="s">
        <v>975</v>
      </c>
      <c r="C54" s="149" t="s">
        <v>754</v>
      </c>
      <c r="D54" s="152" t="s">
        <v>584</v>
      </c>
      <c r="E54" s="136" t="s">
        <v>437</v>
      </c>
      <c r="F54" s="136">
        <v>1996</v>
      </c>
      <c r="G54" s="136" t="s">
        <v>947</v>
      </c>
      <c r="H54" s="145" t="s">
        <v>1081</v>
      </c>
      <c r="I54" s="126">
        <v>1</v>
      </c>
      <c r="J54" s="126">
        <v>2</v>
      </c>
      <c r="K54" s="126">
        <v>55.8</v>
      </c>
      <c r="L54" s="126">
        <v>3</v>
      </c>
      <c r="M54" s="126">
        <v>3</v>
      </c>
    </row>
    <row r="55" spans="1:13" s="117" customFormat="1">
      <c r="A55" s="126">
        <v>6</v>
      </c>
      <c r="B55" s="149" t="s">
        <v>977</v>
      </c>
      <c r="C55" s="149" t="s">
        <v>978</v>
      </c>
      <c r="D55" s="152" t="s">
        <v>492</v>
      </c>
      <c r="E55" s="136" t="s">
        <v>424</v>
      </c>
      <c r="F55" s="136">
        <v>1996</v>
      </c>
      <c r="G55" s="136" t="s">
        <v>947</v>
      </c>
      <c r="H55" s="145" t="s">
        <v>1083</v>
      </c>
      <c r="I55" s="126">
        <v>1</v>
      </c>
      <c r="J55" s="126">
        <v>5</v>
      </c>
      <c r="K55" s="126">
        <v>56.6</v>
      </c>
      <c r="L55" s="126">
        <v>4</v>
      </c>
      <c r="M55" s="126">
        <v>2</v>
      </c>
    </row>
    <row r="56" spans="1:13" s="117" customFormat="1">
      <c r="A56" s="126">
        <v>7</v>
      </c>
      <c r="B56" s="149" t="s">
        <v>1007</v>
      </c>
      <c r="C56" s="149" t="s">
        <v>515</v>
      </c>
      <c r="D56" s="152" t="s">
        <v>531</v>
      </c>
      <c r="E56" s="136" t="s">
        <v>532</v>
      </c>
      <c r="F56" s="136">
        <v>1997</v>
      </c>
      <c r="G56" s="136" t="s">
        <v>947</v>
      </c>
      <c r="H56" s="145" t="s">
        <v>642</v>
      </c>
      <c r="I56" s="126">
        <v>1</v>
      </c>
      <c r="J56" s="126">
        <v>1</v>
      </c>
      <c r="K56" s="126">
        <v>58.7</v>
      </c>
      <c r="L56" s="126">
        <v>5</v>
      </c>
      <c r="M56" s="126">
        <v>1</v>
      </c>
    </row>
    <row r="57" spans="1:13" s="117" customFormat="1">
      <c r="A57" s="126">
        <v>8</v>
      </c>
      <c r="B57" s="149" t="s">
        <v>1039</v>
      </c>
      <c r="C57" s="149" t="s">
        <v>479</v>
      </c>
      <c r="D57" s="152" t="s">
        <v>492</v>
      </c>
      <c r="E57" s="136" t="s">
        <v>424</v>
      </c>
      <c r="F57" s="136">
        <v>1997</v>
      </c>
      <c r="G57" s="136" t="s">
        <v>947</v>
      </c>
      <c r="H57" s="145" t="s">
        <v>642</v>
      </c>
      <c r="I57" s="126">
        <v>2</v>
      </c>
      <c r="J57" s="126">
        <v>5</v>
      </c>
      <c r="K57" s="126">
        <v>59.8</v>
      </c>
      <c r="L57" s="126">
        <v>3</v>
      </c>
      <c r="M57" s="126">
        <v>1</v>
      </c>
    </row>
    <row r="58" spans="1:13" s="117" customFormat="1">
      <c r="A58" s="126">
        <v>9</v>
      </c>
      <c r="B58" s="149" t="s">
        <v>1050</v>
      </c>
      <c r="C58" s="149" t="s">
        <v>754</v>
      </c>
      <c r="D58" s="152" t="s">
        <v>615</v>
      </c>
      <c r="E58" s="136" t="s">
        <v>424</v>
      </c>
      <c r="F58" s="136">
        <v>1997</v>
      </c>
      <c r="G58" s="136" t="s">
        <v>947</v>
      </c>
      <c r="H58" s="145" t="s">
        <v>642</v>
      </c>
      <c r="I58" s="126">
        <v>2</v>
      </c>
      <c r="J58" s="126">
        <v>6</v>
      </c>
      <c r="K58" s="126" t="s">
        <v>253</v>
      </c>
      <c r="L58" s="126">
        <v>4</v>
      </c>
      <c r="M58" s="126">
        <v>1</v>
      </c>
    </row>
    <row r="59" spans="1:13" s="117" customFormat="1">
      <c r="A59" s="126">
        <v>10</v>
      </c>
      <c r="B59" s="149" t="s">
        <v>982</v>
      </c>
      <c r="C59" s="149" t="s">
        <v>603</v>
      </c>
      <c r="D59" s="152" t="s">
        <v>584</v>
      </c>
      <c r="E59" s="136" t="s">
        <v>437</v>
      </c>
      <c r="F59" s="136">
        <v>1996</v>
      </c>
      <c r="G59" s="136" t="s">
        <v>947</v>
      </c>
      <c r="H59" s="145" t="s">
        <v>1087</v>
      </c>
      <c r="I59" s="126">
        <v>1</v>
      </c>
      <c r="J59" s="126">
        <v>6</v>
      </c>
      <c r="K59" s="126" t="s">
        <v>242</v>
      </c>
      <c r="L59" s="126">
        <v>6</v>
      </c>
      <c r="M59" s="126">
        <v>1</v>
      </c>
    </row>
    <row r="60" spans="1:13" s="117" customFormat="1">
      <c r="A60" s="126">
        <v>11</v>
      </c>
      <c r="B60" s="149" t="s">
        <v>1028</v>
      </c>
      <c r="C60" s="149" t="s">
        <v>1029</v>
      </c>
      <c r="D60" s="152" t="s">
        <v>584</v>
      </c>
      <c r="E60" s="136" t="s">
        <v>437</v>
      </c>
      <c r="F60" s="136">
        <v>1996</v>
      </c>
      <c r="G60" s="136" t="s">
        <v>947</v>
      </c>
      <c r="H60" s="145" t="s">
        <v>643</v>
      </c>
      <c r="I60" s="126">
        <v>2</v>
      </c>
      <c r="J60" s="126">
        <v>2</v>
      </c>
      <c r="K60" s="126" t="s">
        <v>251</v>
      </c>
      <c r="L60" s="126">
        <v>5</v>
      </c>
      <c r="M60" s="126">
        <v>1</v>
      </c>
    </row>
    <row r="61" spans="1:13" s="117" customFormat="1">
      <c r="A61" s="126">
        <v>12</v>
      </c>
      <c r="B61" s="149" t="s">
        <v>1008</v>
      </c>
      <c r="C61" s="149" t="s">
        <v>577</v>
      </c>
      <c r="D61" s="152" t="s">
        <v>531</v>
      </c>
      <c r="E61" s="136" t="s">
        <v>532</v>
      </c>
      <c r="F61" s="136">
        <v>1997</v>
      </c>
      <c r="G61" s="136" t="s">
        <v>947</v>
      </c>
      <c r="H61" s="145" t="s">
        <v>642</v>
      </c>
      <c r="I61" s="126">
        <v>2</v>
      </c>
      <c r="J61" s="126">
        <v>3</v>
      </c>
      <c r="K61" s="126" t="s">
        <v>252</v>
      </c>
      <c r="L61" s="126">
        <v>6</v>
      </c>
      <c r="M61" s="126">
        <v>1</v>
      </c>
    </row>
    <row r="62" spans="1:13" s="117" customFormat="1" ht="96" customHeight="1">
      <c r="A62" s="131"/>
      <c r="B62" s="153"/>
      <c r="C62" s="153"/>
      <c r="D62" s="154"/>
      <c r="E62" s="139"/>
      <c r="F62" s="139"/>
      <c r="G62" s="139"/>
      <c r="H62" s="147"/>
      <c r="I62" s="131"/>
      <c r="J62" s="131"/>
      <c r="K62" s="131"/>
      <c r="L62" s="131"/>
      <c r="M62" s="131"/>
    </row>
    <row r="63" spans="1:13" s="117" customFormat="1" ht="18.75">
      <c r="A63" s="120"/>
      <c r="B63" s="275" t="s">
        <v>276</v>
      </c>
      <c r="C63" s="275"/>
      <c r="D63" s="118" t="s">
        <v>290</v>
      </c>
      <c r="E63" s="119"/>
      <c r="F63" s="119"/>
      <c r="G63" s="120"/>
      <c r="H63" s="120"/>
      <c r="I63" s="120"/>
      <c r="J63" s="120"/>
      <c r="K63" s="120"/>
      <c r="L63" s="120"/>
    </row>
    <row r="64" spans="1:13" s="117" customFormat="1" ht="18.75">
      <c r="A64" s="120"/>
      <c r="B64" s="275" t="s">
        <v>278</v>
      </c>
      <c r="C64" s="275"/>
      <c r="D64" s="118" t="s">
        <v>692</v>
      </c>
      <c r="E64" s="119"/>
      <c r="F64" s="119"/>
      <c r="G64" s="120"/>
      <c r="H64" s="120"/>
      <c r="I64" s="120"/>
      <c r="J64" s="120"/>
      <c r="K64" s="120"/>
      <c r="L64" s="120"/>
    </row>
    <row r="65" spans="1:13" s="117" customFormat="1" ht="18.75">
      <c r="A65" s="120"/>
      <c r="B65" s="121" t="s">
        <v>279</v>
      </c>
      <c r="C65" s="117">
        <v>12.25</v>
      </c>
      <c r="D65" s="118"/>
      <c r="E65" s="120"/>
      <c r="F65" s="120"/>
      <c r="G65" s="120"/>
      <c r="H65" s="120"/>
      <c r="I65" s="120"/>
      <c r="J65" s="120"/>
      <c r="K65" s="120"/>
      <c r="L65" s="120"/>
    </row>
    <row r="66" spans="1:13" s="117" customFormat="1">
      <c r="A66" s="123" t="s">
        <v>359</v>
      </c>
      <c r="B66" s="123" t="s">
        <v>281</v>
      </c>
      <c r="C66" s="123" t="s">
        <v>280</v>
      </c>
      <c r="D66" s="123" t="s">
        <v>282</v>
      </c>
      <c r="E66" s="123" t="s">
        <v>384</v>
      </c>
      <c r="F66" s="123" t="s">
        <v>288</v>
      </c>
      <c r="G66" s="123" t="s">
        <v>362</v>
      </c>
      <c r="H66" s="123" t="s">
        <v>361</v>
      </c>
      <c r="I66" s="123" t="s">
        <v>360</v>
      </c>
      <c r="J66" s="123" t="s">
        <v>284</v>
      </c>
      <c r="K66" s="123" t="s">
        <v>285</v>
      </c>
      <c r="L66" s="123" t="s">
        <v>286</v>
      </c>
      <c r="M66" s="124" t="s">
        <v>287</v>
      </c>
    </row>
    <row r="67" spans="1:13" s="117" customFormat="1">
      <c r="A67" s="126">
        <v>1</v>
      </c>
      <c r="B67" s="149" t="s">
        <v>490</v>
      </c>
      <c r="C67" s="149" t="s">
        <v>515</v>
      </c>
      <c r="D67" s="152" t="s">
        <v>492</v>
      </c>
      <c r="E67" s="136" t="s">
        <v>424</v>
      </c>
      <c r="F67" s="136">
        <v>1995</v>
      </c>
      <c r="G67" s="136" t="s">
        <v>692</v>
      </c>
      <c r="H67" s="145" t="s">
        <v>1075</v>
      </c>
      <c r="I67" s="126">
        <v>1</v>
      </c>
      <c r="J67" s="126">
        <v>3</v>
      </c>
      <c r="K67" s="126">
        <v>51.1</v>
      </c>
      <c r="L67" s="126">
        <v>1</v>
      </c>
      <c r="M67" s="126">
        <v>8</v>
      </c>
    </row>
    <row r="68" spans="1:13" s="117" customFormat="1">
      <c r="A68" s="126">
        <v>2</v>
      </c>
      <c r="B68" s="149" t="s">
        <v>969</v>
      </c>
      <c r="C68" s="149" t="s">
        <v>694</v>
      </c>
      <c r="D68" s="152" t="s">
        <v>436</v>
      </c>
      <c r="E68" s="136" t="s">
        <v>437</v>
      </c>
      <c r="F68" s="136">
        <v>1992</v>
      </c>
      <c r="G68" s="136" t="s">
        <v>692</v>
      </c>
      <c r="H68" s="145" t="s">
        <v>1077</v>
      </c>
      <c r="I68" s="126">
        <v>1</v>
      </c>
      <c r="J68" s="126">
        <v>4</v>
      </c>
      <c r="K68" s="126">
        <v>55.4</v>
      </c>
      <c r="L68" s="126">
        <v>2</v>
      </c>
      <c r="M68" s="126">
        <v>6</v>
      </c>
    </row>
    <row r="69" spans="1:13" s="117" customFormat="1">
      <c r="A69" s="126">
        <v>3</v>
      </c>
      <c r="B69" s="149" t="s">
        <v>697</v>
      </c>
      <c r="C69" s="149" t="s">
        <v>475</v>
      </c>
      <c r="D69" s="152" t="s">
        <v>436</v>
      </c>
      <c r="E69" s="136" t="s">
        <v>437</v>
      </c>
      <c r="F69" s="136">
        <v>1995</v>
      </c>
      <c r="G69" s="136" t="s">
        <v>692</v>
      </c>
      <c r="H69" s="145" t="s">
        <v>1080</v>
      </c>
      <c r="I69" s="126">
        <v>1</v>
      </c>
      <c r="J69" s="126">
        <v>2</v>
      </c>
      <c r="K69" s="126">
        <v>56.4</v>
      </c>
      <c r="L69" s="126">
        <v>3</v>
      </c>
      <c r="M69" s="126">
        <v>5</v>
      </c>
    </row>
    <row r="70" spans="1:13" s="117" customFormat="1">
      <c r="A70" s="126">
        <v>4</v>
      </c>
      <c r="B70" s="149" t="s">
        <v>996</v>
      </c>
      <c r="C70" s="149" t="s">
        <v>862</v>
      </c>
      <c r="D70" s="152" t="s">
        <v>507</v>
      </c>
      <c r="E70" s="136" t="s">
        <v>508</v>
      </c>
      <c r="F70" s="136">
        <v>1980</v>
      </c>
      <c r="G70" s="136" t="s">
        <v>692</v>
      </c>
      <c r="H70" s="145" t="s">
        <v>643</v>
      </c>
      <c r="I70" s="126">
        <v>2</v>
      </c>
      <c r="J70" s="126">
        <v>5</v>
      </c>
      <c r="K70" s="126">
        <v>56.6</v>
      </c>
      <c r="L70" s="126">
        <v>1</v>
      </c>
      <c r="M70" s="126">
        <v>4</v>
      </c>
    </row>
    <row r="71" spans="1:13" s="117" customFormat="1">
      <c r="A71" s="126">
        <v>5</v>
      </c>
      <c r="B71" s="149" t="s">
        <v>979</v>
      </c>
      <c r="C71" s="149" t="s">
        <v>489</v>
      </c>
      <c r="D71" s="152" t="s">
        <v>436</v>
      </c>
      <c r="E71" s="136" t="s">
        <v>437</v>
      </c>
      <c r="F71" s="136">
        <v>1981</v>
      </c>
      <c r="G71" s="136" t="s">
        <v>692</v>
      </c>
      <c r="H71" s="145" t="s">
        <v>1084</v>
      </c>
      <c r="I71" s="126">
        <v>1</v>
      </c>
      <c r="J71" s="126">
        <v>6</v>
      </c>
      <c r="K71" s="126">
        <v>57.2</v>
      </c>
      <c r="L71" s="126">
        <v>4</v>
      </c>
      <c r="M71" s="126">
        <v>3</v>
      </c>
    </row>
    <row r="72" spans="1:13" s="117" customFormat="1">
      <c r="A72" s="126">
        <v>6</v>
      </c>
      <c r="B72" s="149" t="s">
        <v>980</v>
      </c>
      <c r="C72" s="149" t="s">
        <v>892</v>
      </c>
      <c r="D72" s="152" t="s">
        <v>492</v>
      </c>
      <c r="E72" s="136" t="s">
        <v>424</v>
      </c>
      <c r="F72" s="136">
        <v>1990</v>
      </c>
      <c r="G72" s="136" t="s">
        <v>692</v>
      </c>
      <c r="H72" s="145" t="s">
        <v>1085</v>
      </c>
      <c r="I72" s="126">
        <v>2</v>
      </c>
      <c r="J72" s="126">
        <v>3</v>
      </c>
      <c r="K72" s="126">
        <v>57.3</v>
      </c>
      <c r="L72" s="126">
        <v>2</v>
      </c>
      <c r="M72" s="126">
        <v>2</v>
      </c>
    </row>
    <row r="73" spans="1:13" s="117" customFormat="1">
      <c r="A73" s="126">
        <v>7</v>
      </c>
      <c r="B73" s="149" t="s">
        <v>990</v>
      </c>
      <c r="C73" s="149" t="s">
        <v>991</v>
      </c>
      <c r="D73" s="152" t="s">
        <v>487</v>
      </c>
      <c r="E73" s="136" t="s">
        <v>424</v>
      </c>
      <c r="F73" s="136">
        <v>1986</v>
      </c>
      <c r="G73" s="136" t="s">
        <v>692</v>
      </c>
      <c r="H73" s="145" t="s">
        <v>642</v>
      </c>
      <c r="I73" s="126">
        <v>2</v>
      </c>
      <c r="J73" s="126">
        <v>2</v>
      </c>
      <c r="K73" s="126">
        <v>59.6</v>
      </c>
      <c r="L73" s="126">
        <v>3</v>
      </c>
      <c r="M73" s="126">
        <v>1</v>
      </c>
    </row>
    <row r="74" spans="1:13" s="117" customFormat="1">
      <c r="A74" s="126">
        <v>8</v>
      </c>
      <c r="B74" s="149" t="s">
        <v>254</v>
      </c>
      <c r="C74" s="149" t="s">
        <v>255</v>
      </c>
      <c r="D74" s="125" t="s">
        <v>608</v>
      </c>
      <c r="E74" s="136" t="s">
        <v>256</v>
      </c>
      <c r="F74" s="136">
        <v>1997</v>
      </c>
      <c r="G74" s="136" t="s">
        <v>692</v>
      </c>
      <c r="H74" s="145" t="s">
        <v>642</v>
      </c>
      <c r="I74" s="126">
        <v>3</v>
      </c>
      <c r="J74" s="126">
        <v>6</v>
      </c>
      <c r="K74" s="126" t="s">
        <v>257</v>
      </c>
      <c r="L74" s="126">
        <v>1</v>
      </c>
      <c r="M74" s="126">
        <v>1</v>
      </c>
    </row>
    <row r="75" spans="1:13" s="117" customFormat="1">
      <c r="A75" s="126">
        <v>9</v>
      </c>
      <c r="B75" s="149" t="s">
        <v>1022</v>
      </c>
      <c r="C75" s="149" t="s">
        <v>736</v>
      </c>
      <c r="D75" s="152" t="s">
        <v>556</v>
      </c>
      <c r="E75" s="136" t="s">
        <v>557</v>
      </c>
      <c r="F75" s="136">
        <v>1982</v>
      </c>
      <c r="G75" s="136" t="s">
        <v>692</v>
      </c>
      <c r="H75" s="145" t="s">
        <v>642</v>
      </c>
      <c r="I75" s="126">
        <v>3</v>
      </c>
      <c r="J75" s="126">
        <v>2</v>
      </c>
      <c r="K75" s="126" t="s">
        <v>258</v>
      </c>
      <c r="L75" s="126">
        <v>2</v>
      </c>
      <c r="M75" s="126">
        <v>1</v>
      </c>
    </row>
    <row r="76" spans="1:13" s="117" customFormat="1">
      <c r="A76" s="126">
        <v>10</v>
      </c>
      <c r="B76" s="149" t="s">
        <v>976</v>
      </c>
      <c r="C76" s="149" t="s">
        <v>439</v>
      </c>
      <c r="D76" s="152" t="s">
        <v>436</v>
      </c>
      <c r="E76" s="136" t="s">
        <v>437</v>
      </c>
      <c r="F76" s="136">
        <v>1995</v>
      </c>
      <c r="G76" s="136" t="s">
        <v>692</v>
      </c>
      <c r="H76" s="145" t="s">
        <v>1082</v>
      </c>
      <c r="I76" s="126">
        <v>1</v>
      </c>
      <c r="J76" s="126">
        <v>5</v>
      </c>
      <c r="K76" s="126" t="s">
        <v>259</v>
      </c>
      <c r="L76" s="126">
        <v>5</v>
      </c>
      <c r="M76" s="126">
        <v>1</v>
      </c>
    </row>
    <row r="77" spans="1:13" s="117" customFormat="1">
      <c r="A77" s="126">
        <v>11</v>
      </c>
      <c r="B77" s="149" t="s">
        <v>973</v>
      </c>
      <c r="C77" s="149" t="s">
        <v>974</v>
      </c>
      <c r="D77" s="152" t="s">
        <v>492</v>
      </c>
      <c r="E77" s="136" t="s">
        <v>424</v>
      </c>
      <c r="F77" s="136">
        <v>1988</v>
      </c>
      <c r="G77" s="136" t="s">
        <v>692</v>
      </c>
      <c r="H77" s="145" t="s">
        <v>642</v>
      </c>
      <c r="I77" s="126">
        <v>2</v>
      </c>
      <c r="J77" s="126">
        <v>6</v>
      </c>
      <c r="K77" s="126" t="s">
        <v>260</v>
      </c>
      <c r="L77" s="126">
        <v>4</v>
      </c>
      <c r="M77" s="126">
        <v>1</v>
      </c>
    </row>
    <row r="78" spans="1:13" s="117" customFormat="1">
      <c r="A78" s="126">
        <v>12</v>
      </c>
      <c r="B78" s="149" t="s">
        <v>989</v>
      </c>
      <c r="C78" s="149" t="s">
        <v>470</v>
      </c>
      <c r="D78" s="152" t="s">
        <v>487</v>
      </c>
      <c r="E78" s="136" t="s">
        <v>424</v>
      </c>
      <c r="F78" s="136">
        <v>1991</v>
      </c>
      <c r="G78" s="136" t="s">
        <v>692</v>
      </c>
      <c r="H78" s="145" t="s">
        <v>642</v>
      </c>
      <c r="I78" s="126">
        <v>2</v>
      </c>
      <c r="J78" s="126">
        <v>4</v>
      </c>
      <c r="K78" s="126" t="s">
        <v>261</v>
      </c>
      <c r="L78" s="126">
        <v>5</v>
      </c>
      <c r="M78" s="126">
        <v>1</v>
      </c>
    </row>
    <row r="79" spans="1:13" s="117" customFormat="1">
      <c r="A79" s="126">
        <v>13</v>
      </c>
      <c r="B79" s="149" t="s">
        <v>665</v>
      </c>
      <c r="C79" s="149" t="s">
        <v>722</v>
      </c>
      <c r="D79" s="152" t="s">
        <v>531</v>
      </c>
      <c r="E79" s="136" t="s">
        <v>532</v>
      </c>
      <c r="F79" s="136">
        <v>1984</v>
      </c>
      <c r="G79" s="136" t="s">
        <v>692</v>
      </c>
      <c r="H79" s="145" t="s">
        <v>642</v>
      </c>
      <c r="I79" s="126">
        <v>3</v>
      </c>
      <c r="J79" s="126">
        <v>3</v>
      </c>
      <c r="K79" s="126" t="s">
        <v>262</v>
      </c>
      <c r="L79" s="126">
        <v>3</v>
      </c>
      <c r="M79" s="126">
        <v>1</v>
      </c>
    </row>
    <row r="80" spans="1:13" ht="18.75">
      <c r="A80" s="120"/>
      <c r="B80" s="275" t="s">
        <v>276</v>
      </c>
      <c r="C80" s="275"/>
      <c r="D80" s="118" t="s">
        <v>290</v>
      </c>
      <c r="E80" s="119"/>
      <c r="F80" s="119"/>
      <c r="G80" s="120"/>
      <c r="H80" s="120"/>
      <c r="I80" s="120"/>
      <c r="J80" s="120"/>
      <c r="K80" s="120"/>
      <c r="L80" s="120"/>
      <c r="M80" s="117"/>
    </row>
    <row r="81" spans="1:13" ht="18.75">
      <c r="A81" s="120"/>
      <c r="B81" s="275" t="s">
        <v>278</v>
      </c>
      <c r="C81" s="275"/>
      <c r="D81" s="118" t="s">
        <v>948</v>
      </c>
      <c r="E81" s="119"/>
      <c r="F81" s="119"/>
      <c r="G81" s="120"/>
      <c r="H81" s="120"/>
      <c r="I81" s="120"/>
      <c r="J81" s="120"/>
      <c r="K81" s="120"/>
      <c r="L81" s="120"/>
      <c r="M81" s="117"/>
    </row>
    <row r="82" spans="1:13" ht="18.75">
      <c r="A82" s="120"/>
      <c r="B82" s="121" t="s">
        <v>279</v>
      </c>
      <c r="C82" s="117"/>
      <c r="D82" s="118">
        <v>12.45</v>
      </c>
      <c r="E82" s="120"/>
      <c r="F82" s="120"/>
      <c r="G82" s="120"/>
      <c r="H82" s="120"/>
      <c r="I82" s="120"/>
      <c r="J82" s="120"/>
      <c r="K82" s="120"/>
      <c r="L82" s="120"/>
      <c r="M82" s="117"/>
    </row>
    <row r="83" spans="1:13">
      <c r="A83" s="123" t="s">
        <v>359</v>
      </c>
      <c r="B83" s="123" t="s">
        <v>281</v>
      </c>
      <c r="C83" s="123" t="s">
        <v>280</v>
      </c>
      <c r="D83" s="123" t="s">
        <v>282</v>
      </c>
      <c r="E83" s="123" t="s">
        <v>384</v>
      </c>
      <c r="F83" s="123" t="s">
        <v>288</v>
      </c>
      <c r="G83" s="123" t="s">
        <v>362</v>
      </c>
      <c r="H83" s="123" t="s">
        <v>361</v>
      </c>
      <c r="I83" s="123" t="s">
        <v>360</v>
      </c>
      <c r="J83" s="123" t="s">
        <v>284</v>
      </c>
      <c r="K83" s="123" t="s">
        <v>285</v>
      </c>
      <c r="L83" s="123" t="s">
        <v>286</v>
      </c>
      <c r="M83" s="124" t="s">
        <v>287</v>
      </c>
    </row>
    <row r="84" spans="1:13">
      <c r="A84" s="126">
        <v>1</v>
      </c>
      <c r="B84" s="149" t="s">
        <v>910</v>
      </c>
      <c r="C84" s="149" t="s">
        <v>439</v>
      </c>
      <c r="D84" s="152" t="s">
        <v>423</v>
      </c>
      <c r="E84" s="136" t="s">
        <v>424</v>
      </c>
      <c r="F84" s="136">
        <v>1969</v>
      </c>
      <c r="G84" s="136" t="s">
        <v>948</v>
      </c>
      <c r="H84" s="145" t="s">
        <v>1092</v>
      </c>
      <c r="I84" s="126">
        <v>1</v>
      </c>
      <c r="J84" s="126">
        <v>3</v>
      </c>
      <c r="K84" s="126">
        <v>56.03</v>
      </c>
      <c r="L84" s="126"/>
      <c r="M84" s="126">
        <v>8</v>
      </c>
    </row>
    <row r="85" spans="1:13">
      <c r="A85" s="126">
        <v>2</v>
      </c>
      <c r="B85" s="149" t="s">
        <v>985</v>
      </c>
      <c r="C85" s="149" t="s">
        <v>875</v>
      </c>
      <c r="D85" s="152" t="s">
        <v>440</v>
      </c>
      <c r="E85" s="136" t="s">
        <v>424</v>
      </c>
      <c r="F85" s="136">
        <v>1964</v>
      </c>
      <c r="G85" s="136" t="s">
        <v>948</v>
      </c>
      <c r="H85" s="145" t="s">
        <v>1089</v>
      </c>
      <c r="I85" s="126">
        <v>1</v>
      </c>
      <c r="J85" s="126">
        <v>4</v>
      </c>
      <c r="K85" s="126">
        <v>57.08</v>
      </c>
      <c r="L85" s="126"/>
      <c r="M85" s="126">
        <v>6</v>
      </c>
    </row>
    <row r="86" spans="1:13">
      <c r="A86" s="126">
        <v>3</v>
      </c>
      <c r="B86" s="149" t="s">
        <v>1003</v>
      </c>
      <c r="C86" s="149" t="s">
        <v>754</v>
      </c>
      <c r="D86" s="152" t="s">
        <v>522</v>
      </c>
      <c r="E86" s="136" t="s">
        <v>508</v>
      </c>
      <c r="F86" s="136">
        <v>1968</v>
      </c>
      <c r="G86" s="136" t="s">
        <v>948</v>
      </c>
      <c r="H86" s="145" t="s">
        <v>642</v>
      </c>
      <c r="I86" s="126">
        <v>1</v>
      </c>
      <c r="J86" s="126">
        <v>5</v>
      </c>
      <c r="K86" s="126" t="s">
        <v>210</v>
      </c>
      <c r="L86" s="126"/>
      <c r="M86" s="126">
        <v>5</v>
      </c>
    </row>
    <row r="87" spans="1:13">
      <c r="A87" s="126">
        <v>4</v>
      </c>
      <c r="B87" s="149" t="s">
        <v>1039</v>
      </c>
      <c r="C87" s="149" t="s">
        <v>1040</v>
      </c>
      <c r="D87" s="152" t="s">
        <v>492</v>
      </c>
      <c r="E87" s="136" t="s">
        <v>424</v>
      </c>
      <c r="F87" s="136">
        <v>1964</v>
      </c>
      <c r="G87" s="136" t="s">
        <v>948</v>
      </c>
      <c r="H87" s="145" t="s">
        <v>642</v>
      </c>
      <c r="I87" s="126">
        <v>2</v>
      </c>
      <c r="J87" s="126">
        <v>5</v>
      </c>
      <c r="K87" s="126" t="s">
        <v>211</v>
      </c>
      <c r="L87" s="126"/>
      <c r="M87" s="126">
        <v>4</v>
      </c>
    </row>
    <row r="88" spans="1:13">
      <c r="A88" s="126">
        <v>5</v>
      </c>
      <c r="B88" s="149" t="s">
        <v>611</v>
      </c>
      <c r="C88" s="149" t="s">
        <v>565</v>
      </c>
      <c r="D88" s="152" t="s">
        <v>608</v>
      </c>
      <c r="E88" s="136" t="s">
        <v>437</v>
      </c>
      <c r="F88" s="136">
        <v>1967</v>
      </c>
      <c r="G88" s="136" t="s">
        <v>948</v>
      </c>
      <c r="H88" s="145" t="s">
        <v>642</v>
      </c>
      <c r="I88" s="126">
        <v>3</v>
      </c>
      <c r="J88" s="126">
        <v>6</v>
      </c>
      <c r="K88" s="126" t="s">
        <v>212</v>
      </c>
      <c r="L88" s="126"/>
      <c r="M88" s="126">
        <v>3</v>
      </c>
    </row>
    <row r="89" spans="1:13">
      <c r="A89" s="126">
        <v>6</v>
      </c>
      <c r="B89" s="149" t="s">
        <v>480</v>
      </c>
      <c r="C89" s="149" t="s">
        <v>986</v>
      </c>
      <c r="D89" s="152" t="s">
        <v>452</v>
      </c>
      <c r="E89" s="136" t="s">
        <v>437</v>
      </c>
      <c r="F89" s="136">
        <v>1968</v>
      </c>
      <c r="G89" s="136" t="s">
        <v>948</v>
      </c>
      <c r="H89" s="145" t="s">
        <v>642</v>
      </c>
      <c r="I89" s="126">
        <v>2</v>
      </c>
      <c r="J89" s="126">
        <v>3</v>
      </c>
      <c r="K89" s="126" t="s">
        <v>213</v>
      </c>
      <c r="L89" s="126"/>
      <c r="M89" s="126">
        <v>2</v>
      </c>
    </row>
    <row r="90" spans="1:13">
      <c r="A90" s="126">
        <v>7</v>
      </c>
      <c r="B90" s="149" t="s">
        <v>569</v>
      </c>
      <c r="C90" s="149" t="s">
        <v>1024</v>
      </c>
      <c r="D90" s="152" t="s">
        <v>568</v>
      </c>
      <c r="E90" s="136" t="s">
        <v>508</v>
      </c>
      <c r="F90" s="136">
        <v>1962</v>
      </c>
      <c r="G90" s="136" t="s">
        <v>948</v>
      </c>
      <c r="H90" s="145" t="s">
        <v>642</v>
      </c>
      <c r="I90" s="126">
        <v>3</v>
      </c>
      <c r="J90" s="126">
        <v>2</v>
      </c>
      <c r="K90" s="126" t="s">
        <v>213</v>
      </c>
      <c r="L90" s="126"/>
      <c r="M90" s="126">
        <v>1</v>
      </c>
    </row>
    <row r="91" spans="1:13">
      <c r="A91" s="126">
        <v>8</v>
      </c>
      <c r="B91" s="149" t="s">
        <v>1055</v>
      </c>
      <c r="C91" s="149" t="s">
        <v>1056</v>
      </c>
      <c r="D91" s="152" t="s">
        <v>615</v>
      </c>
      <c r="E91" s="136" t="s">
        <v>424</v>
      </c>
      <c r="F91" s="136">
        <v>1968</v>
      </c>
      <c r="G91" s="136" t="s">
        <v>948</v>
      </c>
      <c r="H91" s="145" t="s">
        <v>642</v>
      </c>
      <c r="I91" s="126">
        <v>3</v>
      </c>
      <c r="J91" s="126">
        <v>1</v>
      </c>
      <c r="K91" s="126" t="s">
        <v>214</v>
      </c>
      <c r="L91" s="126"/>
      <c r="M91" s="126">
        <v>1</v>
      </c>
    </row>
    <row r="92" spans="1:13">
      <c r="A92" s="126">
        <v>9</v>
      </c>
      <c r="B92" s="149" t="s">
        <v>989</v>
      </c>
      <c r="C92" s="149" t="s">
        <v>993</v>
      </c>
      <c r="D92" s="152" t="s">
        <v>487</v>
      </c>
      <c r="E92" s="136" t="s">
        <v>424</v>
      </c>
      <c r="F92" s="136">
        <v>1962</v>
      </c>
      <c r="G92" s="136" t="s">
        <v>948</v>
      </c>
      <c r="H92" s="145" t="s">
        <v>642</v>
      </c>
      <c r="I92" s="126">
        <v>2</v>
      </c>
      <c r="J92" s="126">
        <v>4</v>
      </c>
      <c r="K92" s="126" t="s">
        <v>107</v>
      </c>
      <c r="L92" s="126"/>
      <c r="M92" s="126">
        <v>1</v>
      </c>
    </row>
    <row r="93" spans="1:13">
      <c r="A93" s="126">
        <v>10</v>
      </c>
      <c r="B93" s="149" t="s">
        <v>1004</v>
      </c>
      <c r="C93" s="149" t="s">
        <v>1005</v>
      </c>
      <c r="D93" s="152" t="s">
        <v>522</v>
      </c>
      <c r="E93" s="136" t="s">
        <v>508</v>
      </c>
      <c r="F93" s="136">
        <v>1968</v>
      </c>
      <c r="G93" s="136" t="s">
        <v>948</v>
      </c>
      <c r="H93" s="145" t="s">
        <v>642</v>
      </c>
      <c r="I93" s="126">
        <v>2</v>
      </c>
      <c r="J93" s="126">
        <v>2</v>
      </c>
      <c r="K93" s="126" t="s">
        <v>108</v>
      </c>
      <c r="L93" s="126"/>
      <c r="M93" s="126">
        <v>1</v>
      </c>
    </row>
    <row r="94" spans="1:13">
      <c r="A94" s="126">
        <v>11</v>
      </c>
      <c r="B94" s="149" t="s">
        <v>767</v>
      </c>
      <c r="C94" s="149" t="s">
        <v>951</v>
      </c>
      <c r="D94" s="152" t="s">
        <v>423</v>
      </c>
      <c r="E94" s="136" t="s">
        <v>424</v>
      </c>
      <c r="F94" s="136">
        <v>1969</v>
      </c>
      <c r="G94" s="136" t="s">
        <v>948</v>
      </c>
      <c r="H94" s="145" t="s">
        <v>1094</v>
      </c>
      <c r="I94" s="126">
        <v>1</v>
      </c>
      <c r="J94" s="126">
        <v>2</v>
      </c>
      <c r="K94" s="126" t="s">
        <v>109</v>
      </c>
      <c r="L94" s="126"/>
      <c r="M94" s="126">
        <v>1</v>
      </c>
    </row>
    <row r="95" spans="1:13">
      <c r="A95" s="126">
        <v>12</v>
      </c>
      <c r="B95" s="149" t="s">
        <v>1020</v>
      </c>
      <c r="C95" s="149" t="s">
        <v>1021</v>
      </c>
      <c r="D95" s="152" t="s">
        <v>440</v>
      </c>
      <c r="E95" s="136" t="s">
        <v>424</v>
      </c>
      <c r="F95" s="136">
        <v>1966</v>
      </c>
      <c r="G95" s="136" t="s">
        <v>948</v>
      </c>
      <c r="H95" s="145" t="s">
        <v>642</v>
      </c>
      <c r="I95" s="126">
        <v>3</v>
      </c>
      <c r="J95" s="126">
        <v>4</v>
      </c>
      <c r="K95" s="120" t="s">
        <v>110</v>
      </c>
      <c r="L95" s="126"/>
      <c r="M95" s="126">
        <v>1</v>
      </c>
    </row>
    <row r="96" spans="1:13">
      <c r="A96" s="126">
        <v>13</v>
      </c>
      <c r="B96" s="149" t="s">
        <v>812</v>
      </c>
      <c r="C96" s="149" t="s">
        <v>439</v>
      </c>
      <c r="D96" s="152" t="s">
        <v>608</v>
      </c>
      <c r="E96" s="136" t="s">
        <v>437</v>
      </c>
      <c r="F96" s="136">
        <v>1964</v>
      </c>
      <c r="G96" s="136" t="s">
        <v>948</v>
      </c>
      <c r="H96" s="145" t="s">
        <v>642</v>
      </c>
      <c r="I96" s="126">
        <v>2</v>
      </c>
      <c r="J96" s="126">
        <v>6</v>
      </c>
      <c r="K96" s="126" t="s">
        <v>111</v>
      </c>
      <c r="L96" s="126"/>
      <c r="M96" s="126">
        <v>1</v>
      </c>
    </row>
    <row r="97" spans="1:13">
      <c r="A97" s="126">
        <v>14</v>
      </c>
      <c r="B97" s="149" t="s">
        <v>112</v>
      </c>
      <c r="C97" s="149" t="s">
        <v>113</v>
      </c>
      <c r="D97" s="152" t="s">
        <v>717</v>
      </c>
      <c r="E97" s="136" t="s">
        <v>114</v>
      </c>
      <c r="F97" s="136">
        <v>1969</v>
      </c>
      <c r="G97" s="136" t="s">
        <v>115</v>
      </c>
      <c r="H97" s="145"/>
      <c r="I97" s="126"/>
      <c r="J97" s="126"/>
      <c r="K97" s="126" t="s">
        <v>116</v>
      </c>
      <c r="L97" s="126"/>
      <c r="M97" s="126">
        <v>1</v>
      </c>
    </row>
    <row r="98" spans="1:13">
      <c r="A98" s="126">
        <v>15</v>
      </c>
      <c r="B98" s="149" t="s">
        <v>715</v>
      </c>
      <c r="C98" s="149" t="s">
        <v>1026</v>
      </c>
      <c r="D98" s="152" t="s">
        <v>615</v>
      </c>
      <c r="E98" s="136" t="s">
        <v>424</v>
      </c>
      <c r="F98" s="136">
        <v>1960</v>
      </c>
      <c r="G98" s="136" t="s">
        <v>948</v>
      </c>
      <c r="H98" s="145" t="s">
        <v>642</v>
      </c>
      <c r="I98" s="126">
        <v>2</v>
      </c>
      <c r="J98" s="126">
        <v>1</v>
      </c>
      <c r="K98" s="126" t="s">
        <v>117</v>
      </c>
      <c r="L98" s="126"/>
      <c r="M98" s="126">
        <v>1</v>
      </c>
    </row>
    <row r="99" spans="1:13">
      <c r="A99" s="126">
        <v>16</v>
      </c>
      <c r="B99" s="149" t="s">
        <v>1025</v>
      </c>
      <c r="C99" s="149" t="s">
        <v>951</v>
      </c>
      <c r="D99" s="152" t="s">
        <v>608</v>
      </c>
      <c r="E99" s="136" t="s">
        <v>437</v>
      </c>
      <c r="F99" s="136">
        <v>1967</v>
      </c>
      <c r="G99" s="136" t="s">
        <v>948</v>
      </c>
      <c r="H99" s="145" t="s">
        <v>642</v>
      </c>
      <c r="I99" s="126">
        <v>1</v>
      </c>
      <c r="J99" s="126">
        <v>6</v>
      </c>
      <c r="K99" s="126" t="s">
        <v>118</v>
      </c>
      <c r="L99" s="126"/>
      <c r="M99" s="126">
        <v>1</v>
      </c>
    </row>
    <row r="100" spans="1:13">
      <c r="A100" s="126">
        <v>17</v>
      </c>
      <c r="B100" s="149" t="s">
        <v>1041</v>
      </c>
      <c r="C100" s="149" t="s">
        <v>1042</v>
      </c>
      <c r="D100" s="152" t="s">
        <v>492</v>
      </c>
      <c r="E100" s="136" t="s">
        <v>424</v>
      </c>
      <c r="F100" s="136">
        <v>1960</v>
      </c>
      <c r="G100" s="136" t="s">
        <v>948</v>
      </c>
      <c r="H100" s="145" t="s">
        <v>642</v>
      </c>
      <c r="I100" s="126">
        <v>3</v>
      </c>
      <c r="J100" s="126">
        <v>5</v>
      </c>
      <c r="K100" s="126" t="s">
        <v>119</v>
      </c>
      <c r="L100" s="126"/>
      <c r="M100" s="126">
        <v>1</v>
      </c>
    </row>
    <row r="101" spans="1:13" s="174" customFormat="1">
      <c r="A101" s="183"/>
      <c r="B101" s="184"/>
      <c r="C101" s="184"/>
      <c r="D101" s="185"/>
      <c r="E101" s="186"/>
      <c r="F101" s="186"/>
      <c r="G101" s="186"/>
      <c r="H101" s="187"/>
      <c r="I101" s="183"/>
      <c r="J101" s="183"/>
      <c r="K101" s="183"/>
      <c r="L101" s="183"/>
      <c r="M101" s="183"/>
    </row>
    <row r="102" spans="1:13" s="174" customFormat="1" ht="18.75">
      <c r="A102" s="171"/>
      <c r="B102" s="276" t="s">
        <v>276</v>
      </c>
      <c r="C102" s="276"/>
      <c r="D102" s="172" t="s">
        <v>290</v>
      </c>
      <c r="E102" s="173"/>
      <c r="F102" s="173"/>
      <c r="G102" s="171"/>
      <c r="H102" s="171"/>
      <c r="I102" s="171"/>
      <c r="J102" s="171"/>
      <c r="K102" s="171"/>
      <c r="L102" s="171"/>
    </row>
    <row r="103" spans="1:13" s="174" customFormat="1" ht="18.75">
      <c r="A103" s="171"/>
      <c r="B103" s="276" t="s">
        <v>278</v>
      </c>
      <c r="C103" s="276"/>
      <c r="D103" s="172" t="s">
        <v>122</v>
      </c>
      <c r="E103" s="173"/>
      <c r="F103" s="173"/>
      <c r="G103" s="171"/>
      <c r="H103" s="171"/>
      <c r="I103" s="171"/>
      <c r="J103" s="171"/>
      <c r="K103" s="171"/>
      <c r="L103" s="171"/>
    </row>
    <row r="104" spans="1:13" s="174" customFormat="1" ht="18.75">
      <c r="A104" s="171"/>
      <c r="B104" s="175" t="s">
        <v>279</v>
      </c>
      <c r="D104" s="172"/>
      <c r="E104" s="171"/>
      <c r="F104" s="171"/>
      <c r="G104" s="171"/>
      <c r="H104" s="171"/>
      <c r="I104" s="171"/>
      <c r="J104" s="171"/>
      <c r="K104" s="171"/>
      <c r="L104" s="171"/>
    </row>
    <row r="105" spans="1:13" s="174" customFormat="1">
      <c r="A105" s="176" t="s">
        <v>359</v>
      </c>
      <c r="B105" s="176" t="s">
        <v>281</v>
      </c>
      <c r="C105" s="176" t="s">
        <v>280</v>
      </c>
      <c r="D105" s="176" t="s">
        <v>282</v>
      </c>
      <c r="E105" s="176" t="s">
        <v>384</v>
      </c>
      <c r="F105" s="176" t="s">
        <v>288</v>
      </c>
      <c r="G105" s="176" t="s">
        <v>362</v>
      </c>
      <c r="H105" s="176" t="s">
        <v>361</v>
      </c>
      <c r="I105" s="176" t="s">
        <v>360</v>
      </c>
      <c r="J105" s="176" t="s">
        <v>284</v>
      </c>
      <c r="K105" s="176" t="s">
        <v>285</v>
      </c>
      <c r="L105" s="176" t="s">
        <v>286</v>
      </c>
      <c r="M105" s="177" t="s">
        <v>287</v>
      </c>
    </row>
    <row r="106" spans="1:13" s="174" customFormat="1">
      <c r="A106" s="178">
        <v>1</v>
      </c>
      <c r="B106" s="179" t="s">
        <v>957</v>
      </c>
      <c r="C106" s="179" t="s">
        <v>830</v>
      </c>
      <c r="D106" s="180" t="s">
        <v>440</v>
      </c>
      <c r="E106" s="181" t="s">
        <v>424</v>
      </c>
      <c r="F106" s="181">
        <v>1999</v>
      </c>
      <c r="G106" s="181" t="s">
        <v>220</v>
      </c>
      <c r="H106" s="182" t="s">
        <v>1063</v>
      </c>
      <c r="I106" s="178">
        <v>1</v>
      </c>
      <c r="J106" s="178">
        <v>3</v>
      </c>
      <c r="K106" s="178" t="s">
        <v>123</v>
      </c>
      <c r="L106" s="178"/>
      <c r="M106" s="178">
        <v>8</v>
      </c>
    </row>
    <row r="107" spans="1:13" s="188" customFormat="1">
      <c r="A107" s="178">
        <v>2</v>
      </c>
      <c r="B107" s="179" t="s">
        <v>1034</v>
      </c>
      <c r="C107" s="179" t="s">
        <v>1035</v>
      </c>
      <c r="D107" s="180" t="s">
        <v>592</v>
      </c>
      <c r="E107" s="181" t="s">
        <v>437</v>
      </c>
      <c r="F107" s="181">
        <v>1998</v>
      </c>
      <c r="G107" s="181" t="s">
        <v>220</v>
      </c>
      <c r="H107" s="182" t="s">
        <v>642</v>
      </c>
      <c r="I107" s="178">
        <v>3</v>
      </c>
      <c r="J107" s="178">
        <v>2</v>
      </c>
      <c r="K107" s="178" t="s">
        <v>124</v>
      </c>
      <c r="L107" s="178"/>
      <c r="M107" s="178">
        <v>6</v>
      </c>
    </row>
    <row r="108" spans="1:13" s="174" customFormat="1">
      <c r="A108" s="178">
        <v>3</v>
      </c>
      <c r="B108" s="179" t="s">
        <v>958</v>
      </c>
      <c r="C108" s="179" t="s">
        <v>595</v>
      </c>
      <c r="D108" s="180" t="s">
        <v>436</v>
      </c>
      <c r="E108" s="181" t="s">
        <v>437</v>
      </c>
      <c r="F108" s="181">
        <v>1998</v>
      </c>
      <c r="G108" s="181" t="s">
        <v>220</v>
      </c>
      <c r="H108" s="182" t="s">
        <v>1064</v>
      </c>
      <c r="I108" s="178">
        <v>1</v>
      </c>
      <c r="J108" s="178">
        <v>4</v>
      </c>
      <c r="K108" s="178" t="s">
        <v>125</v>
      </c>
      <c r="L108" s="178"/>
      <c r="M108" s="178">
        <v>5</v>
      </c>
    </row>
    <row r="109" spans="1:13" s="174" customFormat="1">
      <c r="A109" s="178">
        <v>4</v>
      </c>
      <c r="B109" s="179" t="s">
        <v>960</v>
      </c>
      <c r="C109" s="179" t="s">
        <v>961</v>
      </c>
      <c r="D109" s="180" t="s">
        <v>487</v>
      </c>
      <c r="E109" s="181" t="s">
        <v>424</v>
      </c>
      <c r="F109" s="181">
        <v>1999</v>
      </c>
      <c r="G109" s="181" t="s">
        <v>220</v>
      </c>
      <c r="H109" s="182" t="s">
        <v>1067</v>
      </c>
      <c r="I109" s="178">
        <v>1</v>
      </c>
      <c r="J109" s="178">
        <v>5</v>
      </c>
      <c r="K109" s="178" t="s">
        <v>126</v>
      </c>
      <c r="L109" s="178"/>
      <c r="M109" s="178">
        <v>4</v>
      </c>
    </row>
    <row r="110" spans="1:13" s="174" customFormat="1">
      <c r="A110" s="178">
        <v>5</v>
      </c>
      <c r="B110" s="179" t="s">
        <v>1030</v>
      </c>
      <c r="C110" s="179" t="s">
        <v>1031</v>
      </c>
      <c r="D110" s="180" t="s">
        <v>592</v>
      </c>
      <c r="E110" s="181" t="s">
        <v>437</v>
      </c>
      <c r="F110" s="181">
        <v>1999</v>
      </c>
      <c r="G110" s="181" t="s">
        <v>220</v>
      </c>
      <c r="H110" s="182" t="s">
        <v>642</v>
      </c>
      <c r="I110" s="178">
        <v>3</v>
      </c>
      <c r="J110" s="178">
        <v>3</v>
      </c>
      <c r="K110" s="178" t="s">
        <v>127</v>
      </c>
      <c r="L110" s="178"/>
      <c r="M110" s="178">
        <v>3</v>
      </c>
    </row>
    <row r="111" spans="1:13" s="174" customFormat="1">
      <c r="A111" s="178">
        <v>6</v>
      </c>
      <c r="B111" s="179" t="s">
        <v>469</v>
      </c>
      <c r="C111" s="179" t="s">
        <v>678</v>
      </c>
      <c r="D111" s="180" t="s">
        <v>452</v>
      </c>
      <c r="E111" s="181" t="s">
        <v>437</v>
      </c>
      <c r="F111" s="181">
        <v>1998</v>
      </c>
      <c r="G111" s="181" t="s">
        <v>220</v>
      </c>
      <c r="H111" s="182" t="s">
        <v>642</v>
      </c>
      <c r="I111" s="178">
        <v>3</v>
      </c>
      <c r="J111" s="178">
        <v>1</v>
      </c>
      <c r="K111" s="178" t="s">
        <v>128</v>
      </c>
      <c r="L111" s="178"/>
      <c r="M111" s="178">
        <v>2</v>
      </c>
    </row>
    <row r="112" spans="1:13" s="174" customFormat="1" ht="12" customHeight="1">
      <c r="A112" s="178">
        <v>7</v>
      </c>
      <c r="B112" s="179" t="s">
        <v>1044</v>
      </c>
      <c r="C112" s="179" t="s">
        <v>1045</v>
      </c>
      <c r="D112" s="180" t="s">
        <v>615</v>
      </c>
      <c r="E112" s="181" t="s">
        <v>424</v>
      </c>
      <c r="F112" s="181">
        <v>1999</v>
      </c>
      <c r="G112" s="181" t="s">
        <v>220</v>
      </c>
      <c r="H112" s="182" t="s">
        <v>642</v>
      </c>
      <c r="I112" s="183">
        <v>3</v>
      </c>
      <c r="J112" s="183">
        <v>6</v>
      </c>
      <c r="K112" s="178" t="s">
        <v>129</v>
      </c>
      <c r="L112" s="178"/>
      <c r="M112" s="178">
        <v>1</v>
      </c>
    </row>
    <row r="113" spans="1:13" s="174" customFormat="1" ht="12" customHeight="1">
      <c r="A113" s="178">
        <v>8</v>
      </c>
      <c r="B113" s="179" t="s">
        <v>130</v>
      </c>
      <c r="C113" s="179" t="s">
        <v>131</v>
      </c>
      <c r="D113" s="180" t="s">
        <v>132</v>
      </c>
      <c r="E113" s="181" t="s">
        <v>133</v>
      </c>
      <c r="F113" s="181">
        <v>1999</v>
      </c>
      <c r="G113" s="181" t="s">
        <v>134</v>
      </c>
      <c r="H113" s="182"/>
      <c r="I113" s="183"/>
      <c r="J113" s="183"/>
      <c r="K113" s="178" t="s">
        <v>135</v>
      </c>
      <c r="L113" s="178"/>
      <c r="M113" s="178">
        <v>1</v>
      </c>
    </row>
    <row r="114" spans="1:13" s="174" customFormat="1">
      <c r="A114" s="178">
        <v>9</v>
      </c>
      <c r="B114" s="179" t="s">
        <v>658</v>
      </c>
      <c r="C114" s="179" t="s">
        <v>959</v>
      </c>
      <c r="D114" s="180" t="s">
        <v>436</v>
      </c>
      <c r="E114" s="181" t="s">
        <v>437</v>
      </c>
      <c r="F114" s="181">
        <v>1999</v>
      </c>
      <c r="G114" s="181" t="s">
        <v>220</v>
      </c>
      <c r="H114" s="182" t="s">
        <v>1066</v>
      </c>
      <c r="I114" s="178">
        <v>1</v>
      </c>
      <c r="J114" s="178">
        <v>2</v>
      </c>
      <c r="K114" s="178" t="s">
        <v>136</v>
      </c>
      <c r="L114" s="178"/>
      <c r="M114" s="178">
        <v>1</v>
      </c>
    </row>
    <row r="115" spans="1:13" s="174" customFormat="1">
      <c r="A115" s="178">
        <v>10</v>
      </c>
      <c r="B115" s="179" t="s">
        <v>962</v>
      </c>
      <c r="C115" s="179" t="s">
        <v>830</v>
      </c>
      <c r="D115" s="180" t="s">
        <v>556</v>
      </c>
      <c r="E115" s="181" t="s">
        <v>557</v>
      </c>
      <c r="F115" s="181">
        <v>1998</v>
      </c>
      <c r="G115" s="181" t="s">
        <v>220</v>
      </c>
      <c r="H115" s="182" t="s">
        <v>1068</v>
      </c>
      <c r="I115" s="178">
        <v>1</v>
      </c>
      <c r="J115" s="178">
        <v>6</v>
      </c>
      <c r="K115" s="178" t="s">
        <v>137</v>
      </c>
      <c r="L115" s="178"/>
      <c r="M115" s="178">
        <v>1</v>
      </c>
    </row>
    <row r="116" spans="1:13" s="174" customFormat="1">
      <c r="A116" s="178">
        <v>11</v>
      </c>
      <c r="B116" s="179" t="s">
        <v>1032</v>
      </c>
      <c r="C116" s="179" t="s">
        <v>1033</v>
      </c>
      <c r="D116" s="180" t="s">
        <v>592</v>
      </c>
      <c r="E116" s="181" t="s">
        <v>437</v>
      </c>
      <c r="F116" s="181">
        <v>1999</v>
      </c>
      <c r="G116" s="181" t="s">
        <v>220</v>
      </c>
      <c r="H116" s="182" t="s">
        <v>642</v>
      </c>
      <c r="I116" s="178">
        <v>3</v>
      </c>
      <c r="J116" s="178">
        <v>4</v>
      </c>
      <c r="K116" s="178" t="s">
        <v>138</v>
      </c>
      <c r="L116" s="178"/>
      <c r="M116" s="178">
        <v>1</v>
      </c>
    </row>
    <row r="117" spans="1:13" s="174" customFormat="1">
      <c r="A117" s="178">
        <v>12</v>
      </c>
      <c r="B117" s="179" t="s">
        <v>966</v>
      </c>
      <c r="C117" s="179" t="s">
        <v>967</v>
      </c>
      <c r="D117" s="180" t="s">
        <v>436</v>
      </c>
      <c r="E117" s="181" t="s">
        <v>437</v>
      </c>
      <c r="F117" s="181">
        <v>1999</v>
      </c>
      <c r="G117" s="181" t="s">
        <v>220</v>
      </c>
      <c r="H117" s="182" t="s">
        <v>1072</v>
      </c>
      <c r="I117" s="178">
        <v>2</v>
      </c>
      <c r="J117" s="178">
        <v>3</v>
      </c>
      <c r="K117" s="178" t="s">
        <v>139</v>
      </c>
      <c r="L117" s="178"/>
      <c r="M117" s="178">
        <v>1</v>
      </c>
    </row>
    <row r="118" spans="1:13" s="174" customFormat="1">
      <c r="A118" s="178">
        <v>13</v>
      </c>
      <c r="B118" s="179" t="s">
        <v>140</v>
      </c>
      <c r="C118" s="179" t="s">
        <v>141</v>
      </c>
      <c r="D118" s="180" t="s">
        <v>142</v>
      </c>
      <c r="E118" s="181" t="s">
        <v>143</v>
      </c>
      <c r="F118" s="181">
        <v>1999</v>
      </c>
      <c r="G118" s="181" t="s">
        <v>144</v>
      </c>
      <c r="H118" s="182"/>
      <c r="I118" s="178"/>
      <c r="J118" s="178"/>
      <c r="K118" s="178" t="s">
        <v>145</v>
      </c>
      <c r="L118" s="178"/>
      <c r="M118" s="178">
        <v>1</v>
      </c>
    </row>
    <row r="119" spans="1:13" s="174" customFormat="1">
      <c r="A119" s="178">
        <v>14</v>
      </c>
      <c r="B119" s="179" t="s">
        <v>1043</v>
      </c>
      <c r="C119" s="179" t="s">
        <v>623</v>
      </c>
      <c r="D119" s="180" t="s">
        <v>615</v>
      </c>
      <c r="E119" s="181" t="s">
        <v>424</v>
      </c>
      <c r="F119" s="181">
        <v>1998</v>
      </c>
      <c r="G119" s="181" t="s">
        <v>220</v>
      </c>
      <c r="H119" s="182" t="s">
        <v>642</v>
      </c>
      <c r="I119" s="178">
        <v>3</v>
      </c>
      <c r="J119" s="178">
        <v>5</v>
      </c>
      <c r="K119" s="178" t="s">
        <v>146</v>
      </c>
      <c r="L119" s="178"/>
      <c r="M119" s="178">
        <v>1</v>
      </c>
    </row>
    <row r="120" spans="1:13" s="174" customFormat="1">
      <c r="A120" s="178">
        <v>15</v>
      </c>
      <c r="B120" s="179" t="s">
        <v>850</v>
      </c>
      <c r="C120" s="179" t="s">
        <v>830</v>
      </c>
      <c r="D120" s="180" t="s">
        <v>452</v>
      </c>
      <c r="E120" s="181" t="s">
        <v>437</v>
      </c>
      <c r="F120" s="181">
        <v>1998</v>
      </c>
      <c r="G120" s="181" t="s">
        <v>220</v>
      </c>
      <c r="H120" s="182" t="s">
        <v>642</v>
      </c>
      <c r="I120" s="178">
        <v>2</v>
      </c>
      <c r="J120" s="178">
        <v>2</v>
      </c>
      <c r="K120" s="178" t="s">
        <v>147</v>
      </c>
      <c r="L120" s="178"/>
      <c r="M120" s="178">
        <v>1</v>
      </c>
    </row>
    <row r="121" spans="1:13" s="117" customFormat="1">
      <c r="A121" s="131"/>
      <c r="B121" s="153"/>
      <c r="C121" s="153"/>
      <c r="D121" s="154"/>
      <c r="E121" s="139"/>
      <c r="F121" s="139"/>
      <c r="G121" s="139"/>
      <c r="H121" s="147"/>
      <c r="I121" s="131"/>
      <c r="J121" s="131"/>
      <c r="K121" s="131"/>
      <c r="L121" s="131"/>
      <c r="M121" s="131"/>
    </row>
    <row r="122" spans="1:13" s="174" customFormat="1" ht="18.75">
      <c r="A122" s="171"/>
      <c r="B122" s="276" t="s">
        <v>276</v>
      </c>
      <c r="C122" s="276"/>
      <c r="D122" s="172" t="s">
        <v>290</v>
      </c>
      <c r="E122" s="173"/>
      <c r="F122" s="173"/>
      <c r="G122" s="171"/>
      <c r="H122" s="171"/>
      <c r="I122" s="171"/>
      <c r="J122" s="171"/>
      <c r="K122" s="171"/>
      <c r="L122" s="171"/>
    </row>
    <row r="123" spans="1:13" s="174" customFormat="1" ht="18.75">
      <c r="A123" s="171"/>
      <c r="B123" s="276" t="s">
        <v>278</v>
      </c>
      <c r="C123" s="276"/>
      <c r="D123" s="172" t="s">
        <v>120</v>
      </c>
      <c r="E123" s="173"/>
      <c r="F123" s="173"/>
      <c r="G123" s="171"/>
      <c r="H123" s="171"/>
      <c r="I123" s="171"/>
      <c r="J123" s="171"/>
      <c r="K123" s="171"/>
      <c r="L123" s="171"/>
    </row>
    <row r="124" spans="1:13" s="174" customFormat="1" ht="18.75">
      <c r="A124" s="171"/>
      <c r="B124" s="175" t="s">
        <v>279</v>
      </c>
      <c r="D124" s="172"/>
      <c r="E124" s="171"/>
      <c r="F124" s="171"/>
      <c r="G124" s="171"/>
      <c r="H124" s="171"/>
      <c r="I124" s="171"/>
      <c r="J124" s="171"/>
      <c r="K124" s="171"/>
      <c r="L124" s="171"/>
    </row>
    <row r="125" spans="1:13" s="174" customFormat="1">
      <c r="A125" s="176" t="s">
        <v>359</v>
      </c>
      <c r="B125" s="176" t="s">
        <v>281</v>
      </c>
      <c r="C125" s="176" t="s">
        <v>280</v>
      </c>
      <c r="D125" s="176" t="s">
        <v>282</v>
      </c>
      <c r="E125" s="176" t="s">
        <v>384</v>
      </c>
      <c r="F125" s="176" t="s">
        <v>288</v>
      </c>
      <c r="G125" s="176" t="s">
        <v>362</v>
      </c>
      <c r="H125" s="176" t="s">
        <v>361</v>
      </c>
      <c r="I125" s="176" t="s">
        <v>360</v>
      </c>
      <c r="J125" s="176" t="s">
        <v>284</v>
      </c>
      <c r="K125" s="176" t="s">
        <v>285</v>
      </c>
      <c r="L125" s="176" t="s">
        <v>286</v>
      </c>
      <c r="M125" s="177" t="s">
        <v>287</v>
      </c>
    </row>
    <row r="126" spans="1:13" s="174" customFormat="1">
      <c r="A126" s="178">
        <v>1</v>
      </c>
      <c r="B126" s="179" t="s">
        <v>421</v>
      </c>
      <c r="C126" s="179" t="s">
        <v>567</v>
      </c>
      <c r="D126" s="180" t="s">
        <v>487</v>
      </c>
      <c r="E126" s="181" t="s">
        <v>424</v>
      </c>
      <c r="F126" s="181">
        <v>1997</v>
      </c>
      <c r="G126" s="181" t="s">
        <v>965</v>
      </c>
      <c r="H126" s="182" t="s">
        <v>1071</v>
      </c>
      <c r="I126" s="178">
        <v>2</v>
      </c>
      <c r="J126" s="178">
        <v>4</v>
      </c>
      <c r="K126" s="178" t="s">
        <v>121</v>
      </c>
      <c r="L126" s="178"/>
      <c r="M126" s="178">
        <v>8</v>
      </c>
    </row>
    <row r="127" spans="1:13" s="174" customFormat="1">
      <c r="A127" s="183"/>
      <c r="B127" s="184"/>
      <c r="C127" s="184"/>
      <c r="D127" s="185"/>
      <c r="E127" s="186"/>
      <c r="F127" s="186"/>
      <c r="G127" s="186"/>
      <c r="H127" s="187"/>
      <c r="I127" s="183"/>
      <c r="J127" s="183"/>
      <c r="K127" s="183"/>
      <c r="L127" s="183"/>
      <c r="M127" s="183"/>
    </row>
    <row r="128" spans="1:13" s="174" customFormat="1" ht="18.75">
      <c r="A128" s="171"/>
      <c r="B128" s="276" t="s">
        <v>276</v>
      </c>
      <c r="C128" s="276"/>
      <c r="D128" s="172" t="s">
        <v>290</v>
      </c>
      <c r="E128" s="173"/>
      <c r="F128" s="173"/>
      <c r="G128" s="171"/>
      <c r="H128" s="171"/>
      <c r="I128" s="171"/>
      <c r="J128" s="171"/>
      <c r="K128" s="171"/>
      <c r="L128" s="171"/>
    </row>
    <row r="129" spans="1:13" s="174" customFormat="1" ht="18.75">
      <c r="A129" s="171"/>
      <c r="B129" s="276" t="s">
        <v>278</v>
      </c>
      <c r="C129" s="276"/>
      <c r="D129" s="172" t="s">
        <v>968</v>
      </c>
      <c r="E129" s="173"/>
      <c r="F129" s="173"/>
      <c r="G129" s="171"/>
      <c r="H129" s="171"/>
      <c r="I129" s="171"/>
      <c r="J129" s="171"/>
      <c r="K129" s="171"/>
      <c r="L129" s="171"/>
    </row>
    <row r="130" spans="1:13" s="174" customFormat="1" ht="18.75">
      <c r="A130" s="171"/>
      <c r="B130" s="175" t="s">
        <v>279</v>
      </c>
      <c r="D130" s="172"/>
      <c r="E130" s="171"/>
      <c r="F130" s="171"/>
      <c r="G130" s="171"/>
      <c r="H130" s="171"/>
      <c r="I130" s="171"/>
      <c r="J130" s="171"/>
      <c r="K130" s="171"/>
      <c r="L130" s="171"/>
    </row>
    <row r="131" spans="1:13" s="174" customFormat="1">
      <c r="A131" s="176" t="s">
        <v>359</v>
      </c>
      <c r="B131" s="176" t="s">
        <v>281</v>
      </c>
      <c r="C131" s="176" t="s">
        <v>280</v>
      </c>
      <c r="D131" s="176" t="s">
        <v>282</v>
      </c>
      <c r="E131" s="176" t="s">
        <v>384</v>
      </c>
      <c r="F131" s="176" t="s">
        <v>288</v>
      </c>
      <c r="G131" s="176" t="s">
        <v>362</v>
      </c>
      <c r="H131" s="176" t="s">
        <v>361</v>
      </c>
      <c r="I131" s="176" t="s">
        <v>360</v>
      </c>
      <c r="J131" s="176" t="s">
        <v>284</v>
      </c>
      <c r="K131" s="176" t="s">
        <v>285</v>
      </c>
      <c r="L131" s="176" t="s">
        <v>286</v>
      </c>
      <c r="M131" s="177" t="s">
        <v>287</v>
      </c>
    </row>
    <row r="132" spans="1:13" s="174" customFormat="1">
      <c r="A132" s="178">
        <v>1</v>
      </c>
      <c r="B132" s="179" t="s">
        <v>1007</v>
      </c>
      <c r="C132" s="179" t="s">
        <v>1010</v>
      </c>
      <c r="D132" s="180" t="s">
        <v>531</v>
      </c>
      <c r="E132" s="181" t="s">
        <v>532</v>
      </c>
      <c r="F132" s="181">
        <v>1980</v>
      </c>
      <c r="G132" s="181" t="s">
        <v>968</v>
      </c>
      <c r="H132" s="182" t="s">
        <v>642</v>
      </c>
      <c r="I132" s="178">
        <v>1</v>
      </c>
      <c r="J132" s="178">
        <v>6</v>
      </c>
      <c r="K132" s="178" t="s">
        <v>43</v>
      </c>
      <c r="L132" s="178"/>
      <c r="M132" s="178">
        <v>8</v>
      </c>
    </row>
    <row r="133" spans="1:13" s="174" customFormat="1">
      <c r="A133" s="178">
        <v>2</v>
      </c>
      <c r="B133" s="179" t="s">
        <v>469</v>
      </c>
      <c r="C133" s="179" t="s">
        <v>597</v>
      </c>
      <c r="D133" s="180" t="s">
        <v>452</v>
      </c>
      <c r="E133" s="181" t="s">
        <v>437</v>
      </c>
      <c r="F133" s="181">
        <v>1995</v>
      </c>
      <c r="G133" s="181" t="s">
        <v>968</v>
      </c>
      <c r="H133" s="182" t="s">
        <v>1073</v>
      </c>
      <c r="I133" s="178">
        <v>1</v>
      </c>
      <c r="J133" s="178">
        <v>3</v>
      </c>
      <c r="K133" s="178" t="s">
        <v>44</v>
      </c>
      <c r="L133" s="178"/>
      <c r="M133" s="178">
        <v>6</v>
      </c>
    </row>
    <row r="134" spans="1:13" s="174" customFormat="1">
      <c r="A134" s="178">
        <v>3</v>
      </c>
      <c r="B134" s="179" t="s">
        <v>997</v>
      </c>
      <c r="C134" s="179" t="s">
        <v>998</v>
      </c>
      <c r="D134" s="180" t="s">
        <v>522</v>
      </c>
      <c r="E134" s="181" t="s">
        <v>508</v>
      </c>
      <c r="F134" s="181">
        <v>1980</v>
      </c>
      <c r="G134" s="181" t="s">
        <v>968</v>
      </c>
      <c r="H134" s="182" t="s">
        <v>643</v>
      </c>
      <c r="I134" s="178">
        <v>1</v>
      </c>
      <c r="J134" s="178">
        <v>2</v>
      </c>
      <c r="K134" s="178" t="s">
        <v>45</v>
      </c>
      <c r="L134" s="178"/>
      <c r="M134" s="178">
        <v>5</v>
      </c>
    </row>
    <row r="135" spans="1:13" s="174" customFormat="1">
      <c r="A135" s="178">
        <v>4</v>
      </c>
      <c r="B135" s="179" t="s">
        <v>46</v>
      </c>
      <c r="C135" s="179" t="s">
        <v>47</v>
      </c>
      <c r="D135" s="180" t="s">
        <v>615</v>
      </c>
      <c r="E135" s="181" t="s">
        <v>48</v>
      </c>
      <c r="F135" s="181">
        <v>1995</v>
      </c>
      <c r="G135" s="181" t="s">
        <v>49</v>
      </c>
      <c r="H135" s="182"/>
      <c r="I135" s="178"/>
      <c r="J135" s="178"/>
      <c r="K135" s="178" t="s">
        <v>50</v>
      </c>
      <c r="L135" s="178"/>
      <c r="M135" s="178">
        <v>4</v>
      </c>
    </row>
    <row r="136" spans="1:13" s="174" customFormat="1">
      <c r="A136" s="178">
        <v>5</v>
      </c>
      <c r="B136" s="179" t="s">
        <v>969</v>
      </c>
      <c r="C136" s="179" t="s">
        <v>691</v>
      </c>
      <c r="D136" s="180" t="s">
        <v>436</v>
      </c>
      <c r="E136" s="181" t="s">
        <v>437</v>
      </c>
      <c r="F136" s="181">
        <v>1993</v>
      </c>
      <c r="G136" s="181" t="s">
        <v>968</v>
      </c>
      <c r="H136" s="182" t="s">
        <v>1074</v>
      </c>
      <c r="I136" s="178">
        <v>1</v>
      </c>
      <c r="J136" s="178">
        <v>4</v>
      </c>
      <c r="K136" s="178" t="s">
        <v>51</v>
      </c>
      <c r="L136" s="178"/>
      <c r="M136" s="178">
        <v>3</v>
      </c>
    </row>
    <row r="137" spans="1:13" s="174" customFormat="1">
      <c r="A137" s="178">
        <v>6</v>
      </c>
      <c r="B137" s="179" t="s">
        <v>1009</v>
      </c>
      <c r="C137" s="179" t="s">
        <v>726</v>
      </c>
      <c r="D137" s="180" t="s">
        <v>531</v>
      </c>
      <c r="E137" s="181" t="s">
        <v>532</v>
      </c>
      <c r="F137" s="181">
        <v>1995</v>
      </c>
      <c r="G137" s="181" t="s">
        <v>968</v>
      </c>
      <c r="H137" s="182" t="s">
        <v>642</v>
      </c>
      <c r="I137" s="178">
        <v>1</v>
      </c>
      <c r="J137" s="178">
        <v>5</v>
      </c>
      <c r="K137" s="178" t="s">
        <v>52</v>
      </c>
      <c r="L137" s="178"/>
      <c r="M137" s="178">
        <v>2</v>
      </c>
    </row>
    <row r="138" spans="1:13" s="174" customFormat="1">
      <c r="A138" s="178">
        <v>7</v>
      </c>
      <c r="B138" s="179" t="s">
        <v>1061</v>
      </c>
      <c r="C138" s="179" t="s">
        <v>775</v>
      </c>
      <c r="D138" s="180" t="s">
        <v>621</v>
      </c>
      <c r="E138" s="181" t="s">
        <v>424</v>
      </c>
      <c r="F138" s="181">
        <v>1991</v>
      </c>
      <c r="G138" s="181" t="s">
        <v>968</v>
      </c>
      <c r="H138" s="182" t="s">
        <v>642</v>
      </c>
      <c r="I138" s="178">
        <v>1</v>
      </c>
      <c r="J138" s="178">
        <v>1</v>
      </c>
      <c r="K138" s="178" t="s">
        <v>53</v>
      </c>
      <c r="L138" s="178"/>
      <c r="M138" s="178">
        <v>1</v>
      </c>
    </row>
    <row r="139" spans="1:13" s="174" customFormat="1">
      <c r="A139" s="183"/>
      <c r="B139" s="184"/>
      <c r="C139" s="184"/>
      <c r="D139" s="185"/>
      <c r="E139" s="186"/>
      <c r="F139" s="186"/>
      <c r="G139" s="186"/>
      <c r="H139" s="187"/>
      <c r="I139" s="183"/>
      <c r="J139" s="183"/>
      <c r="K139" s="183"/>
      <c r="L139" s="183"/>
      <c r="M139" s="183"/>
    </row>
    <row r="140" spans="1:13" s="174" customFormat="1" ht="18.75">
      <c r="A140" s="171"/>
      <c r="B140" s="276" t="s">
        <v>276</v>
      </c>
      <c r="C140" s="276"/>
      <c r="D140" s="172" t="s">
        <v>290</v>
      </c>
      <c r="E140" s="173"/>
      <c r="F140" s="173"/>
      <c r="G140" s="171"/>
      <c r="H140" s="171"/>
      <c r="I140" s="171"/>
      <c r="J140" s="171"/>
      <c r="K140" s="171"/>
      <c r="L140" s="171"/>
    </row>
    <row r="141" spans="1:13" s="174" customFormat="1" ht="18.75">
      <c r="A141" s="171"/>
      <c r="B141" s="276" t="s">
        <v>278</v>
      </c>
      <c r="C141" s="276"/>
      <c r="D141" s="172" t="s">
        <v>955</v>
      </c>
      <c r="E141" s="173"/>
      <c r="F141" s="173"/>
      <c r="G141" s="171"/>
      <c r="H141" s="171"/>
      <c r="I141" s="171"/>
      <c r="J141" s="171"/>
      <c r="K141" s="171"/>
      <c r="L141" s="171"/>
    </row>
    <row r="142" spans="1:13" s="174" customFormat="1" ht="18.75">
      <c r="A142" s="171"/>
      <c r="B142" s="175" t="s">
        <v>279</v>
      </c>
      <c r="D142" s="172"/>
      <c r="E142" s="171"/>
      <c r="F142" s="171"/>
      <c r="G142" s="171"/>
      <c r="H142" s="171"/>
      <c r="I142" s="171"/>
      <c r="J142" s="171"/>
      <c r="K142" s="171"/>
      <c r="L142" s="171"/>
    </row>
    <row r="143" spans="1:13" s="174" customFormat="1">
      <c r="A143" s="176" t="s">
        <v>359</v>
      </c>
      <c r="B143" s="176" t="s">
        <v>281</v>
      </c>
      <c r="C143" s="176" t="s">
        <v>280</v>
      </c>
      <c r="D143" s="176" t="s">
        <v>282</v>
      </c>
      <c r="E143" s="176" t="s">
        <v>384</v>
      </c>
      <c r="F143" s="176" t="s">
        <v>288</v>
      </c>
      <c r="G143" s="176" t="s">
        <v>362</v>
      </c>
      <c r="H143" s="176" t="s">
        <v>361</v>
      </c>
      <c r="I143" s="176" t="s">
        <v>360</v>
      </c>
      <c r="J143" s="176" t="s">
        <v>284</v>
      </c>
      <c r="K143" s="176" t="s">
        <v>285</v>
      </c>
      <c r="L143" s="176" t="s">
        <v>286</v>
      </c>
      <c r="M143" s="177" t="s">
        <v>287</v>
      </c>
    </row>
    <row r="144" spans="1:13" s="174" customFormat="1">
      <c r="A144" s="178">
        <v>1</v>
      </c>
      <c r="B144" s="179" t="s">
        <v>954</v>
      </c>
      <c r="C144" s="179" t="s">
        <v>463</v>
      </c>
      <c r="D144" s="180" t="s">
        <v>423</v>
      </c>
      <c r="E144" s="181" t="s">
        <v>424</v>
      </c>
      <c r="F144" s="181">
        <v>1966</v>
      </c>
      <c r="G144" s="181" t="s">
        <v>955</v>
      </c>
      <c r="H144" s="182" t="s">
        <v>1096</v>
      </c>
      <c r="I144" s="178">
        <v>1</v>
      </c>
      <c r="J144" s="178">
        <v>3</v>
      </c>
      <c r="K144" s="178" t="s">
        <v>54</v>
      </c>
      <c r="L144" s="178"/>
      <c r="M144" s="178">
        <v>8</v>
      </c>
    </row>
    <row r="145" spans="1:13" s="174" customFormat="1">
      <c r="A145" s="178">
        <v>2</v>
      </c>
      <c r="B145" s="179" t="s">
        <v>1016</v>
      </c>
      <c r="C145" s="179" t="s">
        <v>1017</v>
      </c>
      <c r="D145" s="180" t="s">
        <v>717</v>
      </c>
      <c r="E145" s="181" t="s">
        <v>532</v>
      </c>
      <c r="F145" s="181">
        <v>1960</v>
      </c>
      <c r="G145" s="181" t="s">
        <v>955</v>
      </c>
      <c r="H145" s="182" t="s">
        <v>642</v>
      </c>
      <c r="I145" s="178">
        <v>1</v>
      </c>
      <c r="J145" s="178">
        <v>2</v>
      </c>
      <c r="K145" s="178" t="s">
        <v>116</v>
      </c>
      <c r="L145" s="178"/>
      <c r="M145" s="178">
        <v>6</v>
      </c>
    </row>
    <row r="146" spans="1:13" s="174" customFormat="1" ht="12" customHeight="1">
      <c r="A146" s="178">
        <v>3</v>
      </c>
      <c r="B146" s="179" t="s">
        <v>1011</v>
      </c>
      <c r="C146" s="179" t="s">
        <v>830</v>
      </c>
      <c r="D146" s="180" t="s">
        <v>531</v>
      </c>
      <c r="E146" s="181" t="s">
        <v>532</v>
      </c>
      <c r="F146" s="181">
        <v>1968</v>
      </c>
      <c r="G146" s="181" t="s">
        <v>955</v>
      </c>
      <c r="H146" s="182" t="s">
        <v>642</v>
      </c>
      <c r="I146" s="178">
        <v>1</v>
      </c>
      <c r="J146" s="178">
        <v>4</v>
      </c>
      <c r="K146" s="178" t="s">
        <v>55</v>
      </c>
      <c r="L146" s="178"/>
      <c r="M146" s="178">
        <v>5</v>
      </c>
    </row>
    <row r="147" spans="1:13" s="174" customFormat="1">
      <c r="A147" s="183"/>
      <c r="B147" s="184"/>
      <c r="C147" s="184"/>
      <c r="D147" s="185"/>
      <c r="E147" s="186"/>
      <c r="F147" s="186"/>
      <c r="G147" s="186"/>
      <c r="H147" s="187"/>
      <c r="I147" s="183"/>
      <c r="J147" s="183"/>
      <c r="K147" s="183"/>
      <c r="L147" s="183"/>
      <c r="M147" s="183"/>
    </row>
    <row r="148" spans="1:13" s="174" customFormat="1">
      <c r="A148" s="183"/>
      <c r="B148" s="184"/>
      <c r="C148" s="184"/>
      <c r="D148" s="185"/>
      <c r="E148" s="186"/>
      <c r="F148" s="186"/>
      <c r="G148" s="186"/>
      <c r="H148" s="187"/>
      <c r="I148" s="183"/>
      <c r="J148" s="183"/>
      <c r="K148" s="183"/>
      <c r="L148" s="183"/>
      <c r="M148" s="183"/>
    </row>
    <row r="149" spans="1:13" s="174" customFormat="1" ht="18.75">
      <c r="A149" s="171"/>
      <c r="B149" s="276" t="s">
        <v>276</v>
      </c>
      <c r="C149" s="276"/>
      <c r="D149" s="172" t="s">
        <v>290</v>
      </c>
      <c r="E149" s="173"/>
      <c r="F149" s="173"/>
      <c r="G149" s="171"/>
      <c r="H149" s="171"/>
      <c r="I149" s="171"/>
      <c r="J149" s="171"/>
      <c r="K149" s="171"/>
      <c r="L149" s="171"/>
    </row>
    <row r="150" spans="1:13" s="174" customFormat="1" ht="18.75">
      <c r="A150" s="171"/>
      <c r="B150" s="276" t="s">
        <v>278</v>
      </c>
      <c r="C150" s="276"/>
      <c r="D150" s="172" t="s">
        <v>953</v>
      </c>
      <c r="E150" s="173"/>
      <c r="F150" s="173"/>
      <c r="G150" s="171"/>
      <c r="H150" s="171"/>
      <c r="I150" s="171"/>
      <c r="J150" s="171"/>
      <c r="K150" s="171"/>
      <c r="L150" s="171"/>
    </row>
    <row r="151" spans="1:13" s="174" customFormat="1" ht="18.75">
      <c r="A151" s="171"/>
      <c r="B151" s="175" t="s">
        <v>279</v>
      </c>
      <c r="D151" s="172"/>
      <c r="E151" s="171"/>
      <c r="F151" s="171"/>
      <c r="G151" s="171"/>
      <c r="H151" s="171"/>
      <c r="I151" s="171"/>
      <c r="J151" s="171"/>
      <c r="K151" s="171"/>
      <c r="L151" s="171"/>
    </row>
    <row r="152" spans="1:13" s="174" customFormat="1">
      <c r="A152" s="176" t="s">
        <v>359</v>
      </c>
      <c r="B152" s="176" t="s">
        <v>281</v>
      </c>
      <c r="C152" s="176" t="s">
        <v>280</v>
      </c>
      <c r="D152" s="176" t="s">
        <v>282</v>
      </c>
      <c r="E152" s="176" t="s">
        <v>384</v>
      </c>
      <c r="F152" s="176" t="s">
        <v>288</v>
      </c>
      <c r="G152" s="176" t="s">
        <v>362</v>
      </c>
      <c r="H152" s="176" t="s">
        <v>361</v>
      </c>
      <c r="I152" s="176" t="s">
        <v>360</v>
      </c>
      <c r="J152" s="176" t="s">
        <v>284</v>
      </c>
      <c r="K152" s="176" t="s">
        <v>285</v>
      </c>
      <c r="L152" s="176" t="s">
        <v>286</v>
      </c>
      <c r="M152" s="177" t="s">
        <v>287</v>
      </c>
    </row>
    <row r="153" spans="1:13" s="174" customFormat="1">
      <c r="A153" s="178">
        <v>1</v>
      </c>
      <c r="B153" s="179" t="s">
        <v>1057</v>
      </c>
      <c r="C153" s="179" t="s">
        <v>667</v>
      </c>
      <c r="D153" s="180" t="s">
        <v>615</v>
      </c>
      <c r="E153" s="181" t="s">
        <v>424</v>
      </c>
      <c r="F153" s="181">
        <v>1978</v>
      </c>
      <c r="G153" s="181" t="s">
        <v>953</v>
      </c>
      <c r="H153" s="182" t="s">
        <v>642</v>
      </c>
      <c r="I153" s="178">
        <v>1</v>
      </c>
      <c r="J153" s="178">
        <v>5</v>
      </c>
      <c r="K153" s="178" t="s">
        <v>56</v>
      </c>
      <c r="L153" s="178"/>
      <c r="M153" s="178">
        <v>8</v>
      </c>
    </row>
    <row r="154" spans="1:13" s="174" customFormat="1">
      <c r="A154" s="178">
        <v>2</v>
      </c>
      <c r="B154" s="179" t="s">
        <v>963</v>
      </c>
      <c r="C154" s="179" t="s">
        <v>964</v>
      </c>
      <c r="D154" s="180" t="s">
        <v>452</v>
      </c>
      <c r="E154" s="181" t="s">
        <v>437</v>
      </c>
      <c r="F154" s="181">
        <v>1972</v>
      </c>
      <c r="G154" s="181" t="s">
        <v>953</v>
      </c>
      <c r="H154" s="182" t="s">
        <v>1069</v>
      </c>
      <c r="I154" s="178">
        <v>1</v>
      </c>
      <c r="J154" s="178">
        <v>4</v>
      </c>
      <c r="K154" s="178" t="s">
        <v>109</v>
      </c>
      <c r="L154" s="178"/>
      <c r="M154" s="178">
        <v>6</v>
      </c>
    </row>
    <row r="155" spans="1:13" s="174" customFormat="1">
      <c r="A155" s="178">
        <v>3</v>
      </c>
      <c r="B155" s="179" t="s">
        <v>1015</v>
      </c>
      <c r="C155" s="179" t="s">
        <v>481</v>
      </c>
      <c r="D155" s="180" t="s">
        <v>717</v>
      </c>
      <c r="E155" s="181" t="s">
        <v>532</v>
      </c>
      <c r="F155" s="181">
        <v>1973</v>
      </c>
      <c r="G155" s="181" t="s">
        <v>953</v>
      </c>
      <c r="H155" s="182" t="s">
        <v>642</v>
      </c>
      <c r="I155" s="178">
        <v>2</v>
      </c>
      <c r="J155" s="178">
        <v>3</v>
      </c>
      <c r="K155" s="178" t="s">
        <v>57</v>
      </c>
      <c r="L155" s="178"/>
      <c r="M155" s="178">
        <v>5</v>
      </c>
    </row>
    <row r="156" spans="1:13" s="174" customFormat="1">
      <c r="A156" s="178">
        <v>4</v>
      </c>
      <c r="B156" s="179" t="s">
        <v>999</v>
      </c>
      <c r="C156" s="179" t="s">
        <v>1000</v>
      </c>
      <c r="D156" s="180" t="s">
        <v>522</v>
      </c>
      <c r="E156" s="181" t="s">
        <v>508</v>
      </c>
      <c r="F156" s="181">
        <v>1973</v>
      </c>
      <c r="G156" s="181" t="s">
        <v>953</v>
      </c>
      <c r="H156" s="182" t="s">
        <v>642</v>
      </c>
      <c r="I156" s="178">
        <v>2</v>
      </c>
      <c r="J156" s="178">
        <v>2</v>
      </c>
      <c r="K156" s="178" t="s">
        <v>58</v>
      </c>
      <c r="L156" s="178"/>
      <c r="M156" s="178">
        <v>4</v>
      </c>
    </row>
    <row r="157" spans="1:13" s="174" customFormat="1">
      <c r="A157" s="178">
        <v>5</v>
      </c>
      <c r="B157" s="179" t="s">
        <v>1023</v>
      </c>
      <c r="C157" s="179" t="s">
        <v>614</v>
      </c>
      <c r="D157" s="180" t="s">
        <v>556</v>
      </c>
      <c r="E157" s="181" t="s">
        <v>557</v>
      </c>
      <c r="F157" s="181">
        <v>1971</v>
      </c>
      <c r="G157" s="181" t="s">
        <v>953</v>
      </c>
      <c r="H157" s="182" t="s">
        <v>642</v>
      </c>
      <c r="I157" s="178">
        <v>2</v>
      </c>
      <c r="J157" s="178">
        <v>5</v>
      </c>
      <c r="K157" s="178" t="s">
        <v>59</v>
      </c>
      <c r="L157" s="178"/>
      <c r="M157" s="178">
        <v>3</v>
      </c>
    </row>
    <row r="158" spans="1:13" s="174" customFormat="1">
      <c r="A158" s="178">
        <v>6</v>
      </c>
      <c r="B158" s="179" t="s">
        <v>1057</v>
      </c>
      <c r="C158" s="179" t="s">
        <v>1058</v>
      </c>
      <c r="D158" s="180" t="s">
        <v>615</v>
      </c>
      <c r="E158" s="181" t="s">
        <v>424</v>
      </c>
      <c r="F158" s="181">
        <v>1974</v>
      </c>
      <c r="G158" s="181" t="s">
        <v>953</v>
      </c>
      <c r="H158" s="182" t="s">
        <v>642</v>
      </c>
      <c r="I158" s="178">
        <v>1</v>
      </c>
      <c r="J158" s="178">
        <v>2</v>
      </c>
      <c r="K158" s="178" t="s">
        <v>60</v>
      </c>
      <c r="L158" s="178"/>
      <c r="M158" s="178">
        <v>2</v>
      </c>
    </row>
    <row r="159" spans="1:13" s="174" customFormat="1">
      <c r="A159" s="178">
        <v>7</v>
      </c>
      <c r="B159" s="179" t="s">
        <v>1059</v>
      </c>
      <c r="C159" s="179" t="s">
        <v>764</v>
      </c>
      <c r="D159" s="180" t="s">
        <v>615</v>
      </c>
      <c r="E159" s="181" t="s">
        <v>424</v>
      </c>
      <c r="F159" s="181">
        <v>1972</v>
      </c>
      <c r="G159" s="181" t="s">
        <v>953</v>
      </c>
      <c r="H159" s="182" t="s">
        <v>642</v>
      </c>
      <c r="I159" s="178">
        <v>2</v>
      </c>
      <c r="J159" s="178">
        <v>4</v>
      </c>
      <c r="K159" s="178" t="s">
        <v>61</v>
      </c>
      <c r="L159" s="178"/>
      <c r="M159" s="178">
        <v>1</v>
      </c>
    </row>
  </sheetData>
  <autoFilter ref="A5:M5"/>
  <sortState ref="A6:M22">
    <sortCondition ref="K7:K22"/>
  </sortState>
  <mergeCells count="20">
    <mergeCell ref="B2:C2"/>
    <mergeCell ref="B3:C3"/>
    <mergeCell ref="B149:C149"/>
    <mergeCell ref="B46:C46"/>
    <mergeCell ref="B150:C150"/>
    <mergeCell ref="B24:C24"/>
    <mergeCell ref="B25:C25"/>
    <mergeCell ref="B140:C140"/>
    <mergeCell ref="B141:C141"/>
    <mergeCell ref="B122:C122"/>
    <mergeCell ref="B123:C123"/>
    <mergeCell ref="B102:C102"/>
    <mergeCell ref="B103:C103"/>
    <mergeCell ref="B47:C47"/>
    <mergeCell ref="B128:C128"/>
    <mergeCell ref="B129:C129"/>
    <mergeCell ref="B63:C63"/>
    <mergeCell ref="B64:C64"/>
    <mergeCell ref="B80:C80"/>
    <mergeCell ref="B81:C81"/>
  </mergeCells>
  <phoneticPr fontId="5" type="noConversion"/>
  <dataValidations count="1">
    <dataValidation type="list" operator="equal" allowBlank="1" showErrorMessage="1" error="CATEGORIA NON CORRETTA!!!_x000a_VEDI MENU' A TENDINA" sqref="G106 G6:G14 G16 G126 G108:G119">
      <formula1>"EF,EM,RF,RM,CF,CM,AF,AM,JF,JM,SF,SM,AmAF,AmAM,AmBF,AmBM,VF,VM"</formula1>
    </dataValidation>
  </dataValidations>
  <printOptions horizontalCentered="1"/>
  <pageMargins left="0.39000000000000007" right="0.39000000000000007" top="0.59" bottom="0.59" header="0.39000000000000007" footer="0.39000000000000007"/>
  <pageSetup paperSize="9" scale="88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M737"/>
  <sheetViews>
    <sheetView view="pageLayout" topLeftCell="A23" workbookViewId="0">
      <selection activeCell="M23" sqref="M1:M1048576"/>
    </sheetView>
  </sheetViews>
  <sheetFormatPr defaultColWidth="11.42578125" defaultRowHeight="12.75"/>
  <cols>
    <col min="1" max="1" width="7.85546875" style="117" customWidth="1"/>
    <col min="2" max="2" width="15.85546875" style="117" customWidth="1"/>
    <col min="3" max="3" width="13.140625" style="117" bestFit="1" customWidth="1"/>
    <col min="4" max="4" width="31.85546875" style="122" customWidth="1"/>
    <col min="5" max="6" width="7.42578125" style="199" customWidth="1"/>
    <col min="7" max="7" width="5.85546875" style="120" customWidth="1"/>
    <col min="8" max="8" width="9" style="198" hidden="1" customWidth="1"/>
    <col min="9" max="9" width="10" style="120" customWidth="1"/>
    <col min="10" max="10" width="0" style="120" hidden="1" customWidth="1"/>
    <col min="11" max="11" width="9" style="120" customWidth="1"/>
    <col min="12" max="12" width="0" style="117" hidden="1" customWidth="1"/>
    <col min="13" max="13" width="8.85546875" style="117" customWidth="1"/>
    <col min="14" max="16384" width="11.42578125" style="117"/>
  </cols>
  <sheetData>
    <row r="1" spans="1:13" ht="18.75">
      <c r="B1" s="275" t="s">
        <v>276</v>
      </c>
      <c r="C1" s="275"/>
      <c r="D1" s="118" t="s">
        <v>358</v>
      </c>
      <c r="E1" s="197"/>
      <c r="F1" s="197"/>
    </row>
    <row r="2" spans="1:13" ht="18.75">
      <c r="B2" s="275" t="s">
        <v>278</v>
      </c>
      <c r="C2" s="275"/>
      <c r="D2" s="118" t="s">
        <v>946</v>
      </c>
      <c r="E2" s="118"/>
      <c r="F2" s="197"/>
    </row>
    <row r="3" spans="1:13" ht="18.75">
      <c r="B3" s="121" t="s">
        <v>374</v>
      </c>
      <c r="C3" s="118">
        <v>11.26</v>
      </c>
      <c r="D3" s="118"/>
    </row>
    <row r="5" spans="1:13">
      <c r="A5" s="200" t="s">
        <v>359</v>
      </c>
      <c r="B5" s="123" t="s">
        <v>281</v>
      </c>
      <c r="C5" s="123" t="s">
        <v>280</v>
      </c>
      <c r="D5" s="123" t="s">
        <v>282</v>
      </c>
      <c r="E5" s="123" t="s">
        <v>288</v>
      </c>
      <c r="F5" s="123" t="s">
        <v>288</v>
      </c>
      <c r="G5" s="123" t="s">
        <v>362</v>
      </c>
      <c r="H5" s="123" t="s">
        <v>361</v>
      </c>
      <c r="I5" s="123" t="s">
        <v>373</v>
      </c>
      <c r="J5" s="123" t="s">
        <v>284</v>
      </c>
      <c r="K5" s="123" t="s">
        <v>285</v>
      </c>
      <c r="L5" s="123" t="s">
        <v>286</v>
      </c>
      <c r="M5" s="124" t="s">
        <v>287</v>
      </c>
    </row>
    <row r="6" spans="1:13">
      <c r="A6" s="126">
        <v>1</v>
      </c>
      <c r="B6" s="125" t="s">
        <v>893</v>
      </c>
      <c r="C6" s="125" t="s">
        <v>563</v>
      </c>
      <c r="D6" s="125" t="s">
        <v>584</v>
      </c>
      <c r="E6" s="125" t="s">
        <v>437</v>
      </c>
      <c r="F6" s="126">
        <v>1998</v>
      </c>
      <c r="G6" s="125" t="s">
        <v>946</v>
      </c>
      <c r="H6" s="126" t="s">
        <v>1108</v>
      </c>
      <c r="I6" s="201">
        <v>7</v>
      </c>
      <c r="J6" s="126"/>
      <c r="K6" s="126" t="s">
        <v>66</v>
      </c>
      <c r="L6" s="126"/>
      <c r="M6" s="126">
        <v>8</v>
      </c>
    </row>
    <row r="7" spans="1:13" ht="12" customHeight="1">
      <c r="A7" s="126">
        <v>2</v>
      </c>
      <c r="B7" s="125" t="s">
        <v>421</v>
      </c>
      <c r="C7" s="125" t="s">
        <v>842</v>
      </c>
      <c r="D7" s="125" t="s">
        <v>423</v>
      </c>
      <c r="E7" s="125" t="s">
        <v>424</v>
      </c>
      <c r="F7" s="126">
        <v>1998</v>
      </c>
      <c r="G7" s="125" t="s">
        <v>946</v>
      </c>
      <c r="H7" s="126" t="s">
        <v>1112</v>
      </c>
      <c r="I7" s="201">
        <v>11</v>
      </c>
      <c r="J7" s="202"/>
      <c r="K7" s="126" t="s">
        <v>67</v>
      </c>
      <c r="L7" s="126"/>
      <c r="M7" s="126">
        <v>6</v>
      </c>
    </row>
    <row r="8" spans="1:13">
      <c r="A8" s="126">
        <v>3</v>
      </c>
      <c r="B8" s="125" t="s">
        <v>981</v>
      </c>
      <c r="C8" s="125" t="s">
        <v>733</v>
      </c>
      <c r="D8" s="125" t="s">
        <v>440</v>
      </c>
      <c r="E8" s="125" t="s">
        <v>424</v>
      </c>
      <c r="F8" s="126">
        <v>1999</v>
      </c>
      <c r="G8" s="125" t="s">
        <v>946</v>
      </c>
      <c r="H8" s="126" t="s">
        <v>642</v>
      </c>
      <c r="I8" s="201">
        <v>17</v>
      </c>
      <c r="J8" s="126"/>
      <c r="K8" s="126" t="s">
        <v>68</v>
      </c>
      <c r="L8" s="126"/>
      <c r="M8" s="126">
        <v>5</v>
      </c>
    </row>
    <row r="9" spans="1:13">
      <c r="A9" s="126">
        <v>4</v>
      </c>
      <c r="B9" s="125" t="s">
        <v>275</v>
      </c>
      <c r="C9" s="125" t="s">
        <v>475</v>
      </c>
      <c r="D9" s="125" t="s">
        <v>423</v>
      </c>
      <c r="E9" s="125" t="s">
        <v>424</v>
      </c>
      <c r="F9" s="126">
        <v>1998</v>
      </c>
      <c r="G9" s="125" t="s">
        <v>946</v>
      </c>
      <c r="H9" s="126" t="s">
        <v>1110</v>
      </c>
      <c r="I9" s="201">
        <v>10</v>
      </c>
      <c r="J9" s="126"/>
      <c r="K9" s="126" t="s">
        <v>69</v>
      </c>
      <c r="L9" s="126"/>
      <c r="M9" s="126">
        <v>4</v>
      </c>
    </row>
    <row r="10" spans="1:13">
      <c r="A10" s="126">
        <v>5</v>
      </c>
      <c r="B10" s="125" t="s">
        <v>1099</v>
      </c>
      <c r="C10" s="125" t="s">
        <v>722</v>
      </c>
      <c r="D10" s="125" t="s">
        <v>271</v>
      </c>
      <c r="E10" s="125" t="s">
        <v>532</v>
      </c>
      <c r="F10" s="126">
        <v>1999</v>
      </c>
      <c r="G10" s="125" t="s">
        <v>946</v>
      </c>
      <c r="H10" s="126" t="s">
        <v>1109</v>
      </c>
      <c r="I10" s="201">
        <v>8</v>
      </c>
      <c r="J10" s="126"/>
      <c r="K10" s="126" t="s">
        <v>70</v>
      </c>
      <c r="L10" s="126"/>
      <c r="M10" s="126">
        <v>3</v>
      </c>
    </row>
    <row r="11" spans="1:13">
      <c r="A11" s="126">
        <v>6</v>
      </c>
      <c r="B11" s="125" t="s">
        <v>769</v>
      </c>
      <c r="C11" s="125" t="s">
        <v>1042</v>
      </c>
      <c r="D11" s="125" t="s">
        <v>423</v>
      </c>
      <c r="E11" s="125" t="s">
        <v>424</v>
      </c>
      <c r="F11" s="126">
        <v>1999</v>
      </c>
      <c r="G11" s="125" t="s">
        <v>946</v>
      </c>
      <c r="H11" s="126" t="s">
        <v>1112</v>
      </c>
      <c r="I11" s="201">
        <v>13</v>
      </c>
      <c r="J11" s="126"/>
      <c r="K11" s="126" t="s">
        <v>71</v>
      </c>
      <c r="L11" s="126"/>
      <c r="M11" s="126">
        <v>2</v>
      </c>
    </row>
    <row r="12" spans="1:13">
      <c r="A12" s="126">
        <v>7</v>
      </c>
      <c r="B12" s="125" t="s">
        <v>1048</v>
      </c>
      <c r="C12" s="125" t="s">
        <v>1049</v>
      </c>
      <c r="D12" s="125" t="s">
        <v>615</v>
      </c>
      <c r="E12" s="125" t="s">
        <v>424</v>
      </c>
      <c r="F12" s="126">
        <v>1998</v>
      </c>
      <c r="G12" s="125" t="s">
        <v>946</v>
      </c>
      <c r="H12" s="126" t="s">
        <v>642</v>
      </c>
      <c r="I12" s="201">
        <v>22</v>
      </c>
      <c r="J12" s="126"/>
      <c r="K12" s="126" t="s">
        <v>72</v>
      </c>
      <c r="L12" s="126"/>
      <c r="M12" s="126">
        <v>1</v>
      </c>
    </row>
    <row r="13" spans="1:13">
      <c r="A13" s="126">
        <v>8</v>
      </c>
      <c r="B13" s="125" t="s">
        <v>832</v>
      </c>
      <c r="C13" s="125" t="s">
        <v>472</v>
      </c>
      <c r="D13" s="125" t="s">
        <v>487</v>
      </c>
      <c r="E13" s="125" t="s">
        <v>424</v>
      </c>
      <c r="F13" s="126">
        <v>1998</v>
      </c>
      <c r="G13" s="125" t="s">
        <v>946</v>
      </c>
      <c r="H13" s="126" t="s">
        <v>642</v>
      </c>
      <c r="I13" s="201">
        <v>24</v>
      </c>
      <c r="J13" s="202"/>
      <c r="K13" s="126" t="s">
        <v>73</v>
      </c>
      <c r="L13" s="126"/>
      <c r="M13" s="126">
        <v>1</v>
      </c>
    </row>
    <row r="14" spans="1:13">
      <c r="A14" s="126">
        <v>9</v>
      </c>
      <c r="B14" s="125" t="s">
        <v>1047</v>
      </c>
      <c r="C14" s="125" t="s">
        <v>811</v>
      </c>
      <c r="D14" s="125" t="s">
        <v>615</v>
      </c>
      <c r="E14" s="125" t="s">
        <v>424</v>
      </c>
      <c r="F14" s="126">
        <v>1999</v>
      </c>
      <c r="G14" s="125" t="s">
        <v>946</v>
      </c>
      <c r="H14" s="126" t="s">
        <v>642</v>
      </c>
      <c r="I14" s="201">
        <v>21</v>
      </c>
      <c r="J14" s="126"/>
      <c r="K14" s="126" t="s">
        <v>74</v>
      </c>
      <c r="L14" s="126"/>
      <c r="M14" s="126">
        <v>1</v>
      </c>
    </row>
    <row r="15" spans="1:13">
      <c r="A15" s="126">
        <v>10</v>
      </c>
      <c r="B15" s="125" t="s">
        <v>1046</v>
      </c>
      <c r="C15" s="125" t="s">
        <v>778</v>
      </c>
      <c r="D15" s="125" t="s">
        <v>615</v>
      </c>
      <c r="E15" s="125" t="s">
        <v>424</v>
      </c>
      <c r="F15" s="126">
        <v>1999</v>
      </c>
      <c r="G15" s="125" t="s">
        <v>946</v>
      </c>
      <c r="H15" s="126" t="s">
        <v>642</v>
      </c>
      <c r="I15" s="201">
        <v>20</v>
      </c>
      <c r="J15" s="126"/>
      <c r="K15" s="126" t="s">
        <v>75</v>
      </c>
      <c r="L15" s="126"/>
      <c r="M15" s="126">
        <v>1</v>
      </c>
    </row>
    <row r="16" spans="1:13">
      <c r="A16" s="126">
        <v>11</v>
      </c>
      <c r="B16" s="125" t="s">
        <v>1060</v>
      </c>
      <c r="C16" s="125" t="s">
        <v>577</v>
      </c>
      <c r="D16" s="125" t="s">
        <v>621</v>
      </c>
      <c r="E16" s="125" t="s">
        <v>424</v>
      </c>
      <c r="F16" s="126">
        <v>1999</v>
      </c>
      <c r="G16" s="125" t="s">
        <v>946</v>
      </c>
      <c r="H16" s="126" t="s">
        <v>642</v>
      </c>
      <c r="I16" s="201">
        <v>23</v>
      </c>
      <c r="J16" s="126"/>
      <c r="K16" s="126" t="s">
        <v>76</v>
      </c>
      <c r="L16" s="126"/>
      <c r="M16" s="126">
        <v>1</v>
      </c>
    </row>
    <row r="17" spans="1:13">
      <c r="A17" s="126">
        <v>12</v>
      </c>
      <c r="B17" s="125" t="s">
        <v>1036</v>
      </c>
      <c r="C17" s="125" t="s">
        <v>1037</v>
      </c>
      <c r="D17" s="125" t="s">
        <v>492</v>
      </c>
      <c r="E17" s="125" t="s">
        <v>424</v>
      </c>
      <c r="F17" s="126">
        <v>1999</v>
      </c>
      <c r="G17" s="125" t="s">
        <v>946</v>
      </c>
      <c r="H17" s="126" t="s">
        <v>642</v>
      </c>
      <c r="I17" s="201">
        <v>18</v>
      </c>
      <c r="J17" s="126"/>
      <c r="K17" s="126" t="s">
        <v>77</v>
      </c>
      <c r="L17" s="126"/>
      <c r="M17" s="126">
        <v>1</v>
      </c>
    </row>
    <row r="18" spans="1:13">
      <c r="A18" s="126">
        <v>13</v>
      </c>
      <c r="B18" s="125" t="s">
        <v>1038</v>
      </c>
      <c r="C18" s="125" t="s">
        <v>470</v>
      </c>
      <c r="D18" s="125" t="s">
        <v>492</v>
      </c>
      <c r="E18" s="125" t="s">
        <v>424</v>
      </c>
      <c r="F18" s="126">
        <v>1999</v>
      </c>
      <c r="G18" s="125" t="s">
        <v>946</v>
      </c>
      <c r="H18" s="126" t="s">
        <v>642</v>
      </c>
      <c r="I18" s="201">
        <v>19</v>
      </c>
      <c r="J18" s="126"/>
      <c r="K18" s="126" t="s">
        <v>78</v>
      </c>
      <c r="L18" s="126"/>
      <c r="M18" s="126">
        <v>1</v>
      </c>
    </row>
    <row r="19" spans="1:13">
      <c r="A19" s="131"/>
      <c r="B19" s="130"/>
      <c r="C19" s="130"/>
      <c r="D19" s="130"/>
      <c r="E19" s="130"/>
      <c r="F19" s="131"/>
      <c r="G19" s="130"/>
      <c r="H19" s="131"/>
      <c r="I19" s="203"/>
      <c r="J19" s="204"/>
      <c r="K19" s="131"/>
      <c r="L19" s="131"/>
      <c r="M19" s="131"/>
    </row>
    <row r="20" spans="1:13" ht="18.75">
      <c r="B20" s="275" t="s">
        <v>276</v>
      </c>
      <c r="C20" s="275"/>
      <c r="D20" s="118" t="s">
        <v>358</v>
      </c>
      <c r="E20" s="197"/>
      <c r="F20" s="197"/>
    </row>
    <row r="21" spans="1:13" ht="18.75">
      <c r="B21" s="275" t="s">
        <v>278</v>
      </c>
      <c r="C21" s="275"/>
      <c r="D21" s="118" t="s">
        <v>79</v>
      </c>
      <c r="E21" s="118"/>
      <c r="F21" s="197"/>
    </row>
    <row r="22" spans="1:13" ht="18.75">
      <c r="B22" s="121" t="s">
        <v>374</v>
      </c>
      <c r="C22" s="118">
        <v>11.26</v>
      </c>
      <c r="D22" s="118"/>
    </row>
    <row r="24" spans="1:13">
      <c r="A24" s="200" t="s">
        <v>359</v>
      </c>
      <c r="B24" s="123" t="s">
        <v>281</v>
      </c>
      <c r="C24" s="123" t="s">
        <v>280</v>
      </c>
      <c r="D24" s="123" t="s">
        <v>282</v>
      </c>
      <c r="E24" s="123" t="s">
        <v>288</v>
      </c>
      <c r="F24" s="123" t="s">
        <v>288</v>
      </c>
      <c r="G24" s="123" t="s">
        <v>362</v>
      </c>
      <c r="H24" s="123" t="s">
        <v>361</v>
      </c>
      <c r="I24" s="123" t="s">
        <v>373</v>
      </c>
      <c r="J24" s="123" t="s">
        <v>284</v>
      </c>
      <c r="K24" s="123" t="s">
        <v>285</v>
      </c>
      <c r="L24" s="123" t="s">
        <v>286</v>
      </c>
      <c r="M24" s="124" t="s">
        <v>287</v>
      </c>
    </row>
    <row r="25" spans="1:13">
      <c r="A25" s="126">
        <v>1</v>
      </c>
      <c r="B25" s="125" t="s">
        <v>710</v>
      </c>
      <c r="C25" s="125" t="s">
        <v>570</v>
      </c>
      <c r="D25" s="125" t="s">
        <v>467</v>
      </c>
      <c r="E25" s="125" t="s">
        <v>468</v>
      </c>
      <c r="F25" s="126">
        <v>1999</v>
      </c>
      <c r="G25" s="125" t="s">
        <v>220</v>
      </c>
      <c r="H25" s="126" t="s">
        <v>1115</v>
      </c>
      <c r="I25" s="201">
        <v>2</v>
      </c>
      <c r="J25" s="126"/>
      <c r="K25" s="126" t="s">
        <v>80</v>
      </c>
      <c r="L25" s="126"/>
      <c r="M25" s="126">
        <v>8</v>
      </c>
    </row>
    <row r="26" spans="1:13">
      <c r="A26" s="126">
        <v>2</v>
      </c>
      <c r="B26" s="125" t="s">
        <v>1106</v>
      </c>
      <c r="C26" s="125" t="s">
        <v>1033</v>
      </c>
      <c r="D26" s="125" t="s">
        <v>467</v>
      </c>
      <c r="E26" s="125" t="s">
        <v>468</v>
      </c>
      <c r="F26" s="126">
        <v>1999</v>
      </c>
      <c r="G26" s="125" t="s">
        <v>220</v>
      </c>
      <c r="H26" s="126" t="s">
        <v>1116</v>
      </c>
      <c r="I26" s="201">
        <v>5</v>
      </c>
      <c r="J26" s="202"/>
      <c r="K26" s="126" t="s">
        <v>81</v>
      </c>
      <c r="L26" s="126"/>
      <c r="M26" s="126">
        <v>6</v>
      </c>
    </row>
    <row r="27" spans="1:13">
      <c r="A27" s="126"/>
      <c r="B27" s="125"/>
      <c r="C27" s="125"/>
      <c r="D27" s="125"/>
      <c r="E27" s="125"/>
      <c r="F27" s="126"/>
      <c r="G27" s="125"/>
      <c r="H27" s="126"/>
      <c r="I27" s="201"/>
      <c r="J27" s="126"/>
      <c r="K27" s="126"/>
      <c r="L27" s="126"/>
      <c r="M27" s="126"/>
    </row>
    <row r="28" spans="1:13">
      <c r="A28" s="131"/>
      <c r="B28" s="130"/>
      <c r="C28" s="130"/>
      <c r="D28" s="130"/>
      <c r="E28" s="130"/>
      <c r="F28" s="131"/>
      <c r="G28" s="130"/>
      <c r="H28" s="131"/>
      <c r="I28" s="203"/>
      <c r="J28" s="204"/>
      <c r="K28" s="131"/>
      <c r="L28" s="131"/>
      <c r="M28" s="131"/>
    </row>
    <row r="29" spans="1:13" ht="18.75">
      <c r="B29" s="275" t="s">
        <v>276</v>
      </c>
      <c r="C29" s="275"/>
      <c r="D29" s="118" t="s">
        <v>358</v>
      </c>
      <c r="E29" s="197"/>
      <c r="F29" s="197"/>
    </row>
    <row r="30" spans="1:13" ht="18.75">
      <c r="B30" s="275" t="s">
        <v>278</v>
      </c>
      <c r="C30" s="275"/>
      <c r="D30" s="118" t="s">
        <v>82</v>
      </c>
      <c r="E30" s="118"/>
      <c r="F30" s="197"/>
    </row>
    <row r="31" spans="1:13" ht="18.75">
      <c r="B31" s="121" t="s">
        <v>374</v>
      </c>
      <c r="C31" s="118">
        <v>11.26</v>
      </c>
      <c r="D31" s="118"/>
    </row>
    <row r="32" spans="1:13">
      <c r="A32" s="200" t="s">
        <v>359</v>
      </c>
      <c r="B32" s="123" t="s">
        <v>281</v>
      </c>
      <c r="C32" s="123" t="s">
        <v>280</v>
      </c>
      <c r="D32" s="123" t="s">
        <v>282</v>
      </c>
      <c r="E32" s="123" t="s">
        <v>288</v>
      </c>
      <c r="F32" s="123" t="s">
        <v>288</v>
      </c>
      <c r="G32" s="123" t="s">
        <v>362</v>
      </c>
      <c r="H32" s="123" t="s">
        <v>361</v>
      </c>
      <c r="I32" s="123" t="s">
        <v>373</v>
      </c>
      <c r="J32" s="123" t="s">
        <v>284</v>
      </c>
      <c r="K32" s="123" t="s">
        <v>285</v>
      </c>
      <c r="L32" s="123" t="s">
        <v>286</v>
      </c>
      <c r="M32" s="124" t="s">
        <v>287</v>
      </c>
    </row>
    <row r="33" spans="1:13">
      <c r="A33" s="126">
        <v>1</v>
      </c>
      <c r="B33" s="125" t="s">
        <v>1101</v>
      </c>
      <c r="C33" s="125" t="s">
        <v>1102</v>
      </c>
      <c r="D33" s="125" t="s">
        <v>436</v>
      </c>
      <c r="E33" s="125" t="s">
        <v>437</v>
      </c>
      <c r="F33" s="126">
        <v>1997</v>
      </c>
      <c r="G33" s="125" t="s">
        <v>965</v>
      </c>
      <c r="H33" s="126" t="s">
        <v>1112</v>
      </c>
      <c r="I33" s="126">
        <v>31</v>
      </c>
      <c r="J33" s="205"/>
      <c r="K33" s="126" t="s">
        <v>83</v>
      </c>
      <c r="L33" s="126"/>
      <c r="M33" s="126">
        <v>8</v>
      </c>
    </row>
    <row r="34" spans="1:13">
      <c r="A34" s="126">
        <v>2</v>
      </c>
      <c r="B34" s="125" t="s">
        <v>1101</v>
      </c>
      <c r="C34" s="125" t="s">
        <v>1103</v>
      </c>
      <c r="D34" s="125" t="s">
        <v>436</v>
      </c>
      <c r="E34" s="125" t="s">
        <v>437</v>
      </c>
      <c r="F34" s="126">
        <v>1997</v>
      </c>
      <c r="G34" s="125" t="s">
        <v>965</v>
      </c>
      <c r="H34" s="126" t="s">
        <v>1113</v>
      </c>
      <c r="I34" s="201">
        <v>32</v>
      </c>
      <c r="J34" s="126"/>
      <c r="K34" s="126" t="s">
        <v>84</v>
      </c>
      <c r="L34" s="126"/>
      <c r="M34" s="126">
        <v>6</v>
      </c>
    </row>
    <row r="35" spans="1:13">
      <c r="A35" s="126">
        <v>3</v>
      </c>
      <c r="B35" s="125" t="s">
        <v>1107</v>
      </c>
      <c r="C35" s="125" t="s">
        <v>678</v>
      </c>
      <c r="D35" s="125" t="s">
        <v>615</v>
      </c>
      <c r="E35" s="125" t="s">
        <v>424</v>
      </c>
      <c r="F35" s="126">
        <v>1997</v>
      </c>
      <c r="G35" s="125" t="s">
        <v>965</v>
      </c>
      <c r="H35" s="126" t="s">
        <v>642</v>
      </c>
      <c r="I35" s="201">
        <v>34</v>
      </c>
      <c r="J35" s="126"/>
      <c r="K35" s="126" t="s">
        <v>85</v>
      </c>
      <c r="L35" s="126"/>
      <c r="M35" s="126">
        <v>5</v>
      </c>
    </row>
    <row r="36" spans="1:13">
      <c r="A36" s="126">
        <v>4</v>
      </c>
      <c r="B36" s="125" t="s">
        <v>1100</v>
      </c>
      <c r="C36" s="125" t="s">
        <v>473</v>
      </c>
      <c r="D36" s="125" t="s">
        <v>487</v>
      </c>
      <c r="E36" s="125" t="s">
        <v>424</v>
      </c>
      <c r="F36" s="126">
        <v>1996</v>
      </c>
      <c r="G36" s="125" t="s">
        <v>965</v>
      </c>
      <c r="H36" s="126" t="s">
        <v>1111</v>
      </c>
      <c r="I36" s="201">
        <v>30</v>
      </c>
      <c r="J36" s="126"/>
      <c r="K36" s="126" t="s">
        <v>86</v>
      </c>
      <c r="L36" s="126"/>
      <c r="M36" s="126">
        <v>4</v>
      </c>
    </row>
    <row r="37" spans="1:13">
      <c r="A37" s="131"/>
      <c r="B37" s="130"/>
      <c r="C37" s="130"/>
      <c r="D37" s="130"/>
      <c r="E37" s="130"/>
      <c r="F37" s="131"/>
      <c r="G37" s="130"/>
      <c r="H37" s="131"/>
      <c r="I37" s="203"/>
      <c r="J37" s="204"/>
      <c r="K37" s="131"/>
      <c r="L37" s="131"/>
      <c r="M37" s="131"/>
    </row>
    <row r="38" spans="1:13" ht="18.75">
      <c r="B38" s="275" t="s">
        <v>276</v>
      </c>
      <c r="C38" s="275"/>
      <c r="D38" s="118" t="s">
        <v>358</v>
      </c>
      <c r="E38" s="197"/>
      <c r="F38" s="197"/>
    </row>
    <row r="39" spans="1:13" ht="18.75">
      <c r="B39" s="275" t="s">
        <v>278</v>
      </c>
      <c r="C39" s="275"/>
      <c r="D39" s="118" t="s">
        <v>87</v>
      </c>
      <c r="E39" s="118"/>
      <c r="F39" s="197"/>
    </row>
    <row r="40" spans="1:13" ht="18.75">
      <c r="B40" s="121" t="s">
        <v>374</v>
      </c>
      <c r="C40" s="118">
        <v>11.26</v>
      </c>
      <c r="D40" s="118"/>
    </row>
    <row r="41" spans="1:13">
      <c r="A41" s="200" t="s">
        <v>359</v>
      </c>
      <c r="B41" s="123" t="s">
        <v>281</v>
      </c>
      <c r="C41" s="123" t="s">
        <v>280</v>
      </c>
      <c r="D41" s="123" t="s">
        <v>282</v>
      </c>
      <c r="E41" s="123" t="s">
        <v>288</v>
      </c>
      <c r="F41" s="123" t="s">
        <v>288</v>
      </c>
      <c r="G41" s="123" t="s">
        <v>362</v>
      </c>
      <c r="H41" s="123" t="s">
        <v>361</v>
      </c>
      <c r="I41" s="123" t="s">
        <v>373</v>
      </c>
      <c r="J41" s="123" t="s">
        <v>284</v>
      </c>
      <c r="K41" s="123" t="s">
        <v>285</v>
      </c>
      <c r="L41" s="123" t="s">
        <v>286</v>
      </c>
      <c r="M41" s="124" t="s">
        <v>287</v>
      </c>
    </row>
    <row r="42" spans="1:13">
      <c r="A42" s="126">
        <v>1</v>
      </c>
      <c r="B42" s="125" t="s">
        <v>1007</v>
      </c>
      <c r="C42" s="125" t="s">
        <v>1010</v>
      </c>
      <c r="D42" s="125" t="s">
        <v>531</v>
      </c>
      <c r="E42" s="125" t="s">
        <v>532</v>
      </c>
      <c r="F42" s="126">
        <v>1980</v>
      </c>
      <c r="G42" s="125" t="s">
        <v>968</v>
      </c>
      <c r="H42" s="126" t="s">
        <v>642</v>
      </c>
      <c r="I42" s="201">
        <v>36</v>
      </c>
      <c r="J42" s="126"/>
      <c r="K42" s="126" t="s">
        <v>88</v>
      </c>
      <c r="L42" s="126"/>
      <c r="M42" s="126">
        <v>8</v>
      </c>
    </row>
    <row r="43" spans="1:13">
      <c r="A43" s="126">
        <v>2</v>
      </c>
      <c r="B43" s="125" t="s">
        <v>838</v>
      </c>
      <c r="C43" s="125" t="s">
        <v>667</v>
      </c>
      <c r="D43" s="125" t="s">
        <v>608</v>
      </c>
      <c r="E43" s="125" t="s">
        <v>437</v>
      </c>
      <c r="F43" s="126">
        <v>1984</v>
      </c>
      <c r="G43" s="125" t="s">
        <v>968</v>
      </c>
      <c r="H43" s="126" t="s">
        <v>642</v>
      </c>
      <c r="I43" s="201">
        <v>38</v>
      </c>
      <c r="J43" s="126"/>
      <c r="K43" s="126" t="s">
        <v>89</v>
      </c>
      <c r="L43" s="126"/>
      <c r="M43" s="126">
        <v>6</v>
      </c>
    </row>
    <row r="44" spans="1:13">
      <c r="A44" s="126">
        <v>3</v>
      </c>
      <c r="B44" s="125" t="s">
        <v>837</v>
      </c>
      <c r="C44" s="125" t="s">
        <v>535</v>
      </c>
      <c r="D44" s="125" t="s">
        <v>608</v>
      </c>
      <c r="E44" s="125" t="s">
        <v>437</v>
      </c>
      <c r="F44" s="126">
        <v>1989</v>
      </c>
      <c r="G44" s="125" t="s">
        <v>968</v>
      </c>
      <c r="H44" s="126" t="s">
        <v>642</v>
      </c>
      <c r="I44" s="201">
        <v>37</v>
      </c>
      <c r="J44" s="126"/>
      <c r="K44" s="126" t="s">
        <v>90</v>
      </c>
      <c r="L44" s="126"/>
      <c r="M44" s="126">
        <v>5</v>
      </c>
    </row>
    <row r="45" spans="1:13">
      <c r="A45" s="131"/>
      <c r="B45" s="130"/>
      <c r="C45" s="130"/>
      <c r="D45" s="130"/>
      <c r="E45" s="130"/>
      <c r="F45" s="131"/>
      <c r="G45" s="130"/>
      <c r="H45" s="131"/>
      <c r="I45" s="203"/>
      <c r="J45" s="131"/>
      <c r="K45" s="131"/>
      <c r="L45" s="131"/>
      <c r="M45" s="131"/>
    </row>
    <row r="46" spans="1:13" ht="18.75">
      <c r="B46" s="275" t="s">
        <v>276</v>
      </c>
      <c r="C46" s="275"/>
      <c r="D46" s="118" t="s">
        <v>358</v>
      </c>
      <c r="E46" s="197"/>
      <c r="F46" s="197"/>
    </row>
    <row r="47" spans="1:13" ht="18.75">
      <c r="B47" s="275" t="s">
        <v>278</v>
      </c>
      <c r="C47" s="275"/>
      <c r="D47" s="118" t="s">
        <v>1117</v>
      </c>
      <c r="E47" s="118"/>
      <c r="F47" s="197"/>
    </row>
    <row r="48" spans="1:13" ht="18.75">
      <c r="B48" s="121" t="s">
        <v>374</v>
      </c>
      <c r="C48" s="118">
        <v>11.26</v>
      </c>
      <c r="D48" s="118"/>
    </row>
    <row r="50" spans="1:13">
      <c r="A50" s="200" t="s">
        <v>91</v>
      </c>
      <c r="B50" s="123" t="s">
        <v>281</v>
      </c>
      <c r="C50" s="123" t="s">
        <v>280</v>
      </c>
      <c r="D50" s="123" t="s">
        <v>282</v>
      </c>
      <c r="E50" s="123" t="s">
        <v>288</v>
      </c>
      <c r="F50" s="123" t="s">
        <v>288</v>
      </c>
      <c r="G50" s="123" t="s">
        <v>362</v>
      </c>
      <c r="H50" s="123" t="s">
        <v>361</v>
      </c>
      <c r="I50" s="123" t="s">
        <v>373</v>
      </c>
      <c r="J50" s="123" t="s">
        <v>284</v>
      </c>
      <c r="K50" s="123" t="s">
        <v>285</v>
      </c>
      <c r="L50" s="123" t="s">
        <v>286</v>
      </c>
      <c r="M50" s="124" t="s">
        <v>287</v>
      </c>
    </row>
    <row r="51" spans="1:13">
      <c r="A51" s="126">
        <v>1</v>
      </c>
      <c r="B51" s="125" t="s">
        <v>1057</v>
      </c>
      <c r="C51" s="125" t="s">
        <v>667</v>
      </c>
      <c r="D51" s="125" t="s">
        <v>615</v>
      </c>
      <c r="E51" s="125" t="s">
        <v>424</v>
      </c>
      <c r="F51" s="126">
        <v>1978</v>
      </c>
      <c r="G51" s="125" t="s">
        <v>953</v>
      </c>
      <c r="H51" s="126" t="s">
        <v>642</v>
      </c>
      <c r="I51" s="201">
        <v>27</v>
      </c>
      <c r="J51" s="126"/>
      <c r="K51" s="126" t="s">
        <v>92</v>
      </c>
      <c r="L51" s="126"/>
      <c r="M51" s="126">
        <v>8</v>
      </c>
    </row>
    <row r="52" spans="1:13">
      <c r="A52" s="126">
        <v>2</v>
      </c>
      <c r="B52" s="125" t="s">
        <v>1104</v>
      </c>
      <c r="C52" s="125" t="s">
        <v>1105</v>
      </c>
      <c r="D52" s="125" t="s">
        <v>452</v>
      </c>
      <c r="E52" s="125" t="s">
        <v>437</v>
      </c>
      <c r="F52" s="126">
        <v>1973</v>
      </c>
      <c r="G52" s="125" t="s">
        <v>953</v>
      </c>
      <c r="H52" s="126" t="s">
        <v>1114</v>
      </c>
      <c r="I52" s="201">
        <v>25</v>
      </c>
      <c r="J52" s="126"/>
      <c r="K52" s="126" t="s">
        <v>93</v>
      </c>
      <c r="L52" s="126"/>
      <c r="M52" s="126">
        <v>6</v>
      </c>
    </row>
    <row r="53" spans="1:13">
      <c r="A53" s="126">
        <v>3</v>
      </c>
      <c r="B53" s="125" t="s">
        <v>1057</v>
      </c>
      <c r="C53" s="125" t="s">
        <v>1058</v>
      </c>
      <c r="D53" s="125" t="s">
        <v>615</v>
      </c>
      <c r="E53" s="125" t="s">
        <v>424</v>
      </c>
      <c r="F53" s="126">
        <v>1974</v>
      </c>
      <c r="G53" s="125" t="s">
        <v>953</v>
      </c>
      <c r="H53" s="126" t="s">
        <v>642</v>
      </c>
      <c r="I53" s="201">
        <v>26</v>
      </c>
      <c r="J53" s="126"/>
      <c r="K53" s="126" t="s">
        <v>94</v>
      </c>
      <c r="L53" s="126"/>
      <c r="M53" s="126">
        <v>5</v>
      </c>
    </row>
    <row r="54" spans="1:13" ht="15.95" customHeight="1">
      <c r="A54" s="131"/>
      <c r="B54" s="130"/>
      <c r="C54" s="130"/>
      <c r="D54" s="130"/>
      <c r="E54" s="130"/>
      <c r="F54" s="131"/>
      <c r="G54" s="130"/>
      <c r="H54" s="131"/>
      <c r="I54" s="203"/>
      <c r="J54" s="131"/>
      <c r="K54" s="131"/>
      <c r="L54" s="131"/>
      <c r="M54" s="131"/>
    </row>
    <row r="55" spans="1:13" ht="18.75">
      <c r="B55" s="275" t="s">
        <v>276</v>
      </c>
      <c r="C55" s="275"/>
      <c r="D55" s="118" t="s">
        <v>358</v>
      </c>
      <c r="E55" s="197"/>
      <c r="F55" s="197"/>
    </row>
    <row r="56" spans="1:13" ht="18.75">
      <c r="B56" s="275" t="s">
        <v>278</v>
      </c>
      <c r="C56" s="275"/>
      <c r="D56" s="118" t="s">
        <v>1117</v>
      </c>
      <c r="E56" s="118"/>
      <c r="F56" s="197"/>
    </row>
    <row r="57" spans="1:13" ht="18.75">
      <c r="B57" s="121" t="s">
        <v>374</v>
      </c>
      <c r="C57" s="118">
        <v>11.26</v>
      </c>
      <c r="D57" s="118"/>
    </row>
    <row r="59" spans="1:13">
      <c r="A59" s="200" t="s">
        <v>359</v>
      </c>
      <c r="B59" s="123" t="s">
        <v>281</v>
      </c>
      <c r="C59" s="123" t="s">
        <v>280</v>
      </c>
      <c r="D59" s="123" t="s">
        <v>282</v>
      </c>
      <c r="E59" s="123" t="s">
        <v>288</v>
      </c>
      <c r="F59" s="123" t="s">
        <v>288</v>
      </c>
      <c r="G59" s="123" t="s">
        <v>362</v>
      </c>
      <c r="H59" s="123" t="s">
        <v>361</v>
      </c>
      <c r="I59" s="123" t="s">
        <v>373</v>
      </c>
      <c r="J59" s="123" t="s">
        <v>284</v>
      </c>
      <c r="K59" s="123" t="s">
        <v>285</v>
      </c>
      <c r="L59" s="123" t="s">
        <v>286</v>
      </c>
      <c r="M59" s="124" t="s">
        <v>287</v>
      </c>
    </row>
    <row r="60" spans="1:13">
      <c r="A60" s="126">
        <v>1</v>
      </c>
      <c r="B60" s="125" t="s">
        <v>1011</v>
      </c>
      <c r="C60" s="125" t="s">
        <v>830</v>
      </c>
      <c r="D60" s="125" t="s">
        <v>531</v>
      </c>
      <c r="E60" s="125" t="s">
        <v>532</v>
      </c>
      <c r="F60" s="126">
        <v>1968</v>
      </c>
      <c r="G60" s="125" t="s">
        <v>955</v>
      </c>
      <c r="H60" s="126" t="s">
        <v>642</v>
      </c>
      <c r="I60" s="201">
        <v>28</v>
      </c>
      <c r="J60" s="202"/>
      <c r="K60" s="126" t="s">
        <v>95</v>
      </c>
      <c r="L60" s="126"/>
      <c r="M60" s="126">
        <v>8</v>
      </c>
    </row>
    <row r="61" spans="1:13">
      <c r="A61" s="126">
        <v>2</v>
      </c>
      <c r="B61" s="125" t="s">
        <v>833</v>
      </c>
      <c r="C61" s="125" t="s">
        <v>690</v>
      </c>
      <c r="D61" s="125" t="s">
        <v>492</v>
      </c>
      <c r="E61" s="125" t="s">
        <v>424</v>
      </c>
      <c r="F61" s="126">
        <v>1966</v>
      </c>
      <c r="G61" s="125" t="s">
        <v>955</v>
      </c>
      <c r="H61" s="126" t="s">
        <v>642</v>
      </c>
      <c r="I61" s="201">
        <v>29</v>
      </c>
      <c r="J61" s="126"/>
      <c r="K61" s="126" t="s">
        <v>96</v>
      </c>
      <c r="L61" s="126"/>
      <c r="M61" s="126">
        <v>6</v>
      </c>
    </row>
    <row r="62" spans="1:13">
      <c r="A62" s="131"/>
      <c r="B62" s="130"/>
      <c r="C62" s="130"/>
      <c r="D62" s="130"/>
      <c r="E62" s="130"/>
      <c r="F62" s="131"/>
      <c r="G62" s="130"/>
      <c r="H62" s="131"/>
      <c r="I62" s="203"/>
      <c r="J62" s="131"/>
      <c r="K62" s="131"/>
      <c r="L62" s="131"/>
      <c r="M62" s="131"/>
    </row>
    <row r="63" spans="1:13" ht="18.75">
      <c r="B63" s="275" t="s">
        <v>276</v>
      </c>
      <c r="C63" s="275"/>
      <c r="D63" s="118" t="s">
        <v>358</v>
      </c>
      <c r="E63" s="197"/>
      <c r="F63" s="197"/>
    </row>
    <row r="64" spans="1:13" ht="18.75">
      <c r="B64" s="275" t="s">
        <v>278</v>
      </c>
      <c r="C64" s="275"/>
      <c r="D64" s="118" t="s">
        <v>1117</v>
      </c>
      <c r="E64" s="118"/>
      <c r="F64" s="197"/>
    </row>
    <row r="65" spans="1:13" ht="18.75">
      <c r="B65" s="121" t="s">
        <v>374</v>
      </c>
      <c r="C65" s="118">
        <v>11.26</v>
      </c>
    </row>
    <row r="67" spans="1:13">
      <c r="A67" s="200" t="s">
        <v>359</v>
      </c>
      <c r="B67" s="123" t="s">
        <v>281</v>
      </c>
      <c r="C67" s="123" t="s">
        <v>280</v>
      </c>
      <c r="D67" s="123" t="s">
        <v>282</v>
      </c>
      <c r="E67" s="123" t="s">
        <v>288</v>
      </c>
      <c r="F67" s="123" t="s">
        <v>288</v>
      </c>
      <c r="G67" s="123" t="s">
        <v>362</v>
      </c>
      <c r="H67" s="123" t="s">
        <v>361</v>
      </c>
      <c r="I67" s="123" t="s">
        <v>373</v>
      </c>
      <c r="J67" s="123" t="s">
        <v>284</v>
      </c>
      <c r="K67" s="123" t="s">
        <v>285</v>
      </c>
      <c r="L67" s="123" t="s">
        <v>286</v>
      </c>
      <c r="M67" s="124" t="s">
        <v>287</v>
      </c>
    </row>
    <row r="68" spans="1:13">
      <c r="A68" s="126">
        <v>1</v>
      </c>
      <c r="B68" s="125" t="s">
        <v>834</v>
      </c>
      <c r="C68" s="125" t="s">
        <v>835</v>
      </c>
      <c r="D68" s="125" t="s">
        <v>492</v>
      </c>
      <c r="E68" s="125" t="s">
        <v>424</v>
      </c>
      <c r="F68" s="126">
        <v>1955</v>
      </c>
      <c r="G68" s="125" t="s">
        <v>836</v>
      </c>
      <c r="H68" s="126" t="s">
        <v>642</v>
      </c>
      <c r="I68" s="201">
        <v>39</v>
      </c>
      <c r="J68" s="126"/>
      <c r="K68" s="126" t="s">
        <v>97</v>
      </c>
      <c r="L68" s="126"/>
      <c r="M68" s="126">
        <v>8</v>
      </c>
    </row>
    <row r="69" spans="1:13" s="130" customFormat="1">
      <c r="D69" s="159"/>
      <c r="E69" s="160"/>
      <c r="F69" s="160"/>
      <c r="G69" s="162"/>
      <c r="H69" s="206"/>
      <c r="I69" s="203"/>
      <c r="J69" s="131"/>
      <c r="K69" s="131"/>
      <c r="L69" s="131"/>
      <c r="M69" s="131"/>
    </row>
    <row r="70" spans="1:13" s="130" customFormat="1">
      <c r="D70" s="159"/>
      <c r="E70" s="160"/>
      <c r="F70" s="160"/>
      <c r="G70" s="160"/>
      <c r="H70" s="206"/>
      <c r="I70" s="203"/>
      <c r="J70" s="131"/>
      <c r="K70" s="131"/>
      <c r="L70" s="131"/>
      <c r="M70" s="131"/>
    </row>
    <row r="71" spans="1:13" s="130" customFormat="1">
      <c r="D71" s="159"/>
      <c r="E71" s="160"/>
      <c r="F71" s="160"/>
      <c r="G71" s="160"/>
      <c r="H71" s="206"/>
      <c r="I71" s="203"/>
      <c r="J71" s="131"/>
      <c r="K71" s="131"/>
      <c r="L71" s="131"/>
      <c r="M71" s="131"/>
    </row>
    <row r="72" spans="1:13" s="130" customFormat="1">
      <c r="D72" s="159"/>
      <c r="E72" s="160"/>
      <c r="F72" s="160"/>
      <c r="G72" s="160"/>
      <c r="H72" s="206"/>
      <c r="I72" s="203"/>
      <c r="J72" s="131"/>
      <c r="K72" s="131"/>
      <c r="L72" s="131"/>
      <c r="M72" s="131"/>
    </row>
    <row r="73" spans="1:13" s="130" customFormat="1">
      <c r="D73" s="159"/>
      <c r="E73" s="160"/>
      <c r="F73" s="160"/>
      <c r="G73" s="162"/>
      <c r="H73" s="206"/>
      <c r="I73" s="203"/>
      <c r="J73" s="131"/>
      <c r="K73" s="131"/>
      <c r="L73" s="131"/>
      <c r="M73" s="131"/>
    </row>
    <row r="74" spans="1:13" s="130" customFormat="1">
      <c r="D74" s="159"/>
      <c r="E74" s="160"/>
      <c r="F74" s="160"/>
      <c r="G74" s="160"/>
      <c r="H74" s="206"/>
      <c r="I74" s="203"/>
      <c r="J74" s="131"/>
      <c r="K74" s="131"/>
      <c r="L74" s="131"/>
      <c r="M74" s="131"/>
    </row>
    <row r="75" spans="1:13" s="130" customFormat="1">
      <c r="D75" s="159"/>
      <c r="E75" s="160"/>
      <c r="F75" s="160"/>
      <c r="G75" s="162"/>
      <c r="H75" s="206"/>
      <c r="I75" s="203"/>
      <c r="J75" s="131"/>
      <c r="K75" s="131"/>
      <c r="L75" s="131"/>
      <c r="M75" s="131"/>
    </row>
    <row r="76" spans="1:13" s="130" customFormat="1">
      <c r="D76" s="159"/>
      <c r="E76" s="160"/>
      <c r="F76" s="160"/>
      <c r="G76" s="160"/>
      <c r="H76" s="206"/>
      <c r="I76" s="203"/>
      <c r="J76" s="131"/>
      <c r="K76" s="131"/>
      <c r="L76" s="131"/>
      <c r="M76" s="131"/>
    </row>
    <row r="77" spans="1:13" s="130" customFormat="1">
      <c r="D77" s="159"/>
      <c r="E77" s="160"/>
      <c r="F77" s="160"/>
      <c r="G77" s="160"/>
      <c r="H77" s="206"/>
      <c r="I77" s="131"/>
      <c r="J77" s="131"/>
      <c r="K77" s="131"/>
      <c r="L77" s="131"/>
      <c r="M77" s="131"/>
    </row>
    <row r="78" spans="1:13" s="130" customFormat="1">
      <c r="D78" s="159"/>
      <c r="E78" s="160"/>
      <c r="F78" s="160"/>
      <c r="G78" s="160"/>
      <c r="H78" s="206"/>
      <c r="I78" s="131"/>
      <c r="J78" s="131"/>
      <c r="K78" s="131"/>
      <c r="L78" s="131"/>
      <c r="M78" s="131"/>
    </row>
    <row r="79" spans="1:13" s="130" customFormat="1">
      <c r="D79" s="159"/>
      <c r="E79" s="160"/>
      <c r="F79" s="160"/>
      <c r="G79" s="160"/>
      <c r="H79" s="206"/>
      <c r="I79" s="131"/>
      <c r="J79" s="131"/>
      <c r="K79" s="131"/>
      <c r="L79" s="131"/>
      <c r="M79" s="131"/>
    </row>
    <row r="80" spans="1:13" s="130" customFormat="1">
      <c r="D80" s="159"/>
      <c r="E80" s="160"/>
      <c r="F80" s="160"/>
      <c r="G80" s="160"/>
      <c r="H80" s="206"/>
      <c r="I80" s="131"/>
      <c r="J80" s="131"/>
      <c r="K80" s="131"/>
      <c r="L80" s="131"/>
      <c r="M80" s="131"/>
    </row>
    <row r="81" spans="4:13" s="130" customFormat="1">
      <c r="D81" s="159"/>
      <c r="E81" s="160"/>
      <c r="F81" s="160"/>
      <c r="G81" s="160"/>
      <c r="H81" s="206"/>
      <c r="I81" s="131"/>
      <c r="J81" s="131"/>
      <c r="K81" s="131"/>
      <c r="L81" s="131"/>
      <c r="M81" s="131"/>
    </row>
    <row r="82" spans="4:13" s="130" customFormat="1">
      <c r="D82" s="159"/>
      <c r="E82" s="160"/>
      <c r="F82" s="160"/>
      <c r="G82" s="160"/>
      <c r="H82" s="206"/>
      <c r="I82" s="131"/>
      <c r="J82" s="131"/>
      <c r="K82" s="131"/>
      <c r="L82" s="131"/>
      <c r="M82" s="131"/>
    </row>
    <row r="83" spans="4:13" s="130" customFormat="1">
      <c r="D83" s="159"/>
      <c r="E83" s="160"/>
      <c r="F83" s="160"/>
      <c r="G83" s="160"/>
      <c r="H83" s="206"/>
      <c r="I83" s="131"/>
      <c r="J83" s="131"/>
      <c r="K83" s="131"/>
      <c r="L83" s="131"/>
      <c r="M83" s="131"/>
    </row>
    <row r="84" spans="4:13" s="130" customFormat="1">
      <c r="D84" s="159"/>
      <c r="E84" s="160"/>
      <c r="F84" s="160"/>
      <c r="G84" s="160"/>
      <c r="H84" s="206"/>
      <c r="I84" s="131"/>
      <c r="J84" s="131"/>
      <c r="K84" s="131"/>
      <c r="L84" s="131"/>
      <c r="M84" s="131"/>
    </row>
    <row r="85" spans="4:13" s="130" customFormat="1">
      <c r="D85" s="159"/>
      <c r="E85" s="160"/>
      <c r="F85" s="160"/>
      <c r="G85" s="131"/>
      <c r="H85" s="206"/>
      <c r="I85" s="131"/>
      <c r="J85" s="131"/>
      <c r="K85" s="131"/>
      <c r="L85" s="131"/>
      <c r="M85" s="131"/>
    </row>
    <row r="86" spans="4:13" s="130" customFormat="1">
      <c r="D86" s="159"/>
      <c r="E86" s="160"/>
      <c r="F86" s="160"/>
      <c r="G86" s="131"/>
      <c r="H86" s="206"/>
      <c r="I86" s="131"/>
      <c r="J86" s="131"/>
      <c r="K86" s="131"/>
      <c r="L86" s="131"/>
      <c r="M86" s="131"/>
    </row>
    <row r="87" spans="4:13" s="130" customFormat="1">
      <c r="D87" s="159"/>
      <c r="E87" s="160"/>
      <c r="F87" s="160"/>
      <c r="G87" s="131"/>
      <c r="H87" s="206"/>
      <c r="I87" s="131"/>
      <c r="J87" s="131"/>
      <c r="K87" s="131"/>
      <c r="L87" s="131"/>
      <c r="M87" s="131"/>
    </row>
    <row r="88" spans="4:13" s="130" customFormat="1">
      <c r="D88" s="159"/>
      <c r="E88" s="160"/>
      <c r="F88" s="160"/>
      <c r="G88" s="131"/>
      <c r="H88" s="206"/>
      <c r="I88" s="131"/>
      <c r="J88" s="131"/>
      <c r="K88" s="131"/>
      <c r="L88" s="131"/>
      <c r="M88" s="131"/>
    </row>
    <row r="89" spans="4:13" s="130" customFormat="1">
      <c r="D89" s="159"/>
      <c r="E89" s="160"/>
      <c r="F89" s="160"/>
      <c r="G89" s="131"/>
      <c r="H89" s="206"/>
      <c r="I89" s="131"/>
      <c r="J89" s="131"/>
      <c r="K89" s="131"/>
      <c r="L89" s="131"/>
      <c r="M89" s="131"/>
    </row>
    <row r="90" spans="4:13" s="130" customFormat="1">
      <c r="D90" s="159"/>
      <c r="E90" s="160"/>
      <c r="F90" s="160"/>
      <c r="G90" s="131"/>
      <c r="H90" s="206"/>
      <c r="I90" s="131"/>
      <c r="J90" s="131"/>
      <c r="K90" s="131"/>
      <c r="L90" s="131"/>
      <c r="M90" s="131"/>
    </row>
    <row r="91" spans="4:13" s="130" customFormat="1">
      <c r="D91" s="159"/>
      <c r="E91" s="160"/>
      <c r="F91" s="160"/>
      <c r="G91" s="131"/>
      <c r="H91" s="206"/>
      <c r="I91" s="131"/>
      <c r="J91" s="131"/>
      <c r="K91" s="131"/>
      <c r="L91" s="131"/>
      <c r="M91" s="131"/>
    </row>
    <row r="92" spans="4:13" s="130" customFormat="1">
      <c r="D92" s="159"/>
      <c r="E92" s="160"/>
      <c r="F92" s="160"/>
      <c r="G92" s="131"/>
      <c r="H92" s="206"/>
      <c r="I92" s="131"/>
      <c r="J92" s="131"/>
      <c r="K92" s="131"/>
      <c r="L92" s="131"/>
      <c r="M92" s="131"/>
    </row>
    <row r="93" spans="4:13" s="130" customFormat="1">
      <c r="D93" s="159"/>
      <c r="E93" s="160"/>
      <c r="F93" s="160"/>
      <c r="G93" s="131"/>
      <c r="H93" s="206"/>
      <c r="I93" s="131"/>
      <c r="J93" s="131"/>
      <c r="K93" s="131"/>
      <c r="L93" s="131"/>
      <c r="M93" s="131"/>
    </row>
    <row r="94" spans="4:13" s="130" customFormat="1">
      <c r="D94" s="159"/>
      <c r="E94" s="160"/>
      <c r="F94" s="160"/>
      <c r="G94" s="131"/>
      <c r="H94" s="206"/>
      <c r="I94" s="131"/>
      <c r="J94" s="131"/>
      <c r="K94" s="131"/>
      <c r="L94" s="131"/>
      <c r="M94" s="131"/>
    </row>
    <row r="95" spans="4:13" s="130" customFormat="1">
      <c r="D95" s="159"/>
      <c r="E95" s="160"/>
      <c r="F95" s="160"/>
      <c r="G95" s="131"/>
      <c r="H95" s="206"/>
      <c r="I95" s="131"/>
      <c r="J95" s="131"/>
      <c r="K95" s="131"/>
      <c r="L95" s="131"/>
      <c r="M95" s="131"/>
    </row>
    <row r="96" spans="4:13" s="130" customFormat="1">
      <c r="D96" s="159"/>
      <c r="E96" s="160"/>
      <c r="F96" s="160"/>
      <c r="G96" s="131"/>
      <c r="H96" s="206"/>
      <c r="I96" s="131"/>
      <c r="J96" s="131"/>
      <c r="K96" s="131"/>
      <c r="L96" s="131"/>
      <c r="M96" s="131"/>
    </row>
    <row r="97" spans="4:13" s="130" customFormat="1">
      <c r="D97" s="159"/>
      <c r="E97" s="160"/>
      <c r="F97" s="160"/>
      <c r="G97" s="131"/>
      <c r="H97" s="206"/>
      <c r="I97" s="131"/>
      <c r="J97" s="131"/>
      <c r="K97" s="131"/>
      <c r="L97" s="131"/>
      <c r="M97" s="131"/>
    </row>
    <row r="98" spans="4:13" s="130" customFormat="1">
      <c r="D98" s="159"/>
      <c r="E98" s="160"/>
      <c r="F98" s="160"/>
      <c r="G98" s="131"/>
      <c r="H98" s="206"/>
      <c r="I98" s="131"/>
      <c r="J98" s="131"/>
      <c r="K98" s="131"/>
      <c r="L98" s="131"/>
      <c r="M98" s="131"/>
    </row>
    <row r="99" spans="4:13" s="130" customFormat="1">
      <c r="D99" s="159"/>
      <c r="E99" s="160"/>
      <c r="F99" s="160"/>
      <c r="G99" s="131"/>
      <c r="H99" s="206"/>
      <c r="I99" s="131"/>
      <c r="J99" s="131"/>
      <c r="K99" s="131"/>
      <c r="L99" s="131"/>
      <c r="M99" s="131"/>
    </row>
    <row r="100" spans="4:13" s="130" customFormat="1">
      <c r="D100" s="159"/>
      <c r="E100" s="160"/>
      <c r="F100" s="160"/>
      <c r="G100" s="131"/>
      <c r="H100" s="206"/>
      <c r="I100" s="131"/>
      <c r="J100" s="131"/>
      <c r="K100" s="131"/>
      <c r="L100" s="131"/>
      <c r="M100" s="131"/>
    </row>
    <row r="101" spans="4:13" s="130" customFormat="1">
      <c r="D101" s="159"/>
      <c r="E101" s="160"/>
      <c r="F101" s="160"/>
      <c r="G101" s="131"/>
      <c r="H101" s="206"/>
      <c r="I101" s="131"/>
      <c r="J101" s="131"/>
      <c r="K101" s="131"/>
      <c r="L101" s="131"/>
      <c r="M101" s="131"/>
    </row>
    <row r="102" spans="4:13" s="130" customFormat="1">
      <c r="D102" s="159"/>
      <c r="E102" s="160"/>
      <c r="F102" s="160"/>
      <c r="G102" s="131"/>
      <c r="H102" s="206"/>
      <c r="I102" s="131"/>
      <c r="J102" s="131"/>
      <c r="K102" s="131"/>
      <c r="L102" s="131"/>
      <c r="M102" s="131"/>
    </row>
    <row r="103" spans="4:13" s="130" customFormat="1">
      <c r="D103" s="159"/>
      <c r="E103" s="160"/>
      <c r="F103" s="160"/>
      <c r="G103" s="131"/>
      <c r="H103" s="206"/>
      <c r="I103" s="131"/>
      <c r="J103" s="131"/>
      <c r="K103" s="131"/>
      <c r="L103" s="131"/>
      <c r="M103" s="131"/>
    </row>
    <row r="104" spans="4:13" s="130" customFormat="1">
      <c r="D104" s="159"/>
      <c r="E104" s="160"/>
      <c r="F104" s="160"/>
      <c r="G104" s="131"/>
      <c r="H104" s="206"/>
      <c r="I104" s="131"/>
      <c r="J104" s="131"/>
      <c r="K104" s="131"/>
      <c r="L104" s="131"/>
      <c r="M104" s="131"/>
    </row>
    <row r="105" spans="4:13" s="130" customFormat="1">
      <c r="D105" s="159"/>
      <c r="E105" s="160"/>
      <c r="F105" s="160"/>
      <c r="G105" s="131"/>
      <c r="H105" s="206"/>
      <c r="I105" s="131"/>
      <c r="J105" s="131"/>
      <c r="K105" s="131"/>
      <c r="L105" s="131"/>
      <c r="M105" s="131"/>
    </row>
    <row r="106" spans="4:13" s="130" customFormat="1">
      <c r="D106" s="159"/>
      <c r="E106" s="160"/>
      <c r="F106" s="160"/>
      <c r="G106" s="131"/>
      <c r="H106" s="206"/>
      <c r="I106" s="131"/>
      <c r="J106" s="131"/>
      <c r="K106" s="131"/>
      <c r="L106" s="131"/>
      <c r="M106" s="131"/>
    </row>
    <row r="107" spans="4:13" s="130" customFormat="1">
      <c r="D107" s="159"/>
      <c r="E107" s="160"/>
      <c r="F107" s="160"/>
      <c r="G107" s="131"/>
      <c r="H107" s="206"/>
      <c r="I107" s="131"/>
      <c r="J107" s="131"/>
      <c r="K107" s="131"/>
      <c r="L107" s="131"/>
      <c r="M107" s="131"/>
    </row>
    <row r="108" spans="4:13" s="130" customFormat="1">
      <c r="D108" s="159"/>
      <c r="E108" s="160"/>
      <c r="F108" s="160"/>
      <c r="G108" s="131"/>
      <c r="H108" s="206"/>
      <c r="I108" s="131"/>
      <c r="J108" s="131"/>
      <c r="K108" s="131"/>
      <c r="L108" s="131"/>
      <c r="M108" s="131"/>
    </row>
    <row r="109" spans="4:13" s="130" customFormat="1">
      <c r="D109" s="159"/>
      <c r="E109" s="160"/>
      <c r="F109" s="160"/>
      <c r="G109" s="131"/>
      <c r="H109" s="206"/>
      <c r="I109" s="131"/>
      <c r="J109" s="131"/>
      <c r="K109" s="131"/>
      <c r="L109" s="131"/>
      <c r="M109" s="131"/>
    </row>
    <row r="110" spans="4:13" s="130" customFormat="1">
      <c r="D110" s="159"/>
      <c r="E110" s="160"/>
      <c r="F110" s="160"/>
      <c r="G110" s="131"/>
      <c r="H110" s="206"/>
      <c r="I110" s="131"/>
      <c r="J110" s="131"/>
      <c r="K110" s="131"/>
      <c r="L110" s="131"/>
      <c r="M110" s="131"/>
    </row>
    <row r="111" spans="4:13" s="130" customFormat="1">
      <c r="D111" s="159"/>
      <c r="E111" s="160"/>
      <c r="F111" s="160"/>
      <c r="G111" s="131"/>
      <c r="H111" s="206"/>
      <c r="I111" s="131"/>
      <c r="J111" s="131"/>
      <c r="K111" s="131"/>
      <c r="L111" s="131"/>
      <c r="M111" s="131"/>
    </row>
    <row r="112" spans="4:13" s="130" customFormat="1">
      <c r="D112" s="159"/>
      <c r="E112" s="160"/>
      <c r="F112" s="160"/>
      <c r="G112" s="131"/>
      <c r="H112" s="206"/>
      <c r="I112" s="131"/>
      <c r="J112" s="131"/>
      <c r="K112" s="131"/>
      <c r="L112" s="131"/>
      <c r="M112" s="131"/>
    </row>
    <row r="113" spans="4:13" s="130" customFormat="1">
      <c r="D113" s="159"/>
      <c r="E113" s="160"/>
      <c r="F113" s="160"/>
      <c r="G113" s="131"/>
      <c r="H113" s="206"/>
      <c r="I113" s="131"/>
      <c r="J113" s="131"/>
      <c r="K113" s="131"/>
      <c r="L113" s="131"/>
      <c r="M113" s="131"/>
    </row>
    <row r="114" spans="4:13" s="130" customFormat="1">
      <c r="D114" s="159"/>
      <c r="E114" s="160"/>
      <c r="F114" s="160"/>
      <c r="G114" s="131"/>
      <c r="H114" s="206"/>
      <c r="I114" s="131"/>
      <c r="J114" s="131"/>
      <c r="K114" s="131"/>
      <c r="L114" s="131"/>
      <c r="M114" s="131"/>
    </row>
    <row r="115" spans="4:13" s="130" customFormat="1">
      <c r="D115" s="159"/>
      <c r="E115" s="160"/>
      <c r="F115" s="160"/>
      <c r="G115" s="131"/>
      <c r="H115" s="206"/>
      <c r="I115" s="131"/>
      <c r="J115" s="131"/>
      <c r="K115" s="131"/>
      <c r="L115" s="131"/>
      <c r="M115" s="131"/>
    </row>
    <row r="116" spans="4:13" s="130" customFormat="1">
      <c r="D116" s="159"/>
      <c r="E116" s="160"/>
      <c r="F116" s="160"/>
      <c r="G116" s="131"/>
      <c r="H116" s="206"/>
      <c r="I116" s="131"/>
      <c r="J116" s="131"/>
      <c r="K116" s="131"/>
      <c r="L116" s="131"/>
      <c r="M116" s="131"/>
    </row>
    <row r="117" spans="4:13" s="130" customFormat="1">
      <c r="D117" s="159"/>
      <c r="E117" s="160"/>
      <c r="F117" s="160"/>
      <c r="G117" s="131"/>
      <c r="H117" s="206"/>
      <c r="I117" s="131"/>
      <c r="J117" s="131"/>
      <c r="K117" s="131"/>
      <c r="L117" s="131"/>
      <c r="M117" s="131"/>
    </row>
    <row r="118" spans="4:13" s="130" customFormat="1">
      <c r="D118" s="159"/>
      <c r="E118" s="160"/>
      <c r="F118" s="160"/>
      <c r="G118" s="131"/>
      <c r="H118" s="206"/>
      <c r="I118" s="131"/>
      <c r="J118" s="131"/>
      <c r="K118" s="131"/>
    </row>
    <row r="119" spans="4:13" s="130" customFormat="1">
      <c r="D119" s="159"/>
      <c r="E119" s="160"/>
      <c r="F119" s="160"/>
      <c r="G119" s="131"/>
      <c r="H119" s="206"/>
      <c r="I119" s="131"/>
      <c r="J119" s="131"/>
      <c r="K119" s="131"/>
    </row>
    <row r="120" spans="4:13" s="130" customFormat="1">
      <c r="D120" s="159"/>
      <c r="E120" s="160"/>
      <c r="F120" s="160"/>
      <c r="G120" s="131"/>
      <c r="H120" s="206"/>
      <c r="I120" s="131"/>
      <c r="J120" s="131"/>
      <c r="K120" s="131"/>
    </row>
    <row r="121" spans="4:13" s="130" customFormat="1">
      <c r="D121" s="159"/>
      <c r="E121" s="160"/>
      <c r="F121" s="160"/>
      <c r="G121" s="131"/>
      <c r="H121" s="206"/>
      <c r="I121" s="131"/>
      <c r="J121" s="131"/>
      <c r="K121" s="131"/>
    </row>
    <row r="122" spans="4:13" s="130" customFormat="1">
      <c r="D122" s="159"/>
      <c r="E122" s="160"/>
      <c r="F122" s="160"/>
      <c r="G122" s="131"/>
      <c r="H122" s="206"/>
      <c r="I122" s="131"/>
      <c r="J122" s="131"/>
      <c r="K122" s="131"/>
    </row>
    <row r="123" spans="4:13" s="130" customFormat="1">
      <c r="D123" s="159"/>
      <c r="E123" s="160"/>
      <c r="F123" s="160"/>
      <c r="G123" s="131"/>
      <c r="H123" s="206"/>
      <c r="I123" s="131"/>
      <c r="J123" s="131"/>
      <c r="K123" s="131"/>
    </row>
    <row r="124" spans="4:13" s="130" customFormat="1">
      <c r="D124" s="159"/>
      <c r="E124" s="160"/>
      <c r="F124" s="160"/>
      <c r="G124" s="131"/>
      <c r="H124" s="206"/>
      <c r="I124" s="131"/>
      <c r="J124" s="131"/>
      <c r="K124" s="131"/>
    </row>
    <row r="125" spans="4:13" s="130" customFormat="1">
      <c r="D125" s="159"/>
      <c r="E125" s="160"/>
      <c r="F125" s="160"/>
      <c r="G125" s="131"/>
      <c r="H125" s="206"/>
      <c r="I125" s="131"/>
      <c r="J125" s="131"/>
      <c r="K125" s="131"/>
    </row>
    <row r="126" spans="4:13" s="130" customFormat="1">
      <c r="D126" s="159"/>
      <c r="E126" s="160"/>
      <c r="F126" s="160"/>
      <c r="G126" s="131"/>
      <c r="H126" s="206"/>
      <c r="I126" s="131"/>
      <c r="J126" s="131"/>
      <c r="K126" s="131"/>
    </row>
    <row r="127" spans="4:13" s="130" customFormat="1">
      <c r="D127" s="159"/>
      <c r="E127" s="160"/>
      <c r="F127" s="160"/>
      <c r="G127" s="131"/>
      <c r="H127" s="206"/>
      <c r="I127" s="131"/>
      <c r="J127" s="131"/>
      <c r="K127" s="131"/>
    </row>
    <row r="128" spans="4:13" s="130" customFormat="1">
      <c r="D128" s="159"/>
      <c r="E128" s="160"/>
      <c r="F128" s="160"/>
      <c r="G128" s="131"/>
      <c r="H128" s="206"/>
      <c r="I128" s="131"/>
      <c r="J128" s="131"/>
      <c r="K128" s="131"/>
    </row>
    <row r="129" spans="4:11" s="130" customFormat="1">
      <c r="D129" s="159"/>
      <c r="E129" s="160"/>
      <c r="F129" s="160"/>
      <c r="G129" s="131"/>
      <c r="H129" s="206"/>
      <c r="I129" s="131"/>
      <c r="J129" s="131"/>
      <c r="K129" s="131"/>
    </row>
    <row r="130" spans="4:11" s="130" customFormat="1">
      <c r="D130" s="159"/>
      <c r="E130" s="160"/>
      <c r="F130" s="160"/>
      <c r="G130" s="131"/>
      <c r="H130" s="206"/>
      <c r="I130" s="131"/>
      <c r="J130" s="131"/>
      <c r="K130" s="131"/>
    </row>
    <row r="131" spans="4:11" s="130" customFormat="1">
      <c r="D131" s="159"/>
      <c r="E131" s="160"/>
      <c r="F131" s="160"/>
      <c r="G131" s="131"/>
      <c r="H131" s="206"/>
      <c r="I131" s="131"/>
      <c r="J131" s="131"/>
      <c r="K131" s="131"/>
    </row>
    <row r="132" spans="4:11" s="130" customFormat="1">
      <c r="D132" s="159"/>
      <c r="E132" s="160"/>
      <c r="F132" s="160"/>
      <c r="G132" s="131"/>
      <c r="H132" s="206"/>
      <c r="I132" s="131"/>
      <c r="J132" s="131"/>
      <c r="K132" s="131"/>
    </row>
    <row r="133" spans="4:11">
      <c r="H133" s="207"/>
    </row>
    <row r="134" spans="4:11">
      <c r="H134" s="208"/>
    </row>
    <row r="135" spans="4:11">
      <c r="H135" s="208"/>
    </row>
    <row r="136" spans="4:11">
      <c r="H136" s="208"/>
    </row>
    <row r="137" spans="4:11">
      <c r="H137" s="208"/>
    </row>
    <row r="138" spans="4:11">
      <c r="H138" s="208"/>
    </row>
    <row r="139" spans="4:11">
      <c r="H139" s="208"/>
    </row>
    <row r="140" spans="4:11">
      <c r="H140" s="208"/>
    </row>
    <row r="141" spans="4:11">
      <c r="H141" s="208"/>
    </row>
    <row r="142" spans="4:11">
      <c r="H142" s="208"/>
    </row>
    <row r="143" spans="4:11">
      <c r="H143" s="208"/>
    </row>
    <row r="144" spans="4:11">
      <c r="H144" s="208"/>
    </row>
    <row r="145" spans="8:8">
      <c r="H145" s="208"/>
    </row>
    <row r="146" spans="8:8">
      <c r="H146" s="208"/>
    </row>
    <row r="147" spans="8:8">
      <c r="H147" s="208"/>
    </row>
    <row r="148" spans="8:8">
      <c r="H148" s="208"/>
    </row>
    <row r="149" spans="8:8">
      <c r="H149" s="208"/>
    </row>
    <row r="150" spans="8:8">
      <c r="H150" s="208"/>
    </row>
    <row r="151" spans="8:8">
      <c r="H151" s="208"/>
    </row>
    <row r="152" spans="8:8">
      <c r="H152" s="208"/>
    </row>
    <row r="153" spans="8:8">
      <c r="H153" s="208"/>
    </row>
    <row r="154" spans="8:8">
      <c r="H154" s="208"/>
    </row>
    <row r="155" spans="8:8">
      <c r="H155" s="208"/>
    </row>
    <row r="156" spans="8:8">
      <c r="H156" s="208"/>
    </row>
    <row r="157" spans="8:8">
      <c r="H157" s="208"/>
    </row>
    <row r="158" spans="8:8">
      <c r="H158" s="208"/>
    </row>
    <row r="159" spans="8:8">
      <c r="H159" s="208"/>
    </row>
    <row r="160" spans="8:8">
      <c r="H160" s="208"/>
    </row>
    <row r="161" spans="8:8">
      <c r="H161" s="208"/>
    </row>
    <row r="162" spans="8:8">
      <c r="H162" s="208"/>
    </row>
    <row r="163" spans="8:8">
      <c r="H163" s="208"/>
    </row>
    <row r="164" spans="8:8">
      <c r="H164" s="208"/>
    </row>
    <row r="165" spans="8:8">
      <c r="H165" s="208"/>
    </row>
    <row r="166" spans="8:8">
      <c r="H166" s="208"/>
    </row>
    <row r="167" spans="8:8">
      <c r="H167" s="208"/>
    </row>
    <row r="168" spans="8:8">
      <c r="H168" s="208"/>
    </row>
    <row r="169" spans="8:8">
      <c r="H169" s="208"/>
    </row>
    <row r="170" spans="8:8">
      <c r="H170" s="208"/>
    </row>
    <row r="171" spans="8:8">
      <c r="H171" s="208"/>
    </row>
    <row r="172" spans="8:8">
      <c r="H172" s="208"/>
    </row>
    <row r="173" spans="8:8">
      <c r="H173" s="208"/>
    </row>
    <row r="174" spans="8:8">
      <c r="H174" s="208"/>
    </row>
    <row r="175" spans="8:8">
      <c r="H175" s="208"/>
    </row>
    <row r="176" spans="8:8">
      <c r="H176" s="208"/>
    </row>
    <row r="177" spans="8:8">
      <c r="H177" s="208"/>
    </row>
    <row r="178" spans="8:8">
      <c r="H178" s="208"/>
    </row>
    <row r="179" spans="8:8">
      <c r="H179" s="208"/>
    </row>
    <row r="180" spans="8:8">
      <c r="H180" s="208"/>
    </row>
    <row r="181" spans="8:8">
      <c r="H181" s="208"/>
    </row>
    <row r="182" spans="8:8">
      <c r="H182" s="208"/>
    </row>
    <row r="183" spans="8:8">
      <c r="H183" s="208"/>
    </row>
    <row r="184" spans="8:8">
      <c r="H184" s="208"/>
    </row>
    <row r="185" spans="8:8">
      <c r="H185" s="208"/>
    </row>
    <row r="186" spans="8:8">
      <c r="H186" s="208"/>
    </row>
    <row r="187" spans="8:8">
      <c r="H187" s="208"/>
    </row>
    <row r="188" spans="8:8">
      <c r="H188" s="208"/>
    </row>
    <row r="189" spans="8:8">
      <c r="H189" s="208"/>
    </row>
    <row r="190" spans="8:8">
      <c r="H190" s="208"/>
    </row>
    <row r="191" spans="8:8">
      <c r="H191" s="208"/>
    </row>
    <row r="192" spans="8:8">
      <c r="H192" s="208"/>
    </row>
    <row r="193" spans="8:8">
      <c r="H193" s="208"/>
    </row>
    <row r="194" spans="8:8">
      <c r="H194" s="208"/>
    </row>
    <row r="195" spans="8:8">
      <c r="H195" s="208"/>
    </row>
    <row r="196" spans="8:8">
      <c r="H196" s="208"/>
    </row>
    <row r="197" spans="8:8">
      <c r="H197" s="208"/>
    </row>
    <row r="198" spans="8:8">
      <c r="H198" s="208"/>
    </row>
    <row r="199" spans="8:8">
      <c r="H199" s="208"/>
    </row>
    <row r="200" spans="8:8">
      <c r="H200" s="208"/>
    </row>
    <row r="201" spans="8:8">
      <c r="H201" s="208"/>
    </row>
    <row r="202" spans="8:8">
      <c r="H202" s="208"/>
    </row>
    <row r="203" spans="8:8">
      <c r="H203" s="208"/>
    </row>
    <row r="204" spans="8:8">
      <c r="H204" s="208"/>
    </row>
    <row r="205" spans="8:8">
      <c r="H205" s="208"/>
    </row>
    <row r="206" spans="8:8">
      <c r="H206" s="208"/>
    </row>
    <row r="207" spans="8:8">
      <c r="H207" s="208"/>
    </row>
    <row r="208" spans="8:8">
      <c r="H208" s="208"/>
    </row>
    <row r="209" spans="8:8">
      <c r="H209" s="208"/>
    </row>
    <row r="210" spans="8:8">
      <c r="H210" s="208"/>
    </row>
    <row r="211" spans="8:8">
      <c r="H211" s="208"/>
    </row>
    <row r="212" spans="8:8">
      <c r="H212" s="208"/>
    </row>
    <row r="213" spans="8:8">
      <c r="H213" s="208"/>
    </row>
    <row r="214" spans="8:8">
      <c r="H214" s="208"/>
    </row>
    <row r="215" spans="8:8">
      <c r="H215" s="208"/>
    </row>
    <row r="216" spans="8:8">
      <c r="H216" s="208"/>
    </row>
    <row r="217" spans="8:8">
      <c r="H217" s="208"/>
    </row>
    <row r="218" spans="8:8">
      <c r="H218" s="208"/>
    </row>
    <row r="219" spans="8:8">
      <c r="H219" s="208"/>
    </row>
    <row r="220" spans="8:8">
      <c r="H220" s="208"/>
    </row>
    <row r="221" spans="8:8">
      <c r="H221" s="208"/>
    </row>
    <row r="222" spans="8:8">
      <c r="H222" s="208"/>
    </row>
    <row r="223" spans="8:8">
      <c r="H223" s="208"/>
    </row>
    <row r="224" spans="8:8">
      <c r="H224" s="208"/>
    </row>
    <row r="225" spans="8:8">
      <c r="H225" s="208"/>
    </row>
    <row r="226" spans="8:8">
      <c r="H226" s="208"/>
    </row>
    <row r="227" spans="8:8">
      <c r="H227" s="208"/>
    </row>
    <row r="228" spans="8:8">
      <c r="H228" s="208"/>
    </row>
    <row r="229" spans="8:8">
      <c r="H229" s="208"/>
    </row>
    <row r="230" spans="8:8">
      <c r="H230" s="208"/>
    </row>
    <row r="231" spans="8:8">
      <c r="H231" s="208"/>
    </row>
    <row r="232" spans="8:8">
      <c r="H232" s="208"/>
    </row>
    <row r="233" spans="8:8">
      <c r="H233" s="208"/>
    </row>
    <row r="234" spans="8:8">
      <c r="H234" s="208"/>
    </row>
    <row r="235" spans="8:8">
      <c r="H235" s="208"/>
    </row>
    <row r="236" spans="8:8">
      <c r="H236" s="208"/>
    </row>
    <row r="237" spans="8:8">
      <c r="H237" s="208"/>
    </row>
    <row r="238" spans="8:8">
      <c r="H238" s="208"/>
    </row>
    <row r="239" spans="8:8">
      <c r="H239" s="208"/>
    </row>
    <row r="240" spans="8:8">
      <c r="H240" s="208"/>
    </row>
    <row r="241" spans="8:8">
      <c r="H241" s="208"/>
    </row>
    <row r="242" spans="8:8">
      <c r="H242" s="208"/>
    </row>
    <row r="243" spans="8:8">
      <c r="H243" s="208"/>
    </row>
    <row r="244" spans="8:8">
      <c r="H244" s="208"/>
    </row>
    <row r="245" spans="8:8">
      <c r="H245" s="208"/>
    </row>
    <row r="246" spans="8:8">
      <c r="H246" s="208"/>
    </row>
    <row r="247" spans="8:8">
      <c r="H247" s="208"/>
    </row>
    <row r="248" spans="8:8">
      <c r="H248" s="208"/>
    </row>
    <row r="249" spans="8:8">
      <c r="H249" s="208"/>
    </row>
    <row r="250" spans="8:8">
      <c r="H250" s="208"/>
    </row>
    <row r="251" spans="8:8">
      <c r="H251" s="208"/>
    </row>
    <row r="252" spans="8:8">
      <c r="H252" s="208"/>
    </row>
    <row r="253" spans="8:8">
      <c r="H253" s="208"/>
    </row>
    <row r="254" spans="8:8">
      <c r="H254" s="208"/>
    </row>
    <row r="255" spans="8:8">
      <c r="H255" s="208"/>
    </row>
    <row r="256" spans="8:8">
      <c r="H256" s="208"/>
    </row>
    <row r="257" spans="8:8">
      <c r="H257" s="208"/>
    </row>
    <row r="258" spans="8:8">
      <c r="H258" s="208"/>
    </row>
    <row r="259" spans="8:8">
      <c r="H259" s="208"/>
    </row>
    <row r="260" spans="8:8">
      <c r="H260" s="208"/>
    </row>
    <row r="261" spans="8:8">
      <c r="H261" s="208"/>
    </row>
    <row r="262" spans="8:8">
      <c r="H262" s="208"/>
    </row>
    <row r="263" spans="8:8">
      <c r="H263" s="208"/>
    </row>
    <row r="264" spans="8:8">
      <c r="H264" s="208"/>
    </row>
    <row r="265" spans="8:8">
      <c r="H265" s="208"/>
    </row>
    <row r="266" spans="8:8">
      <c r="H266" s="208"/>
    </row>
    <row r="267" spans="8:8">
      <c r="H267" s="208"/>
    </row>
    <row r="268" spans="8:8">
      <c r="H268" s="208"/>
    </row>
    <row r="269" spans="8:8">
      <c r="H269" s="208"/>
    </row>
    <row r="270" spans="8:8">
      <c r="H270" s="208"/>
    </row>
    <row r="271" spans="8:8">
      <c r="H271" s="208"/>
    </row>
    <row r="272" spans="8:8">
      <c r="H272" s="208"/>
    </row>
    <row r="273" spans="8:8">
      <c r="H273" s="208"/>
    </row>
    <row r="274" spans="8:8">
      <c r="H274" s="208"/>
    </row>
    <row r="275" spans="8:8">
      <c r="H275" s="208"/>
    </row>
    <row r="276" spans="8:8">
      <c r="H276" s="208"/>
    </row>
    <row r="277" spans="8:8">
      <c r="H277" s="208"/>
    </row>
    <row r="278" spans="8:8">
      <c r="H278" s="208"/>
    </row>
    <row r="279" spans="8:8">
      <c r="H279" s="208"/>
    </row>
    <row r="280" spans="8:8">
      <c r="H280" s="208"/>
    </row>
    <row r="281" spans="8:8">
      <c r="H281" s="208"/>
    </row>
    <row r="282" spans="8:8">
      <c r="H282" s="208"/>
    </row>
    <row r="283" spans="8:8">
      <c r="H283" s="208"/>
    </row>
    <row r="284" spans="8:8">
      <c r="H284" s="208"/>
    </row>
    <row r="285" spans="8:8">
      <c r="H285" s="208"/>
    </row>
    <row r="286" spans="8:8">
      <c r="H286" s="208"/>
    </row>
    <row r="287" spans="8:8">
      <c r="H287" s="208"/>
    </row>
    <row r="288" spans="8:8">
      <c r="H288" s="208"/>
    </row>
    <row r="289" spans="8:8">
      <c r="H289" s="208"/>
    </row>
    <row r="290" spans="8:8">
      <c r="H290" s="208"/>
    </row>
    <row r="291" spans="8:8">
      <c r="H291" s="208"/>
    </row>
    <row r="292" spans="8:8">
      <c r="H292" s="208"/>
    </row>
    <row r="293" spans="8:8">
      <c r="H293" s="208"/>
    </row>
    <row r="294" spans="8:8">
      <c r="H294" s="208"/>
    </row>
    <row r="295" spans="8:8">
      <c r="H295" s="208"/>
    </row>
    <row r="296" spans="8:8">
      <c r="H296" s="208"/>
    </row>
    <row r="297" spans="8:8">
      <c r="H297" s="208"/>
    </row>
    <row r="298" spans="8:8">
      <c r="H298" s="208"/>
    </row>
    <row r="299" spans="8:8">
      <c r="H299" s="208"/>
    </row>
    <row r="300" spans="8:8">
      <c r="H300" s="208"/>
    </row>
    <row r="301" spans="8:8">
      <c r="H301" s="208"/>
    </row>
    <row r="302" spans="8:8">
      <c r="H302" s="208"/>
    </row>
    <row r="303" spans="8:8">
      <c r="H303" s="208"/>
    </row>
    <row r="304" spans="8:8">
      <c r="H304" s="208"/>
    </row>
    <row r="305" spans="8:8">
      <c r="H305" s="208"/>
    </row>
    <row r="306" spans="8:8">
      <c r="H306" s="208"/>
    </row>
    <row r="307" spans="8:8">
      <c r="H307" s="208"/>
    </row>
    <row r="308" spans="8:8">
      <c r="H308" s="208"/>
    </row>
    <row r="309" spans="8:8">
      <c r="H309" s="208"/>
    </row>
    <row r="310" spans="8:8">
      <c r="H310" s="208"/>
    </row>
    <row r="311" spans="8:8">
      <c r="H311" s="208"/>
    </row>
    <row r="312" spans="8:8">
      <c r="H312" s="208"/>
    </row>
    <row r="313" spans="8:8">
      <c r="H313" s="208"/>
    </row>
    <row r="314" spans="8:8">
      <c r="H314" s="208"/>
    </row>
    <row r="315" spans="8:8">
      <c r="H315" s="208"/>
    </row>
    <row r="316" spans="8:8">
      <c r="H316" s="208"/>
    </row>
    <row r="317" spans="8:8">
      <c r="H317" s="208"/>
    </row>
    <row r="318" spans="8:8">
      <c r="H318" s="208"/>
    </row>
    <row r="319" spans="8:8">
      <c r="H319" s="208"/>
    </row>
    <row r="320" spans="8:8">
      <c r="H320" s="208"/>
    </row>
    <row r="321" spans="8:8">
      <c r="H321" s="208"/>
    </row>
    <row r="322" spans="8:8">
      <c r="H322" s="208"/>
    </row>
    <row r="323" spans="8:8">
      <c r="H323" s="208"/>
    </row>
    <row r="324" spans="8:8">
      <c r="H324" s="208"/>
    </row>
    <row r="325" spans="8:8">
      <c r="H325" s="208"/>
    </row>
    <row r="326" spans="8:8">
      <c r="H326" s="208"/>
    </row>
    <row r="327" spans="8:8">
      <c r="H327" s="208"/>
    </row>
    <row r="328" spans="8:8">
      <c r="H328" s="208"/>
    </row>
    <row r="329" spans="8:8">
      <c r="H329" s="208"/>
    </row>
    <row r="330" spans="8:8">
      <c r="H330" s="208"/>
    </row>
    <row r="331" spans="8:8">
      <c r="H331" s="208"/>
    </row>
    <row r="332" spans="8:8">
      <c r="H332" s="208"/>
    </row>
    <row r="333" spans="8:8">
      <c r="H333" s="208"/>
    </row>
    <row r="334" spans="8:8">
      <c r="H334" s="208"/>
    </row>
    <row r="335" spans="8:8">
      <c r="H335" s="208"/>
    </row>
    <row r="336" spans="8:8">
      <c r="H336" s="208"/>
    </row>
    <row r="337" spans="8:8">
      <c r="H337" s="208"/>
    </row>
    <row r="338" spans="8:8">
      <c r="H338" s="208"/>
    </row>
    <row r="339" spans="8:8">
      <c r="H339" s="208"/>
    </row>
    <row r="340" spans="8:8">
      <c r="H340" s="208"/>
    </row>
    <row r="341" spans="8:8">
      <c r="H341" s="208"/>
    </row>
    <row r="342" spans="8:8">
      <c r="H342" s="208"/>
    </row>
    <row r="343" spans="8:8">
      <c r="H343" s="208"/>
    </row>
    <row r="344" spans="8:8">
      <c r="H344" s="208"/>
    </row>
    <row r="345" spans="8:8">
      <c r="H345" s="208"/>
    </row>
    <row r="346" spans="8:8">
      <c r="H346" s="208"/>
    </row>
    <row r="347" spans="8:8">
      <c r="H347" s="208"/>
    </row>
    <row r="348" spans="8:8">
      <c r="H348" s="208"/>
    </row>
    <row r="349" spans="8:8">
      <c r="H349" s="208"/>
    </row>
    <row r="350" spans="8:8">
      <c r="H350" s="208"/>
    </row>
    <row r="351" spans="8:8">
      <c r="H351" s="208"/>
    </row>
    <row r="352" spans="8:8">
      <c r="H352" s="208"/>
    </row>
    <row r="353" spans="8:8">
      <c r="H353" s="208"/>
    </row>
    <row r="354" spans="8:8">
      <c r="H354" s="208"/>
    </row>
    <row r="355" spans="8:8">
      <c r="H355" s="208"/>
    </row>
    <row r="356" spans="8:8">
      <c r="H356" s="208"/>
    </row>
    <row r="357" spans="8:8">
      <c r="H357" s="208"/>
    </row>
    <row r="358" spans="8:8">
      <c r="H358" s="208"/>
    </row>
    <row r="359" spans="8:8">
      <c r="H359" s="208"/>
    </row>
    <row r="360" spans="8:8">
      <c r="H360" s="208"/>
    </row>
    <row r="361" spans="8:8">
      <c r="H361" s="208"/>
    </row>
    <row r="362" spans="8:8">
      <c r="H362" s="208"/>
    </row>
    <row r="363" spans="8:8">
      <c r="H363" s="208"/>
    </row>
    <row r="364" spans="8:8">
      <c r="H364" s="208"/>
    </row>
    <row r="365" spans="8:8">
      <c r="H365" s="208"/>
    </row>
    <row r="366" spans="8:8">
      <c r="H366" s="208"/>
    </row>
    <row r="367" spans="8:8">
      <c r="H367" s="208"/>
    </row>
    <row r="368" spans="8:8">
      <c r="H368" s="208"/>
    </row>
    <row r="369" spans="8:8">
      <c r="H369" s="208"/>
    </row>
    <row r="370" spans="8:8">
      <c r="H370" s="208"/>
    </row>
    <row r="371" spans="8:8">
      <c r="H371" s="208"/>
    </row>
    <row r="372" spans="8:8">
      <c r="H372" s="208"/>
    </row>
    <row r="373" spans="8:8">
      <c r="H373" s="208"/>
    </row>
    <row r="374" spans="8:8">
      <c r="H374" s="208"/>
    </row>
    <row r="375" spans="8:8">
      <c r="H375" s="208"/>
    </row>
    <row r="376" spans="8:8">
      <c r="H376" s="208"/>
    </row>
    <row r="377" spans="8:8">
      <c r="H377" s="208"/>
    </row>
    <row r="378" spans="8:8">
      <c r="H378" s="208"/>
    </row>
    <row r="379" spans="8:8">
      <c r="H379" s="208"/>
    </row>
    <row r="380" spans="8:8">
      <c r="H380" s="208"/>
    </row>
    <row r="381" spans="8:8">
      <c r="H381" s="208"/>
    </row>
    <row r="382" spans="8:8">
      <c r="H382" s="208"/>
    </row>
    <row r="383" spans="8:8">
      <c r="H383" s="208"/>
    </row>
    <row r="384" spans="8:8">
      <c r="H384" s="208"/>
    </row>
    <row r="385" spans="8:8">
      <c r="H385" s="208"/>
    </row>
    <row r="386" spans="8:8">
      <c r="H386" s="208"/>
    </row>
    <row r="387" spans="8:8">
      <c r="H387" s="208"/>
    </row>
    <row r="388" spans="8:8">
      <c r="H388" s="208"/>
    </row>
    <row r="389" spans="8:8">
      <c r="H389" s="208"/>
    </row>
    <row r="390" spans="8:8">
      <c r="H390" s="208"/>
    </row>
    <row r="391" spans="8:8">
      <c r="H391" s="208"/>
    </row>
    <row r="392" spans="8:8">
      <c r="H392" s="208"/>
    </row>
    <row r="393" spans="8:8">
      <c r="H393" s="208"/>
    </row>
    <row r="394" spans="8:8">
      <c r="H394" s="208"/>
    </row>
    <row r="395" spans="8:8">
      <c r="H395" s="208"/>
    </row>
    <row r="396" spans="8:8">
      <c r="H396" s="208"/>
    </row>
    <row r="397" spans="8:8">
      <c r="H397" s="208"/>
    </row>
    <row r="398" spans="8:8">
      <c r="H398" s="208"/>
    </row>
    <row r="399" spans="8:8">
      <c r="H399" s="208"/>
    </row>
    <row r="400" spans="8:8">
      <c r="H400" s="208"/>
    </row>
    <row r="401" spans="8:8">
      <c r="H401" s="208"/>
    </row>
    <row r="402" spans="8:8">
      <c r="H402" s="208"/>
    </row>
    <row r="403" spans="8:8">
      <c r="H403" s="208"/>
    </row>
    <row r="404" spans="8:8">
      <c r="H404" s="208"/>
    </row>
    <row r="405" spans="8:8">
      <c r="H405" s="208"/>
    </row>
    <row r="406" spans="8:8">
      <c r="H406" s="208"/>
    </row>
    <row r="407" spans="8:8">
      <c r="H407" s="208"/>
    </row>
    <row r="408" spans="8:8">
      <c r="H408" s="208"/>
    </row>
    <row r="409" spans="8:8">
      <c r="H409" s="208"/>
    </row>
    <row r="410" spans="8:8">
      <c r="H410" s="208"/>
    </row>
    <row r="411" spans="8:8">
      <c r="H411" s="208"/>
    </row>
    <row r="412" spans="8:8">
      <c r="H412" s="208"/>
    </row>
    <row r="413" spans="8:8">
      <c r="H413" s="208"/>
    </row>
    <row r="414" spans="8:8">
      <c r="H414" s="208"/>
    </row>
    <row r="415" spans="8:8">
      <c r="H415" s="208"/>
    </row>
    <row r="416" spans="8:8">
      <c r="H416" s="208"/>
    </row>
    <row r="417" spans="8:8">
      <c r="H417" s="208"/>
    </row>
    <row r="418" spans="8:8">
      <c r="H418" s="208"/>
    </row>
    <row r="419" spans="8:8">
      <c r="H419" s="208"/>
    </row>
    <row r="420" spans="8:8">
      <c r="H420" s="208"/>
    </row>
    <row r="421" spans="8:8">
      <c r="H421" s="208"/>
    </row>
    <row r="422" spans="8:8">
      <c r="H422" s="208"/>
    </row>
    <row r="423" spans="8:8">
      <c r="H423" s="208"/>
    </row>
    <row r="424" spans="8:8">
      <c r="H424" s="208"/>
    </row>
    <row r="425" spans="8:8">
      <c r="H425" s="208"/>
    </row>
    <row r="426" spans="8:8">
      <c r="H426" s="208"/>
    </row>
    <row r="427" spans="8:8">
      <c r="H427" s="208"/>
    </row>
    <row r="428" spans="8:8">
      <c r="H428" s="208"/>
    </row>
    <row r="429" spans="8:8">
      <c r="H429" s="208"/>
    </row>
    <row r="430" spans="8:8">
      <c r="H430" s="208"/>
    </row>
    <row r="431" spans="8:8">
      <c r="H431" s="208"/>
    </row>
    <row r="432" spans="8:8">
      <c r="H432" s="208"/>
    </row>
    <row r="433" spans="8:8">
      <c r="H433" s="208"/>
    </row>
    <row r="434" spans="8:8">
      <c r="H434" s="208"/>
    </row>
    <row r="435" spans="8:8">
      <c r="H435" s="208"/>
    </row>
    <row r="436" spans="8:8">
      <c r="H436" s="208"/>
    </row>
    <row r="437" spans="8:8">
      <c r="H437" s="208"/>
    </row>
    <row r="438" spans="8:8">
      <c r="H438" s="208"/>
    </row>
    <row r="439" spans="8:8">
      <c r="H439" s="208"/>
    </row>
    <row r="440" spans="8:8">
      <c r="H440" s="208"/>
    </row>
    <row r="441" spans="8:8">
      <c r="H441" s="208"/>
    </row>
    <row r="442" spans="8:8">
      <c r="H442" s="208"/>
    </row>
    <row r="443" spans="8:8">
      <c r="H443" s="208"/>
    </row>
    <row r="444" spans="8:8">
      <c r="H444" s="208"/>
    </row>
    <row r="445" spans="8:8">
      <c r="H445" s="208"/>
    </row>
    <row r="446" spans="8:8">
      <c r="H446" s="208"/>
    </row>
    <row r="447" spans="8:8">
      <c r="H447" s="208"/>
    </row>
    <row r="448" spans="8:8">
      <c r="H448" s="208"/>
    </row>
    <row r="449" spans="8:8">
      <c r="H449" s="208"/>
    </row>
    <row r="450" spans="8:8">
      <c r="H450" s="208"/>
    </row>
    <row r="451" spans="8:8">
      <c r="H451" s="208"/>
    </row>
    <row r="452" spans="8:8">
      <c r="H452" s="208"/>
    </row>
    <row r="453" spans="8:8">
      <c r="H453" s="208"/>
    </row>
    <row r="454" spans="8:8">
      <c r="H454" s="208"/>
    </row>
    <row r="455" spans="8:8">
      <c r="H455" s="208"/>
    </row>
    <row r="456" spans="8:8">
      <c r="H456" s="208"/>
    </row>
    <row r="457" spans="8:8">
      <c r="H457" s="208"/>
    </row>
    <row r="458" spans="8:8">
      <c r="H458" s="208"/>
    </row>
    <row r="459" spans="8:8">
      <c r="H459" s="208"/>
    </row>
    <row r="460" spans="8:8">
      <c r="H460" s="208"/>
    </row>
    <row r="461" spans="8:8">
      <c r="H461" s="208"/>
    </row>
    <row r="462" spans="8:8">
      <c r="H462" s="208"/>
    </row>
    <row r="463" spans="8:8">
      <c r="H463" s="208"/>
    </row>
    <row r="464" spans="8:8">
      <c r="H464" s="208"/>
    </row>
    <row r="465" spans="8:8">
      <c r="H465" s="208"/>
    </row>
    <row r="466" spans="8:8">
      <c r="H466" s="208"/>
    </row>
    <row r="467" spans="8:8">
      <c r="H467" s="208"/>
    </row>
    <row r="468" spans="8:8">
      <c r="H468" s="208"/>
    </row>
    <row r="469" spans="8:8">
      <c r="H469" s="208"/>
    </row>
    <row r="470" spans="8:8">
      <c r="H470" s="208"/>
    </row>
    <row r="471" spans="8:8">
      <c r="H471" s="208"/>
    </row>
    <row r="472" spans="8:8">
      <c r="H472" s="208"/>
    </row>
    <row r="473" spans="8:8">
      <c r="H473" s="208"/>
    </row>
    <row r="474" spans="8:8">
      <c r="H474" s="208"/>
    </row>
    <row r="475" spans="8:8">
      <c r="H475" s="208"/>
    </row>
    <row r="476" spans="8:8">
      <c r="H476" s="208"/>
    </row>
    <row r="477" spans="8:8">
      <c r="H477" s="208"/>
    </row>
    <row r="478" spans="8:8">
      <c r="H478" s="208"/>
    </row>
    <row r="479" spans="8:8">
      <c r="H479" s="208"/>
    </row>
    <row r="480" spans="8:8">
      <c r="H480" s="208"/>
    </row>
    <row r="481" spans="8:8">
      <c r="H481" s="208"/>
    </row>
    <row r="482" spans="8:8">
      <c r="H482" s="208"/>
    </row>
    <row r="483" spans="8:8">
      <c r="H483" s="208"/>
    </row>
    <row r="484" spans="8:8">
      <c r="H484" s="208"/>
    </row>
    <row r="485" spans="8:8">
      <c r="H485" s="208"/>
    </row>
    <row r="486" spans="8:8">
      <c r="H486" s="208"/>
    </row>
    <row r="487" spans="8:8">
      <c r="H487" s="208"/>
    </row>
    <row r="488" spans="8:8">
      <c r="H488" s="208"/>
    </row>
    <row r="489" spans="8:8">
      <c r="H489" s="208"/>
    </row>
    <row r="490" spans="8:8">
      <c r="H490" s="208"/>
    </row>
    <row r="491" spans="8:8">
      <c r="H491" s="208"/>
    </row>
    <row r="492" spans="8:8">
      <c r="H492" s="208"/>
    </row>
    <row r="493" spans="8:8">
      <c r="H493" s="208"/>
    </row>
    <row r="494" spans="8:8">
      <c r="H494" s="208"/>
    </row>
    <row r="495" spans="8:8">
      <c r="H495" s="208"/>
    </row>
    <row r="496" spans="8:8">
      <c r="H496" s="208"/>
    </row>
    <row r="497" spans="8:8">
      <c r="H497" s="208"/>
    </row>
    <row r="498" spans="8:8">
      <c r="H498" s="208"/>
    </row>
    <row r="499" spans="8:8">
      <c r="H499" s="208"/>
    </row>
    <row r="500" spans="8:8">
      <c r="H500" s="208"/>
    </row>
    <row r="501" spans="8:8">
      <c r="H501" s="208"/>
    </row>
    <row r="502" spans="8:8">
      <c r="H502" s="208"/>
    </row>
    <row r="503" spans="8:8">
      <c r="H503" s="208"/>
    </row>
    <row r="504" spans="8:8">
      <c r="H504" s="208"/>
    </row>
    <row r="505" spans="8:8">
      <c r="H505" s="208"/>
    </row>
    <row r="506" spans="8:8">
      <c r="H506" s="208"/>
    </row>
    <row r="507" spans="8:8">
      <c r="H507" s="208"/>
    </row>
    <row r="508" spans="8:8">
      <c r="H508" s="208"/>
    </row>
    <row r="509" spans="8:8">
      <c r="H509" s="208"/>
    </row>
    <row r="510" spans="8:8">
      <c r="H510" s="208"/>
    </row>
    <row r="511" spans="8:8">
      <c r="H511" s="208"/>
    </row>
    <row r="512" spans="8:8">
      <c r="H512" s="208"/>
    </row>
    <row r="513" spans="8:8">
      <c r="H513" s="208"/>
    </row>
    <row r="514" spans="8:8">
      <c r="H514" s="208"/>
    </row>
    <row r="515" spans="8:8">
      <c r="H515" s="208"/>
    </row>
    <row r="516" spans="8:8">
      <c r="H516" s="208"/>
    </row>
    <row r="517" spans="8:8">
      <c r="H517" s="208"/>
    </row>
    <row r="518" spans="8:8">
      <c r="H518" s="208"/>
    </row>
    <row r="519" spans="8:8">
      <c r="H519" s="208"/>
    </row>
    <row r="520" spans="8:8">
      <c r="H520" s="208"/>
    </row>
    <row r="521" spans="8:8">
      <c r="H521" s="208"/>
    </row>
    <row r="522" spans="8:8">
      <c r="H522" s="208"/>
    </row>
    <row r="523" spans="8:8">
      <c r="H523" s="208"/>
    </row>
    <row r="524" spans="8:8">
      <c r="H524" s="208"/>
    </row>
    <row r="525" spans="8:8">
      <c r="H525" s="208"/>
    </row>
    <row r="526" spans="8:8">
      <c r="H526" s="208"/>
    </row>
    <row r="527" spans="8:8">
      <c r="H527" s="208"/>
    </row>
    <row r="528" spans="8:8">
      <c r="H528" s="208"/>
    </row>
    <row r="529" spans="8:8">
      <c r="H529" s="208"/>
    </row>
    <row r="530" spans="8:8">
      <c r="H530" s="208"/>
    </row>
    <row r="531" spans="8:8">
      <c r="H531" s="208"/>
    </row>
    <row r="532" spans="8:8">
      <c r="H532" s="208"/>
    </row>
    <row r="533" spans="8:8">
      <c r="H533" s="208"/>
    </row>
    <row r="534" spans="8:8">
      <c r="H534" s="208"/>
    </row>
    <row r="535" spans="8:8">
      <c r="H535" s="208"/>
    </row>
    <row r="536" spans="8:8">
      <c r="H536" s="208"/>
    </row>
    <row r="537" spans="8:8">
      <c r="H537" s="208"/>
    </row>
    <row r="538" spans="8:8">
      <c r="H538" s="208"/>
    </row>
    <row r="539" spans="8:8">
      <c r="H539" s="208"/>
    </row>
    <row r="540" spans="8:8">
      <c r="H540" s="208"/>
    </row>
    <row r="541" spans="8:8">
      <c r="H541" s="208"/>
    </row>
    <row r="542" spans="8:8">
      <c r="H542" s="208"/>
    </row>
    <row r="543" spans="8:8">
      <c r="H543" s="208"/>
    </row>
    <row r="544" spans="8:8">
      <c r="H544" s="208"/>
    </row>
    <row r="545" spans="8:8">
      <c r="H545" s="208"/>
    </row>
    <row r="546" spans="8:8">
      <c r="H546" s="208"/>
    </row>
    <row r="547" spans="8:8">
      <c r="H547" s="208"/>
    </row>
    <row r="548" spans="8:8">
      <c r="H548" s="208"/>
    </row>
    <row r="549" spans="8:8">
      <c r="H549" s="208"/>
    </row>
    <row r="550" spans="8:8">
      <c r="H550" s="208"/>
    </row>
    <row r="551" spans="8:8">
      <c r="H551" s="208"/>
    </row>
    <row r="552" spans="8:8">
      <c r="H552" s="208"/>
    </row>
    <row r="553" spans="8:8">
      <c r="H553" s="208"/>
    </row>
    <row r="554" spans="8:8">
      <c r="H554" s="208"/>
    </row>
    <row r="555" spans="8:8">
      <c r="H555" s="208"/>
    </row>
    <row r="556" spans="8:8">
      <c r="H556" s="208"/>
    </row>
    <row r="557" spans="8:8">
      <c r="H557" s="208"/>
    </row>
    <row r="558" spans="8:8">
      <c r="H558" s="208"/>
    </row>
    <row r="559" spans="8:8">
      <c r="H559" s="208"/>
    </row>
    <row r="560" spans="8:8">
      <c r="H560" s="208"/>
    </row>
    <row r="561" spans="8:8">
      <c r="H561" s="208"/>
    </row>
    <row r="562" spans="8:8">
      <c r="H562" s="208"/>
    </row>
    <row r="563" spans="8:8">
      <c r="H563" s="208"/>
    </row>
    <row r="564" spans="8:8">
      <c r="H564" s="208"/>
    </row>
    <row r="565" spans="8:8">
      <c r="H565" s="208"/>
    </row>
    <row r="566" spans="8:8">
      <c r="H566" s="208"/>
    </row>
    <row r="567" spans="8:8">
      <c r="H567" s="208"/>
    </row>
    <row r="568" spans="8:8">
      <c r="H568" s="208"/>
    </row>
    <row r="569" spans="8:8">
      <c r="H569" s="208"/>
    </row>
    <row r="570" spans="8:8">
      <c r="H570" s="208"/>
    </row>
    <row r="571" spans="8:8">
      <c r="H571" s="208"/>
    </row>
    <row r="572" spans="8:8">
      <c r="H572" s="208"/>
    </row>
    <row r="573" spans="8:8">
      <c r="H573" s="208"/>
    </row>
    <row r="574" spans="8:8">
      <c r="H574" s="208"/>
    </row>
    <row r="575" spans="8:8">
      <c r="H575" s="208"/>
    </row>
    <row r="576" spans="8:8">
      <c r="H576" s="208"/>
    </row>
    <row r="577" spans="8:8">
      <c r="H577" s="208"/>
    </row>
    <row r="578" spans="8:8">
      <c r="H578" s="208"/>
    </row>
    <row r="579" spans="8:8">
      <c r="H579" s="208"/>
    </row>
    <row r="580" spans="8:8">
      <c r="H580" s="208"/>
    </row>
    <row r="581" spans="8:8">
      <c r="H581" s="208"/>
    </row>
    <row r="582" spans="8:8">
      <c r="H582" s="208"/>
    </row>
    <row r="583" spans="8:8">
      <c r="H583" s="208"/>
    </row>
    <row r="584" spans="8:8">
      <c r="H584" s="208"/>
    </row>
    <row r="585" spans="8:8">
      <c r="H585" s="208"/>
    </row>
    <row r="586" spans="8:8">
      <c r="H586" s="208"/>
    </row>
    <row r="587" spans="8:8">
      <c r="H587" s="208"/>
    </row>
    <row r="588" spans="8:8">
      <c r="H588" s="208"/>
    </row>
    <row r="589" spans="8:8">
      <c r="H589" s="208"/>
    </row>
    <row r="590" spans="8:8">
      <c r="H590" s="208"/>
    </row>
    <row r="591" spans="8:8">
      <c r="H591" s="208"/>
    </row>
    <row r="592" spans="8:8">
      <c r="H592" s="208"/>
    </row>
    <row r="593" spans="8:8">
      <c r="H593" s="208"/>
    </row>
    <row r="594" spans="8:8">
      <c r="H594" s="208"/>
    </row>
    <row r="595" spans="8:8">
      <c r="H595" s="208"/>
    </row>
    <row r="596" spans="8:8">
      <c r="H596" s="208"/>
    </row>
    <row r="597" spans="8:8">
      <c r="H597" s="208"/>
    </row>
    <row r="598" spans="8:8">
      <c r="H598" s="208"/>
    </row>
    <row r="599" spans="8:8">
      <c r="H599" s="208"/>
    </row>
    <row r="600" spans="8:8">
      <c r="H600" s="208"/>
    </row>
    <row r="601" spans="8:8">
      <c r="H601" s="208"/>
    </row>
    <row r="602" spans="8:8">
      <c r="H602" s="208"/>
    </row>
    <row r="603" spans="8:8">
      <c r="H603" s="208"/>
    </row>
    <row r="604" spans="8:8">
      <c r="H604" s="208"/>
    </row>
    <row r="605" spans="8:8">
      <c r="H605" s="208"/>
    </row>
    <row r="606" spans="8:8">
      <c r="H606" s="208"/>
    </row>
    <row r="607" spans="8:8">
      <c r="H607" s="208"/>
    </row>
    <row r="608" spans="8:8">
      <c r="H608" s="208"/>
    </row>
    <row r="609" spans="8:8">
      <c r="H609" s="208"/>
    </row>
    <row r="610" spans="8:8">
      <c r="H610" s="208"/>
    </row>
    <row r="611" spans="8:8">
      <c r="H611" s="208"/>
    </row>
    <row r="612" spans="8:8">
      <c r="H612" s="208"/>
    </row>
    <row r="613" spans="8:8">
      <c r="H613" s="208"/>
    </row>
    <row r="614" spans="8:8">
      <c r="H614" s="208"/>
    </row>
    <row r="615" spans="8:8">
      <c r="H615" s="208"/>
    </row>
    <row r="616" spans="8:8">
      <c r="H616" s="208"/>
    </row>
    <row r="617" spans="8:8">
      <c r="H617" s="208"/>
    </row>
    <row r="618" spans="8:8">
      <c r="H618" s="208"/>
    </row>
    <row r="619" spans="8:8">
      <c r="H619" s="208"/>
    </row>
    <row r="620" spans="8:8">
      <c r="H620" s="208"/>
    </row>
    <row r="621" spans="8:8">
      <c r="H621" s="208"/>
    </row>
    <row r="622" spans="8:8">
      <c r="H622" s="208"/>
    </row>
    <row r="623" spans="8:8">
      <c r="H623" s="208"/>
    </row>
    <row r="624" spans="8:8">
      <c r="H624" s="208"/>
    </row>
    <row r="625" spans="8:8">
      <c r="H625" s="208"/>
    </row>
    <row r="626" spans="8:8">
      <c r="H626" s="208"/>
    </row>
    <row r="627" spans="8:8">
      <c r="H627" s="208"/>
    </row>
    <row r="628" spans="8:8">
      <c r="H628" s="208"/>
    </row>
    <row r="629" spans="8:8">
      <c r="H629" s="208"/>
    </row>
    <row r="630" spans="8:8">
      <c r="H630" s="208"/>
    </row>
    <row r="631" spans="8:8">
      <c r="H631" s="208"/>
    </row>
    <row r="632" spans="8:8">
      <c r="H632" s="208"/>
    </row>
    <row r="633" spans="8:8">
      <c r="H633" s="208"/>
    </row>
    <row r="634" spans="8:8">
      <c r="H634" s="208"/>
    </row>
    <row r="635" spans="8:8">
      <c r="H635" s="208"/>
    </row>
    <row r="636" spans="8:8">
      <c r="H636" s="208"/>
    </row>
    <row r="637" spans="8:8">
      <c r="H637" s="208"/>
    </row>
    <row r="638" spans="8:8">
      <c r="H638" s="208"/>
    </row>
    <row r="639" spans="8:8">
      <c r="H639" s="208"/>
    </row>
    <row r="640" spans="8:8">
      <c r="H640" s="208"/>
    </row>
    <row r="641" spans="8:8">
      <c r="H641" s="208"/>
    </row>
    <row r="642" spans="8:8">
      <c r="H642" s="208"/>
    </row>
    <row r="643" spans="8:8">
      <c r="H643" s="208"/>
    </row>
    <row r="644" spans="8:8">
      <c r="H644" s="208"/>
    </row>
    <row r="645" spans="8:8">
      <c r="H645" s="208"/>
    </row>
    <row r="646" spans="8:8">
      <c r="H646" s="208"/>
    </row>
    <row r="647" spans="8:8">
      <c r="H647" s="208"/>
    </row>
    <row r="648" spans="8:8">
      <c r="H648" s="208"/>
    </row>
    <row r="649" spans="8:8">
      <c r="H649" s="208"/>
    </row>
    <row r="650" spans="8:8">
      <c r="H650" s="208"/>
    </row>
    <row r="651" spans="8:8">
      <c r="H651" s="208"/>
    </row>
    <row r="652" spans="8:8">
      <c r="H652" s="208"/>
    </row>
    <row r="653" spans="8:8">
      <c r="H653" s="208"/>
    </row>
    <row r="654" spans="8:8">
      <c r="H654" s="208"/>
    </row>
    <row r="655" spans="8:8">
      <c r="H655" s="208"/>
    </row>
    <row r="656" spans="8:8">
      <c r="H656" s="208"/>
    </row>
    <row r="657" spans="8:8">
      <c r="H657" s="208"/>
    </row>
    <row r="658" spans="8:8">
      <c r="H658" s="208"/>
    </row>
    <row r="659" spans="8:8">
      <c r="H659" s="208"/>
    </row>
    <row r="660" spans="8:8">
      <c r="H660" s="208"/>
    </row>
    <row r="661" spans="8:8">
      <c r="H661" s="208"/>
    </row>
    <row r="662" spans="8:8">
      <c r="H662" s="208"/>
    </row>
    <row r="663" spans="8:8">
      <c r="H663" s="208"/>
    </row>
    <row r="664" spans="8:8">
      <c r="H664" s="208"/>
    </row>
    <row r="665" spans="8:8">
      <c r="H665" s="208"/>
    </row>
    <row r="666" spans="8:8">
      <c r="H666" s="208"/>
    </row>
    <row r="667" spans="8:8">
      <c r="H667" s="208"/>
    </row>
    <row r="668" spans="8:8">
      <c r="H668" s="208"/>
    </row>
    <row r="669" spans="8:8">
      <c r="H669" s="208"/>
    </row>
    <row r="670" spans="8:8">
      <c r="H670" s="208"/>
    </row>
    <row r="671" spans="8:8">
      <c r="H671" s="208"/>
    </row>
    <row r="672" spans="8:8">
      <c r="H672" s="208"/>
    </row>
    <row r="673" spans="8:8">
      <c r="H673" s="208"/>
    </row>
    <row r="674" spans="8:8">
      <c r="H674" s="208"/>
    </row>
    <row r="675" spans="8:8">
      <c r="H675" s="208"/>
    </row>
    <row r="676" spans="8:8">
      <c r="H676" s="208"/>
    </row>
    <row r="677" spans="8:8">
      <c r="H677" s="208"/>
    </row>
    <row r="678" spans="8:8">
      <c r="H678" s="208"/>
    </row>
    <row r="679" spans="8:8">
      <c r="H679" s="208"/>
    </row>
    <row r="680" spans="8:8">
      <c r="H680" s="208"/>
    </row>
    <row r="681" spans="8:8">
      <c r="H681" s="208"/>
    </row>
    <row r="682" spans="8:8">
      <c r="H682" s="208"/>
    </row>
    <row r="683" spans="8:8">
      <c r="H683" s="208"/>
    </row>
    <row r="684" spans="8:8">
      <c r="H684" s="208"/>
    </row>
    <row r="685" spans="8:8">
      <c r="H685" s="208"/>
    </row>
    <row r="686" spans="8:8">
      <c r="H686" s="208"/>
    </row>
    <row r="687" spans="8:8">
      <c r="H687" s="208"/>
    </row>
    <row r="688" spans="8:8">
      <c r="H688" s="208"/>
    </row>
    <row r="689" spans="8:8">
      <c r="H689" s="208"/>
    </row>
    <row r="690" spans="8:8">
      <c r="H690" s="208"/>
    </row>
    <row r="691" spans="8:8">
      <c r="H691" s="208"/>
    </row>
    <row r="692" spans="8:8">
      <c r="H692" s="208"/>
    </row>
    <row r="693" spans="8:8">
      <c r="H693" s="208"/>
    </row>
    <row r="694" spans="8:8">
      <c r="H694" s="208"/>
    </row>
    <row r="695" spans="8:8">
      <c r="H695" s="208"/>
    </row>
    <row r="696" spans="8:8">
      <c r="H696" s="208"/>
    </row>
    <row r="697" spans="8:8">
      <c r="H697" s="208"/>
    </row>
    <row r="698" spans="8:8">
      <c r="H698" s="208"/>
    </row>
    <row r="699" spans="8:8">
      <c r="H699" s="208"/>
    </row>
    <row r="700" spans="8:8">
      <c r="H700" s="208"/>
    </row>
    <row r="701" spans="8:8">
      <c r="H701" s="208"/>
    </row>
    <row r="702" spans="8:8">
      <c r="H702" s="208"/>
    </row>
    <row r="703" spans="8:8">
      <c r="H703" s="208"/>
    </row>
    <row r="704" spans="8:8">
      <c r="H704" s="208"/>
    </row>
    <row r="705" spans="8:8">
      <c r="H705" s="208"/>
    </row>
    <row r="706" spans="8:8">
      <c r="H706" s="208"/>
    </row>
    <row r="707" spans="8:8">
      <c r="H707" s="208"/>
    </row>
    <row r="708" spans="8:8">
      <c r="H708" s="208"/>
    </row>
    <row r="709" spans="8:8">
      <c r="H709" s="208"/>
    </row>
    <row r="710" spans="8:8">
      <c r="H710" s="208"/>
    </row>
    <row r="711" spans="8:8">
      <c r="H711" s="208"/>
    </row>
    <row r="712" spans="8:8">
      <c r="H712" s="208"/>
    </row>
    <row r="713" spans="8:8">
      <c r="H713" s="208"/>
    </row>
    <row r="714" spans="8:8">
      <c r="H714" s="208"/>
    </row>
    <row r="715" spans="8:8">
      <c r="H715" s="208"/>
    </row>
    <row r="716" spans="8:8">
      <c r="H716" s="208"/>
    </row>
    <row r="717" spans="8:8">
      <c r="H717" s="208"/>
    </row>
    <row r="718" spans="8:8">
      <c r="H718" s="208"/>
    </row>
    <row r="719" spans="8:8">
      <c r="H719" s="208"/>
    </row>
    <row r="720" spans="8:8">
      <c r="H720" s="208"/>
    </row>
    <row r="721" spans="8:8">
      <c r="H721" s="208"/>
    </row>
    <row r="722" spans="8:8">
      <c r="H722" s="208"/>
    </row>
    <row r="723" spans="8:8">
      <c r="H723" s="208"/>
    </row>
    <row r="724" spans="8:8">
      <c r="H724" s="208"/>
    </row>
    <row r="725" spans="8:8">
      <c r="H725" s="208"/>
    </row>
    <row r="726" spans="8:8">
      <c r="H726" s="208"/>
    </row>
    <row r="727" spans="8:8">
      <c r="H727" s="208"/>
    </row>
    <row r="728" spans="8:8">
      <c r="H728" s="208"/>
    </row>
    <row r="729" spans="8:8">
      <c r="H729" s="208"/>
    </row>
    <row r="730" spans="8:8">
      <c r="H730" s="208"/>
    </row>
    <row r="731" spans="8:8">
      <c r="H731" s="208"/>
    </row>
    <row r="732" spans="8:8">
      <c r="H732" s="208"/>
    </row>
    <row r="733" spans="8:8">
      <c r="H733" s="208"/>
    </row>
    <row r="734" spans="8:8">
      <c r="H734" s="208"/>
    </row>
    <row r="735" spans="8:8">
      <c r="H735" s="208"/>
    </row>
    <row r="736" spans="8:8">
      <c r="H736" s="208"/>
    </row>
    <row r="737" spans="8:8">
      <c r="H737" s="208"/>
    </row>
  </sheetData>
  <autoFilter ref="A50:M50"/>
  <sortState ref="A51:M53">
    <sortCondition ref="K52:K53"/>
  </sortState>
  <mergeCells count="14">
    <mergeCell ref="B63:C63"/>
    <mergeCell ref="B64:C64"/>
    <mergeCell ref="B55:C55"/>
    <mergeCell ref="B56:C56"/>
    <mergeCell ref="B47:C47"/>
    <mergeCell ref="B1:C1"/>
    <mergeCell ref="B2:C2"/>
    <mergeCell ref="B20:C20"/>
    <mergeCell ref="B21:C21"/>
    <mergeCell ref="B46:C46"/>
    <mergeCell ref="B29:C29"/>
    <mergeCell ref="B30:C30"/>
    <mergeCell ref="B38:C38"/>
    <mergeCell ref="B39:C39"/>
  </mergeCells>
  <phoneticPr fontId="5" type="noConversion"/>
  <dataValidations count="1">
    <dataValidation type="list" operator="equal" allowBlank="1" showErrorMessage="1" error="CATEGORIA NON CORRETTA!!!_x000a_VEDI MENU' A TENDINA" sqref="G80:G81 J6:J7 J25:J27">
      <formula1>"EF,EM,RF,RM,CF,CM,AF,AM,JF,JM,SF,SM,AAF,AAM,ABF,ABM,VF,VM"</formula1>
      <formula2>0</formula2>
    </dataValidation>
  </dataValidations>
  <pageMargins left="0" right="0" top="0.59" bottom="0.59" header="0.39000000000000007" footer="0.39000000000000007"/>
  <pageSetup paperSize="9" scale="78" firstPageNumber="0" orientation="portrait" horizontalDpi="300" verticalDpi="300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N193"/>
  <sheetViews>
    <sheetView view="pageLayout" topLeftCell="A30" zoomScale="91" zoomScaleNormal="91" zoomScalePageLayoutView="91" workbookViewId="0">
      <selection activeCell="M30" sqref="M1:M1048576"/>
    </sheetView>
  </sheetViews>
  <sheetFormatPr defaultColWidth="11.42578125" defaultRowHeight="12.75"/>
  <cols>
    <col min="1" max="1" width="7" style="117" customWidth="1"/>
    <col min="2" max="2" width="16" style="117" customWidth="1"/>
    <col min="3" max="3" width="17.85546875" style="117" customWidth="1"/>
    <col min="4" max="4" width="35.7109375" style="117" customWidth="1"/>
    <col min="5" max="5" width="9.140625" style="120" customWidth="1"/>
    <col min="6" max="6" width="7.140625" style="120" customWidth="1"/>
    <col min="7" max="7" width="6.42578125" style="120" customWidth="1"/>
    <col min="8" max="8" width="7.140625" style="143" hidden="1" customWidth="1"/>
    <col min="9" max="9" width="5.85546875" style="120" hidden="1" customWidth="1"/>
    <col min="10" max="10" width="8.7109375" style="120" customWidth="1"/>
    <col min="11" max="11" width="9.85546875" style="120" customWidth="1"/>
    <col min="12" max="12" width="7" style="120" hidden="1" customWidth="1"/>
    <col min="13" max="13" width="11.42578125" style="120"/>
    <col min="14" max="16384" width="11.42578125" style="117"/>
  </cols>
  <sheetData>
    <row r="1" spans="1:13" ht="18.75">
      <c r="B1" s="275" t="s">
        <v>276</v>
      </c>
      <c r="C1" s="275"/>
      <c r="D1" s="118" t="s">
        <v>357</v>
      </c>
      <c r="E1" s="119"/>
      <c r="F1" s="119" t="s">
        <v>161</v>
      </c>
    </row>
    <row r="2" spans="1:13" ht="18.75">
      <c r="B2" s="275" t="s">
        <v>278</v>
      </c>
      <c r="C2" s="275"/>
      <c r="D2" s="133" t="s">
        <v>162</v>
      </c>
      <c r="E2" s="134"/>
      <c r="F2" s="134"/>
      <c r="G2" s="134"/>
      <c r="H2" s="134"/>
    </row>
    <row r="3" spans="1:13" ht="18.75">
      <c r="B3" s="121" t="s">
        <v>279</v>
      </c>
      <c r="D3" s="133"/>
    </row>
    <row r="4" spans="1:13" ht="20.100000000000001" customHeight="1">
      <c r="A4" s="123" t="s">
        <v>359</v>
      </c>
      <c r="B4" s="123" t="s">
        <v>281</v>
      </c>
      <c r="C4" s="123" t="s">
        <v>280</v>
      </c>
      <c r="D4" s="123" t="s">
        <v>282</v>
      </c>
      <c r="E4" s="123" t="s">
        <v>384</v>
      </c>
      <c r="F4" s="123" t="s">
        <v>288</v>
      </c>
      <c r="G4" s="123" t="s">
        <v>362</v>
      </c>
      <c r="H4" s="123" t="s">
        <v>361</v>
      </c>
      <c r="I4" s="123" t="s">
        <v>360</v>
      </c>
      <c r="J4" s="123" t="s">
        <v>291</v>
      </c>
      <c r="K4" s="123" t="s">
        <v>285</v>
      </c>
      <c r="L4" s="123" t="s">
        <v>286</v>
      </c>
      <c r="M4" s="144" t="s">
        <v>287</v>
      </c>
    </row>
    <row r="5" spans="1:13">
      <c r="A5" s="126">
        <v>1</v>
      </c>
      <c r="B5" s="125" t="s">
        <v>1006</v>
      </c>
      <c r="C5" s="125" t="s">
        <v>494</v>
      </c>
      <c r="D5" s="125" t="s">
        <v>531</v>
      </c>
      <c r="E5" s="125" t="s">
        <v>163</v>
      </c>
      <c r="F5" s="126">
        <v>1966</v>
      </c>
      <c r="G5" s="125" t="s">
        <v>948</v>
      </c>
      <c r="H5" s="145" t="s">
        <v>642</v>
      </c>
      <c r="I5" s="126"/>
      <c r="J5" s="126">
        <v>61</v>
      </c>
      <c r="K5" s="126" t="s">
        <v>164</v>
      </c>
      <c r="L5" s="126"/>
      <c r="M5" s="146">
        <v>8</v>
      </c>
    </row>
    <row r="6" spans="1:13">
      <c r="A6" s="126">
        <v>2</v>
      </c>
      <c r="B6" s="125" t="s">
        <v>719</v>
      </c>
      <c r="C6" s="125" t="s">
        <v>736</v>
      </c>
      <c r="D6" s="125" t="s">
        <v>542</v>
      </c>
      <c r="E6" s="125" t="s">
        <v>543</v>
      </c>
      <c r="F6" s="126">
        <v>1967</v>
      </c>
      <c r="G6" s="125" t="s">
        <v>948</v>
      </c>
      <c r="H6" s="145">
        <v>17.18</v>
      </c>
      <c r="I6" s="126"/>
      <c r="J6" s="126">
        <v>58</v>
      </c>
      <c r="K6" s="126" t="s">
        <v>165</v>
      </c>
      <c r="L6" s="126"/>
      <c r="M6" s="146">
        <v>6</v>
      </c>
    </row>
    <row r="7" spans="1:13">
      <c r="A7" s="126">
        <v>3</v>
      </c>
      <c r="B7" s="125" t="s">
        <v>1130</v>
      </c>
      <c r="C7" s="125" t="s">
        <v>1131</v>
      </c>
      <c r="D7" s="125" t="s">
        <v>1124</v>
      </c>
      <c r="E7" s="125" t="s">
        <v>166</v>
      </c>
      <c r="F7" s="126">
        <v>1964</v>
      </c>
      <c r="G7" s="125" t="s">
        <v>948</v>
      </c>
      <c r="H7" s="145" t="s">
        <v>643</v>
      </c>
      <c r="I7" s="126"/>
      <c r="J7" s="126">
        <v>68</v>
      </c>
      <c r="K7" s="126" t="s">
        <v>167</v>
      </c>
      <c r="L7" s="126"/>
      <c r="M7" s="146">
        <v>5</v>
      </c>
    </row>
    <row r="8" spans="1:13">
      <c r="A8" s="126">
        <v>4</v>
      </c>
      <c r="B8" s="125" t="s">
        <v>545</v>
      </c>
      <c r="C8" s="125" t="s">
        <v>1129</v>
      </c>
      <c r="D8" s="125" t="s">
        <v>542</v>
      </c>
      <c r="E8" s="125" t="s">
        <v>543</v>
      </c>
      <c r="F8" s="126">
        <v>1969</v>
      </c>
      <c r="G8" s="125" t="s">
        <v>948</v>
      </c>
      <c r="H8" s="145" t="s">
        <v>642</v>
      </c>
      <c r="I8" s="126"/>
      <c r="J8" s="126">
        <v>67</v>
      </c>
      <c r="K8" s="126" t="s">
        <v>168</v>
      </c>
      <c r="L8" s="126"/>
      <c r="M8" s="146">
        <v>4</v>
      </c>
    </row>
    <row r="9" spans="1:13">
      <c r="A9" s="126">
        <v>5</v>
      </c>
      <c r="B9" s="125" t="s">
        <v>1025</v>
      </c>
      <c r="C9" s="125" t="s">
        <v>951</v>
      </c>
      <c r="D9" s="125" t="s">
        <v>608</v>
      </c>
      <c r="E9" s="125" t="s">
        <v>169</v>
      </c>
      <c r="F9" s="126">
        <v>1967</v>
      </c>
      <c r="G9" s="125" t="s">
        <v>948</v>
      </c>
      <c r="H9" s="145" t="s">
        <v>642</v>
      </c>
      <c r="I9" s="126"/>
      <c r="J9" s="126">
        <v>63</v>
      </c>
      <c r="K9" s="126" t="s">
        <v>170</v>
      </c>
      <c r="L9" s="126"/>
      <c r="M9" s="146">
        <v>3</v>
      </c>
    </row>
    <row r="10" spans="1:13" s="130" customFormat="1">
      <c r="A10" s="126">
        <v>6</v>
      </c>
      <c r="B10" s="125" t="s">
        <v>767</v>
      </c>
      <c r="C10" s="125" t="s">
        <v>951</v>
      </c>
      <c r="D10" s="125" t="s">
        <v>423</v>
      </c>
      <c r="E10" s="125" t="s">
        <v>171</v>
      </c>
      <c r="F10" s="126">
        <v>1969</v>
      </c>
      <c r="G10" s="125" t="s">
        <v>948</v>
      </c>
      <c r="H10" s="145">
        <v>1.2847222222222223E-2</v>
      </c>
      <c r="I10" s="126"/>
      <c r="J10" s="126">
        <v>55</v>
      </c>
      <c r="K10" s="126" t="s">
        <v>172</v>
      </c>
      <c r="L10" s="126"/>
      <c r="M10" s="146">
        <v>2</v>
      </c>
    </row>
    <row r="11" spans="1:13" s="130" customFormat="1">
      <c r="A11" s="126">
        <v>7</v>
      </c>
      <c r="B11" s="125" t="s">
        <v>858</v>
      </c>
      <c r="C11" s="125" t="s">
        <v>912</v>
      </c>
      <c r="D11" s="125" t="s">
        <v>467</v>
      </c>
      <c r="E11" s="125" t="s">
        <v>173</v>
      </c>
      <c r="F11" s="126">
        <v>1967</v>
      </c>
      <c r="G11" s="125" t="s">
        <v>948</v>
      </c>
      <c r="H11" s="145" t="s">
        <v>642</v>
      </c>
      <c r="I11" s="126"/>
      <c r="J11" s="126">
        <v>64</v>
      </c>
      <c r="K11" s="126" t="s">
        <v>174</v>
      </c>
      <c r="L11" s="126"/>
      <c r="M11" s="146">
        <v>1</v>
      </c>
    </row>
    <row r="12" spans="1:13" s="130" customFormat="1">
      <c r="A12" s="126">
        <v>8</v>
      </c>
      <c r="B12" s="125" t="s">
        <v>1055</v>
      </c>
      <c r="C12" s="125" t="s">
        <v>1056</v>
      </c>
      <c r="D12" s="125" t="s">
        <v>615</v>
      </c>
      <c r="E12" s="125" t="s">
        <v>175</v>
      </c>
      <c r="F12" s="126">
        <v>1968</v>
      </c>
      <c r="G12" s="125" t="s">
        <v>948</v>
      </c>
      <c r="H12" s="145">
        <v>0.81597222222222221</v>
      </c>
      <c r="I12" s="126"/>
      <c r="J12" s="126">
        <v>57</v>
      </c>
      <c r="K12" s="126" t="s">
        <v>176</v>
      </c>
      <c r="L12" s="126"/>
      <c r="M12" s="146">
        <v>1</v>
      </c>
    </row>
    <row r="13" spans="1:13" s="130" customFormat="1">
      <c r="A13" s="126">
        <v>9</v>
      </c>
      <c r="B13" s="125" t="s">
        <v>870</v>
      </c>
      <c r="C13" s="125" t="s">
        <v>1128</v>
      </c>
      <c r="D13" s="125" t="s">
        <v>717</v>
      </c>
      <c r="E13" s="125" t="s">
        <v>177</v>
      </c>
      <c r="F13" s="126">
        <v>1966</v>
      </c>
      <c r="G13" s="125" t="s">
        <v>948</v>
      </c>
      <c r="H13" s="145" t="s">
        <v>642</v>
      </c>
      <c r="I13" s="126"/>
      <c r="J13" s="126">
        <v>65</v>
      </c>
      <c r="K13" s="126" t="s">
        <v>178</v>
      </c>
      <c r="L13" s="126"/>
      <c r="M13" s="146">
        <v>1</v>
      </c>
    </row>
    <row r="14" spans="1:13" s="130" customFormat="1">
      <c r="A14" s="126">
        <v>10</v>
      </c>
      <c r="B14" s="125" t="s">
        <v>1132</v>
      </c>
      <c r="C14" s="125" t="s">
        <v>882</v>
      </c>
      <c r="D14" s="125" t="s">
        <v>621</v>
      </c>
      <c r="E14" s="125" t="s">
        <v>179</v>
      </c>
      <c r="F14" s="126">
        <v>1962</v>
      </c>
      <c r="G14" s="125" t="s">
        <v>948</v>
      </c>
      <c r="H14" s="145" t="s">
        <v>642</v>
      </c>
      <c r="I14" s="126"/>
      <c r="J14" s="126">
        <v>70</v>
      </c>
      <c r="K14" s="126" t="s">
        <v>180</v>
      </c>
      <c r="L14" s="126"/>
      <c r="M14" s="146">
        <v>1</v>
      </c>
    </row>
    <row r="15" spans="1:13" s="130" customFormat="1">
      <c r="A15" s="126">
        <v>11</v>
      </c>
      <c r="B15" s="125" t="s">
        <v>812</v>
      </c>
      <c r="C15" s="125" t="s">
        <v>439</v>
      </c>
      <c r="D15" s="125" t="s">
        <v>608</v>
      </c>
      <c r="E15" s="125" t="s">
        <v>181</v>
      </c>
      <c r="F15" s="126">
        <v>1964</v>
      </c>
      <c r="G15" s="125" t="s">
        <v>948</v>
      </c>
      <c r="H15" s="145" t="s">
        <v>642</v>
      </c>
      <c r="I15" s="126"/>
      <c r="J15" s="126">
        <v>62</v>
      </c>
      <c r="K15" s="126" t="s">
        <v>182</v>
      </c>
      <c r="L15" s="126"/>
      <c r="M15" s="146">
        <v>1</v>
      </c>
    </row>
    <row r="16" spans="1:13" s="130" customFormat="1">
      <c r="A16" s="126">
        <v>12</v>
      </c>
      <c r="B16" s="125" t="s">
        <v>618</v>
      </c>
      <c r="C16" s="125" t="s">
        <v>603</v>
      </c>
      <c r="D16" s="125" t="s">
        <v>615</v>
      </c>
      <c r="E16" s="125" t="s">
        <v>183</v>
      </c>
      <c r="F16" s="126">
        <v>1969</v>
      </c>
      <c r="G16" s="125" t="s">
        <v>948</v>
      </c>
      <c r="H16" s="145" t="s">
        <v>642</v>
      </c>
      <c r="I16" s="126"/>
      <c r="J16" s="126">
        <v>69</v>
      </c>
      <c r="K16" s="126" t="s">
        <v>184</v>
      </c>
      <c r="L16" s="126"/>
      <c r="M16" s="146">
        <v>1</v>
      </c>
    </row>
    <row r="17" spans="1:14" s="130" customFormat="1">
      <c r="A17" s="126">
        <v>13</v>
      </c>
      <c r="B17" s="125" t="s">
        <v>975</v>
      </c>
      <c r="C17" s="125" t="s">
        <v>714</v>
      </c>
      <c r="D17" s="125" t="s">
        <v>584</v>
      </c>
      <c r="E17" s="125" t="s">
        <v>185</v>
      </c>
      <c r="F17" s="126">
        <v>1962</v>
      </c>
      <c r="G17" s="125" t="s">
        <v>948</v>
      </c>
      <c r="H17" s="145" t="s">
        <v>1152</v>
      </c>
      <c r="I17" s="126"/>
      <c r="J17" s="126">
        <v>59</v>
      </c>
      <c r="K17" s="126" t="s">
        <v>186</v>
      </c>
      <c r="L17" s="126"/>
      <c r="M17" s="146">
        <v>1</v>
      </c>
    </row>
    <row r="18" spans="1:14" s="130" customFormat="1">
      <c r="A18" s="126">
        <v>14</v>
      </c>
      <c r="B18" s="125" t="s">
        <v>1127</v>
      </c>
      <c r="C18" s="125" t="s">
        <v>992</v>
      </c>
      <c r="D18" s="125" t="s">
        <v>423</v>
      </c>
      <c r="E18" s="125" t="s">
        <v>183</v>
      </c>
      <c r="F18" s="126">
        <v>1968</v>
      </c>
      <c r="G18" s="125" t="s">
        <v>948</v>
      </c>
      <c r="H18" s="145">
        <v>1.3888888888888888E-2</v>
      </c>
      <c r="I18" s="126"/>
      <c r="J18" s="126">
        <v>56</v>
      </c>
      <c r="K18" s="126" t="s">
        <v>187</v>
      </c>
      <c r="L18" s="126"/>
      <c r="M18" s="146">
        <v>1</v>
      </c>
    </row>
    <row r="19" spans="1:14" s="130" customFormat="1">
      <c r="A19" s="126">
        <v>15</v>
      </c>
      <c r="B19" s="125" t="s">
        <v>891</v>
      </c>
      <c r="C19" s="125" t="s">
        <v>603</v>
      </c>
      <c r="D19" s="125" t="s">
        <v>584</v>
      </c>
      <c r="E19" s="125" t="s">
        <v>188</v>
      </c>
      <c r="F19" s="126">
        <v>1969</v>
      </c>
      <c r="G19" s="125" t="s">
        <v>948</v>
      </c>
      <c r="H19" s="145" t="s">
        <v>1153</v>
      </c>
      <c r="I19" s="126"/>
      <c r="J19" s="126">
        <v>60</v>
      </c>
      <c r="K19" s="126" t="s">
        <v>189</v>
      </c>
      <c r="L19" s="126"/>
      <c r="M19" s="146">
        <v>1</v>
      </c>
    </row>
    <row r="20" spans="1:14" s="130" customFormat="1">
      <c r="A20" s="126">
        <v>16</v>
      </c>
      <c r="B20" s="125" t="s">
        <v>1119</v>
      </c>
      <c r="C20" s="125" t="s">
        <v>882</v>
      </c>
      <c r="D20" s="125" t="s">
        <v>507</v>
      </c>
      <c r="E20" s="125" t="s">
        <v>190</v>
      </c>
      <c r="F20" s="126">
        <v>1965</v>
      </c>
      <c r="G20" s="125" t="s">
        <v>948</v>
      </c>
      <c r="H20" s="145" t="s">
        <v>643</v>
      </c>
      <c r="I20" s="126"/>
      <c r="J20" s="126">
        <v>45</v>
      </c>
      <c r="K20" s="126" t="s">
        <v>191</v>
      </c>
      <c r="L20" s="126"/>
      <c r="M20" s="146">
        <v>1</v>
      </c>
    </row>
    <row r="21" spans="1:14" s="130" customFormat="1">
      <c r="A21" s="131"/>
      <c r="F21" s="131"/>
      <c r="H21" s="147"/>
      <c r="I21" s="131"/>
      <c r="J21" s="131"/>
      <c r="K21" s="131"/>
      <c r="L21" s="131"/>
      <c r="M21" s="131"/>
      <c r="N21" s="131"/>
    </row>
    <row r="22" spans="1:14" ht="18.75">
      <c r="B22" s="275" t="s">
        <v>276</v>
      </c>
      <c r="C22" s="275"/>
      <c r="D22" s="118" t="s">
        <v>357</v>
      </c>
      <c r="E22" s="119"/>
      <c r="F22" s="119"/>
    </row>
    <row r="23" spans="1:14" ht="18.75">
      <c r="B23" s="275" t="s">
        <v>278</v>
      </c>
      <c r="C23" s="275"/>
      <c r="D23" s="133" t="s">
        <v>192</v>
      </c>
      <c r="E23" s="134"/>
      <c r="F23" s="134"/>
      <c r="G23" s="134"/>
      <c r="H23" s="134"/>
    </row>
    <row r="24" spans="1:14" ht="18.75">
      <c r="B24" s="121" t="s">
        <v>279</v>
      </c>
      <c r="D24" s="133"/>
    </row>
    <row r="25" spans="1:14" ht="20.100000000000001" customHeight="1">
      <c r="A25" s="123" t="s">
        <v>359</v>
      </c>
      <c r="B25" s="123" t="s">
        <v>281</v>
      </c>
      <c r="C25" s="123" t="s">
        <v>280</v>
      </c>
      <c r="D25" s="123" t="s">
        <v>282</v>
      </c>
      <c r="E25" s="123" t="s">
        <v>384</v>
      </c>
      <c r="F25" s="123" t="s">
        <v>288</v>
      </c>
      <c r="G25" s="123" t="s">
        <v>362</v>
      </c>
      <c r="H25" s="123" t="s">
        <v>361</v>
      </c>
      <c r="I25" s="123" t="s">
        <v>360</v>
      </c>
      <c r="J25" s="123" t="s">
        <v>291</v>
      </c>
      <c r="K25" s="123" t="s">
        <v>285</v>
      </c>
      <c r="L25" s="123" t="s">
        <v>286</v>
      </c>
      <c r="M25" s="144" t="s">
        <v>287</v>
      </c>
    </row>
    <row r="26" spans="1:14" s="130" customFormat="1">
      <c r="A26" s="126">
        <v>1</v>
      </c>
      <c r="B26" s="125" t="s">
        <v>1148</v>
      </c>
      <c r="C26" s="125" t="s">
        <v>984</v>
      </c>
      <c r="D26" s="125" t="s">
        <v>608</v>
      </c>
      <c r="E26" s="125" t="s">
        <v>188</v>
      </c>
      <c r="F26" s="126">
        <v>1954</v>
      </c>
      <c r="G26" s="125" t="s">
        <v>1138</v>
      </c>
      <c r="H26" s="145" t="s">
        <v>642</v>
      </c>
      <c r="I26" s="126"/>
      <c r="J26" s="126">
        <v>88</v>
      </c>
      <c r="K26" s="126" t="s">
        <v>193</v>
      </c>
      <c r="L26" s="126"/>
      <c r="M26" s="146">
        <v>8</v>
      </c>
    </row>
    <row r="27" spans="1:14" s="130" customFormat="1">
      <c r="A27" s="126">
        <v>2</v>
      </c>
      <c r="B27" s="125" t="s">
        <v>1136</v>
      </c>
      <c r="C27" s="125" t="s">
        <v>1137</v>
      </c>
      <c r="D27" s="125" t="s">
        <v>507</v>
      </c>
      <c r="E27" s="125" t="s">
        <v>190</v>
      </c>
      <c r="F27" s="126">
        <v>1957</v>
      </c>
      <c r="G27" s="125" t="s">
        <v>1138</v>
      </c>
      <c r="H27" s="145" t="s">
        <v>643</v>
      </c>
      <c r="I27" s="126"/>
      <c r="J27" s="126">
        <v>82</v>
      </c>
      <c r="K27" s="126" t="s">
        <v>194</v>
      </c>
      <c r="L27" s="126"/>
      <c r="M27" s="146">
        <v>6</v>
      </c>
    </row>
    <row r="28" spans="1:14" s="130" customFormat="1">
      <c r="A28" s="126">
        <v>3</v>
      </c>
      <c r="B28" s="125" t="s">
        <v>1146</v>
      </c>
      <c r="C28" s="125" t="s">
        <v>1147</v>
      </c>
      <c r="D28" s="125" t="s">
        <v>542</v>
      </c>
      <c r="E28" s="125" t="s">
        <v>543</v>
      </c>
      <c r="F28" s="126">
        <v>1953</v>
      </c>
      <c r="G28" s="125" t="s">
        <v>1138</v>
      </c>
      <c r="H28" s="145" t="s">
        <v>642</v>
      </c>
      <c r="I28" s="126"/>
      <c r="J28" s="126">
        <v>87</v>
      </c>
      <c r="K28" s="126" t="s">
        <v>195</v>
      </c>
      <c r="L28" s="126"/>
      <c r="M28" s="146">
        <v>5</v>
      </c>
    </row>
    <row r="29" spans="1:14" s="130" customFormat="1">
      <c r="A29" s="126">
        <v>4</v>
      </c>
      <c r="B29" s="125" t="s">
        <v>1144</v>
      </c>
      <c r="C29" s="125" t="s">
        <v>1145</v>
      </c>
      <c r="D29" s="125" t="s">
        <v>717</v>
      </c>
      <c r="E29" s="125" t="s">
        <v>196</v>
      </c>
      <c r="F29" s="126">
        <v>1957</v>
      </c>
      <c r="G29" s="125" t="s">
        <v>1138</v>
      </c>
      <c r="H29" s="145" t="s">
        <v>642</v>
      </c>
      <c r="I29" s="126"/>
      <c r="J29" s="126">
        <v>86</v>
      </c>
      <c r="K29" s="126" t="s">
        <v>197</v>
      </c>
      <c r="L29" s="126"/>
      <c r="M29" s="146">
        <v>4</v>
      </c>
    </row>
    <row r="30" spans="1:14" s="130" customFormat="1">
      <c r="A30" s="126">
        <v>5</v>
      </c>
      <c r="B30" s="125" t="s">
        <v>1149</v>
      </c>
      <c r="C30" s="125" t="s">
        <v>603</v>
      </c>
      <c r="D30" s="125" t="s">
        <v>1124</v>
      </c>
      <c r="E30" s="125" t="s">
        <v>188</v>
      </c>
      <c r="F30" s="126">
        <v>1959</v>
      </c>
      <c r="G30" s="125" t="s">
        <v>1138</v>
      </c>
      <c r="H30" s="145" t="s">
        <v>643</v>
      </c>
      <c r="I30" s="126"/>
      <c r="J30" s="126">
        <v>90</v>
      </c>
      <c r="K30" s="126" t="s">
        <v>198</v>
      </c>
      <c r="L30" s="126"/>
      <c r="M30" s="146">
        <v>3</v>
      </c>
    </row>
    <row r="31" spans="1:14" s="130" customFormat="1">
      <c r="A31" s="126">
        <v>6</v>
      </c>
      <c r="B31" s="125" t="s">
        <v>1150</v>
      </c>
      <c r="C31" s="125" t="s">
        <v>504</v>
      </c>
      <c r="D31" s="125" t="s">
        <v>615</v>
      </c>
      <c r="E31" s="125" t="s">
        <v>199</v>
      </c>
      <c r="F31" s="126">
        <v>1953</v>
      </c>
      <c r="G31" s="125" t="s">
        <v>1138</v>
      </c>
      <c r="H31" s="145" t="s">
        <v>642</v>
      </c>
      <c r="I31" s="126"/>
      <c r="J31" s="126">
        <v>91</v>
      </c>
      <c r="K31" s="126" t="s">
        <v>200</v>
      </c>
      <c r="L31" s="126"/>
      <c r="M31" s="146">
        <v>2</v>
      </c>
    </row>
    <row r="32" spans="1:14" s="130" customFormat="1">
      <c r="A32" s="126">
        <v>7</v>
      </c>
      <c r="B32" s="125" t="s">
        <v>1139</v>
      </c>
      <c r="C32" s="125" t="s">
        <v>1140</v>
      </c>
      <c r="D32" s="125" t="s">
        <v>531</v>
      </c>
      <c r="E32" s="125" t="s">
        <v>201</v>
      </c>
      <c r="F32" s="126">
        <v>1946</v>
      </c>
      <c r="G32" s="125" t="s">
        <v>1138</v>
      </c>
      <c r="H32" s="145" t="s">
        <v>642</v>
      </c>
      <c r="I32" s="126"/>
      <c r="J32" s="126">
        <v>83</v>
      </c>
      <c r="K32" s="126" t="s">
        <v>202</v>
      </c>
      <c r="L32" s="126"/>
      <c r="M32" s="146">
        <v>1</v>
      </c>
    </row>
    <row r="33" spans="1:13" s="130" customFormat="1">
      <c r="A33" s="126">
        <v>8</v>
      </c>
      <c r="B33" s="125" t="s">
        <v>877</v>
      </c>
      <c r="C33" s="125" t="s">
        <v>1135</v>
      </c>
      <c r="D33" s="125" t="s">
        <v>271</v>
      </c>
      <c r="E33" s="125" t="s">
        <v>203</v>
      </c>
      <c r="F33" s="126">
        <v>1955</v>
      </c>
      <c r="G33" s="125" t="s">
        <v>1138</v>
      </c>
      <c r="H33" s="145" t="s">
        <v>642</v>
      </c>
      <c r="I33" s="126"/>
      <c r="J33" s="126">
        <v>81</v>
      </c>
      <c r="K33" s="126" t="s">
        <v>204</v>
      </c>
      <c r="L33" s="126"/>
      <c r="M33" s="146">
        <v>1</v>
      </c>
    </row>
    <row r="34" spans="1:13" s="130" customFormat="1">
      <c r="A34" s="126">
        <v>9</v>
      </c>
      <c r="B34" s="125" t="s">
        <v>1139</v>
      </c>
      <c r="C34" s="125" t="s">
        <v>1141</v>
      </c>
      <c r="D34" s="125" t="s">
        <v>531</v>
      </c>
      <c r="E34" s="125" t="s">
        <v>163</v>
      </c>
      <c r="F34" s="126">
        <v>1952</v>
      </c>
      <c r="G34" s="125" t="s">
        <v>1138</v>
      </c>
      <c r="H34" s="145" t="s">
        <v>642</v>
      </c>
      <c r="I34" s="126"/>
      <c r="J34" s="126">
        <v>84</v>
      </c>
      <c r="K34" s="126" t="s">
        <v>205</v>
      </c>
      <c r="L34" s="126"/>
      <c r="M34" s="146">
        <v>1</v>
      </c>
    </row>
    <row r="35" spans="1:13" s="130" customFormat="1">
      <c r="A35" s="126">
        <v>10</v>
      </c>
      <c r="B35" s="125" t="s">
        <v>1142</v>
      </c>
      <c r="C35" s="125" t="s">
        <v>1143</v>
      </c>
      <c r="D35" s="125" t="s">
        <v>531</v>
      </c>
      <c r="E35" s="125" t="s">
        <v>206</v>
      </c>
      <c r="F35" s="126">
        <v>1957</v>
      </c>
      <c r="G35" s="125" t="s">
        <v>1138</v>
      </c>
      <c r="H35" s="145" t="s">
        <v>642</v>
      </c>
      <c r="I35" s="126"/>
      <c r="J35" s="126">
        <v>85</v>
      </c>
      <c r="K35" s="126" t="s">
        <v>207</v>
      </c>
      <c r="L35" s="126"/>
      <c r="M35" s="146">
        <v>1</v>
      </c>
    </row>
    <row r="36" spans="1:13" s="130" customFormat="1">
      <c r="A36" s="131"/>
      <c r="F36" s="131"/>
      <c r="H36" s="147"/>
      <c r="I36" s="131"/>
      <c r="J36" s="131"/>
      <c r="K36" s="131"/>
      <c r="L36" s="131"/>
      <c r="M36" s="131"/>
    </row>
    <row r="37" spans="1:13" ht="18.75">
      <c r="B37" s="275" t="s">
        <v>276</v>
      </c>
      <c r="C37" s="275"/>
      <c r="D37" s="118" t="s">
        <v>357</v>
      </c>
      <c r="E37" s="119"/>
      <c r="F37" s="119"/>
    </row>
    <row r="38" spans="1:13" ht="18.75">
      <c r="B38" s="275" t="s">
        <v>278</v>
      </c>
      <c r="C38" s="275"/>
      <c r="D38" s="133" t="s">
        <v>950</v>
      </c>
      <c r="E38" s="134"/>
      <c r="F38" s="134"/>
      <c r="G38" s="134"/>
      <c r="H38" s="134"/>
    </row>
    <row r="39" spans="1:13" ht="18.75">
      <c r="B39" s="121" t="s">
        <v>279</v>
      </c>
      <c r="D39" s="133"/>
    </row>
    <row r="40" spans="1:13" ht="20.100000000000001" customHeight="1">
      <c r="A40" s="123" t="s">
        <v>359</v>
      </c>
      <c r="B40" s="123" t="s">
        <v>281</v>
      </c>
      <c r="C40" s="123" t="s">
        <v>280</v>
      </c>
      <c r="D40" s="123" t="s">
        <v>282</v>
      </c>
      <c r="E40" s="123" t="s">
        <v>384</v>
      </c>
      <c r="F40" s="123" t="s">
        <v>288</v>
      </c>
      <c r="G40" s="123" t="s">
        <v>362</v>
      </c>
      <c r="H40" s="123" t="s">
        <v>361</v>
      </c>
      <c r="I40" s="123" t="s">
        <v>360</v>
      </c>
      <c r="J40" s="123" t="s">
        <v>291</v>
      </c>
      <c r="K40" s="123" t="s">
        <v>285</v>
      </c>
      <c r="L40" s="123" t="s">
        <v>286</v>
      </c>
      <c r="M40" s="144" t="s">
        <v>287</v>
      </c>
    </row>
    <row r="41" spans="1:13" s="130" customFormat="1">
      <c r="A41" s="126">
        <v>1</v>
      </c>
      <c r="B41" s="125" t="s">
        <v>432</v>
      </c>
      <c r="C41" s="125" t="s">
        <v>949</v>
      </c>
      <c r="D41" s="125" t="s">
        <v>423</v>
      </c>
      <c r="E41" s="125" t="s">
        <v>424</v>
      </c>
      <c r="F41" s="126">
        <v>1971</v>
      </c>
      <c r="G41" s="125" t="s">
        <v>950</v>
      </c>
      <c r="H41" s="145">
        <v>1.2473379629629628E-2</v>
      </c>
      <c r="I41" s="126"/>
      <c r="J41" s="126">
        <v>46</v>
      </c>
      <c r="K41" s="126" t="s">
        <v>221</v>
      </c>
      <c r="L41" s="126">
        <v>5</v>
      </c>
      <c r="M41" s="146">
        <v>8</v>
      </c>
    </row>
    <row r="42" spans="1:13" s="130" customFormat="1">
      <c r="A42" s="126">
        <v>2</v>
      </c>
      <c r="B42" s="125" t="s">
        <v>1122</v>
      </c>
      <c r="C42" s="125" t="s">
        <v>451</v>
      </c>
      <c r="D42" s="125" t="s">
        <v>271</v>
      </c>
      <c r="E42" s="125" t="s">
        <v>532</v>
      </c>
      <c r="F42" s="126">
        <v>1973</v>
      </c>
      <c r="G42" s="125" t="s">
        <v>950</v>
      </c>
      <c r="H42" s="145" t="s">
        <v>642</v>
      </c>
      <c r="I42" s="126"/>
      <c r="J42" s="126">
        <v>52</v>
      </c>
      <c r="K42" s="126" t="s">
        <v>222</v>
      </c>
      <c r="L42" s="126">
        <v>6</v>
      </c>
      <c r="M42" s="146">
        <v>6</v>
      </c>
    </row>
    <row r="43" spans="1:13" s="130" customFormat="1">
      <c r="A43" s="126">
        <v>3</v>
      </c>
      <c r="B43" s="125" t="s">
        <v>1125</v>
      </c>
      <c r="C43" s="125" t="s">
        <v>1126</v>
      </c>
      <c r="D43" s="125" t="s">
        <v>1124</v>
      </c>
      <c r="E43" s="125" t="s">
        <v>437</v>
      </c>
      <c r="F43" s="126">
        <v>1976</v>
      </c>
      <c r="G43" s="125" t="s">
        <v>950</v>
      </c>
      <c r="H43" s="145" t="s">
        <v>643</v>
      </c>
      <c r="I43" s="126"/>
      <c r="J43" s="126">
        <v>54</v>
      </c>
      <c r="K43" s="126" t="s">
        <v>223</v>
      </c>
      <c r="L43" s="126">
        <v>7</v>
      </c>
      <c r="M43" s="146">
        <v>5</v>
      </c>
    </row>
    <row r="44" spans="1:13" s="130" customFormat="1">
      <c r="A44" s="126">
        <v>4</v>
      </c>
      <c r="B44" s="125" t="s">
        <v>1052</v>
      </c>
      <c r="C44" s="125" t="s">
        <v>1053</v>
      </c>
      <c r="D44" s="125" t="s">
        <v>615</v>
      </c>
      <c r="E44" s="125" t="s">
        <v>424</v>
      </c>
      <c r="F44" s="126">
        <v>1972</v>
      </c>
      <c r="G44" s="125" t="s">
        <v>950</v>
      </c>
      <c r="H44" s="145">
        <v>0.76388888888888884</v>
      </c>
      <c r="I44" s="126"/>
      <c r="J44" s="126">
        <v>48</v>
      </c>
      <c r="K44" s="126" t="s">
        <v>224</v>
      </c>
      <c r="L44" s="126">
        <v>10</v>
      </c>
      <c r="M44" s="146">
        <v>4</v>
      </c>
    </row>
    <row r="45" spans="1:13" s="130" customFormat="1">
      <c r="A45" s="126">
        <v>5</v>
      </c>
      <c r="B45" s="125" t="s">
        <v>1051</v>
      </c>
      <c r="C45" s="125" t="s">
        <v>601</v>
      </c>
      <c r="D45" s="125" t="s">
        <v>615</v>
      </c>
      <c r="E45" s="125" t="s">
        <v>424</v>
      </c>
      <c r="F45" s="126">
        <v>1977</v>
      </c>
      <c r="G45" s="125" t="s">
        <v>950</v>
      </c>
      <c r="H45" s="145">
        <v>0.76041666666666663</v>
      </c>
      <c r="I45" s="126"/>
      <c r="J45" s="126">
        <v>47</v>
      </c>
      <c r="K45" s="126" t="s">
        <v>208</v>
      </c>
      <c r="L45" s="126">
        <v>12</v>
      </c>
      <c r="M45" s="146">
        <v>3</v>
      </c>
    </row>
    <row r="46" spans="1:13" s="130" customFormat="1">
      <c r="A46" s="126">
        <v>6</v>
      </c>
      <c r="B46" s="125" t="s">
        <v>1118</v>
      </c>
      <c r="C46" s="125" t="s">
        <v>949</v>
      </c>
      <c r="D46" s="125" t="s">
        <v>507</v>
      </c>
      <c r="E46" s="125" t="s">
        <v>508</v>
      </c>
      <c r="F46" s="126">
        <v>1973</v>
      </c>
      <c r="G46" s="125" t="s">
        <v>950</v>
      </c>
      <c r="H46" s="145" t="s">
        <v>643</v>
      </c>
      <c r="I46" s="126"/>
      <c r="J46" s="126">
        <v>44</v>
      </c>
      <c r="K46" s="126" t="s">
        <v>225</v>
      </c>
      <c r="L46" s="126">
        <v>13</v>
      </c>
      <c r="M46" s="146">
        <v>2</v>
      </c>
    </row>
    <row r="47" spans="1:13" s="130" customFormat="1">
      <c r="A47" s="126">
        <v>7</v>
      </c>
      <c r="B47" s="125" t="s">
        <v>1123</v>
      </c>
      <c r="C47" s="125" t="s">
        <v>768</v>
      </c>
      <c r="D47" s="125" t="s">
        <v>1124</v>
      </c>
      <c r="E47" s="125" t="s">
        <v>437</v>
      </c>
      <c r="F47" s="126">
        <v>1978</v>
      </c>
      <c r="G47" s="125" t="s">
        <v>950</v>
      </c>
      <c r="H47" s="145" t="s">
        <v>643</v>
      </c>
      <c r="I47" s="126"/>
      <c r="J47" s="126">
        <v>53</v>
      </c>
      <c r="K47" s="126" t="s">
        <v>226</v>
      </c>
      <c r="L47" s="126">
        <v>14</v>
      </c>
      <c r="M47" s="146">
        <v>1</v>
      </c>
    </row>
    <row r="48" spans="1:13" s="130" customFormat="1">
      <c r="A48" s="126">
        <v>8</v>
      </c>
      <c r="B48" s="125" t="s">
        <v>1120</v>
      </c>
      <c r="C48" s="125" t="s">
        <v>1121</v>
      </c>
      <c r="D48" s="125" t="s">
        <v>584</v>
      </c>
      <c r="E48" s="125" t="s">
        <v>437</v>
      </c>
      <c r="F48" s="126">
        <v>1978</v>
      </c>
      <c r="G48" s="125" t="s">
        <v>950</v>
      </c>
      <c r="H48" s="145" t="s">
        <v>1151</v>
      </c>
      <c r="I48" s="126"/>
      <c r="J48" s="126">
        <v>49</v>
      </c>
      <c r="K48" s="126" t="s">
        <v>227</v>
      </c>
      <c r="L48" s="126">
        <v>15</v>
      </c>
      <c r="M48" s="146">
        <v>1</v>
      </c>
    </row>
    <row r="49" spans="1:13" s="130" customFormat="1">
      <c r="A49" s="126" t="s">
        <v>228</v>
      </c>
      <c r="B49" s="125" t="s">
        <v>1007</v>
      </c>
      <c r="C49" s="125" t="s">
        <v>1012</v>
      </c>
      <c r="D49" s="125" t="s">
        <v>531</v>
      </c>
      <c r="E49" s="125" t="s">
        <v>532</v>
      </c>
      <c r="F49" s="126">
        <v>1972</v>
      </c>
      <c r="G49" s="125" t="s">
        <v>950</v>
      </c>
      <c r="H49" s="145" t="s">
        <v>642</v>
      </c>
      <c r="I49" s="126"/>
      <c r="J49" s="126">
        <v>51</v>
      </c>
      <c r="K49" s="126"/>
      <c r="L49" s="126" t="s">
        <v>228</v>
      </c>
      <c r="M49" s="146">
        <v>0</v>
      </c>
    </row>
    <row r="50" spans="1:13" ht="21" customHeight="1">
      <c r="B50" s="275" t="s">
        <v>276</v>
      </c>
      <c r="C50" s="275"/>
      <c r="D50" s="118" t="s">
        <v>357</v>
      </c>
      <c r="E50" s="119"/>
      <c r="F50" s="119"/>
    </row>
    <row r="51" spans="1:13" ht="18.75">
      <c r="B51" s="275" t="s">
        <v>278</v>
      </c>
      <c r="C51" s="275"/>
      <c r="D51" s="133" t="s">
        <v>947</v>
      </c>
      <c r="E51" s="134"/>
      <c r="F51" s="134"/>
      <c r="G51" s="134"/>
      <c r="H51" s="134"/>
    </row>
    <row r="52" spans="1:13" ht="18.75">
      <c r="B52" s="121" t="s">
        <v>279</v>
      </c>
      <c r="D52" s="133"/>
    </row>
    <row r="53" spans="1:13">
      <c r="A53" s="123" t="s">
        <v>359</v>
      </c>
      <c r="B53" s="123" t="s">
        <v>281</v>
      </c>
      <c r="C53" s="123" t="s">
        <v>280</v>
      </c>
      <c r="D53" s="123" t="s">
        <v>282</v>
      </c>
      <c r="E53" s="123" t="s">
        <v>384</v>
      </c>
      <c r="F53" s="123" t="s">
        <v>288</v>
      </c>
      <c r="G53" s="123" t="s">
        <v>362</v>
      </c>
      <c r="H53" s="123" t="s">
        <v>361</v>
      </c>
      <c r="I53" s="123" t="s">
        <v>360</v>
      </c>
      <c r="J53" s="123" t="s">
        <v>291</v>
      </c>
      <c r="K53" s="123" t="s">
        <v>285</v>
      </c>
      <c r="L53" s="123" t="s">
        <v>286</v>
      </c>
      <c r="M53" s="144" t="s">
        <v>287</v>
      </c>
    </row>
    <row r="54" spans="1:13">
      <c r="A54" s="126">
        <v>1</v>
      </c>
      <c r="B54" s="125" t="s">
        <v>461</v>
      </c>
      <c r="C54" s="125" t="s">
        <v>445</v>
      </c>
      <c r="D54" s="125" t="s">
        <v>507</v>
      </c>
      <c r="E54" s="125" t="s">
        <v>508</v>
      </c>
      <c r="F54" s="126">
        <v>1996</v>
      </c>
      <c r="G54" s="125" t="s">
        <v>947</v>
      </c>
      <c r="H54" s="145" t="s">
        <v>643</v>
      </c>
      <c r="I54" s="126"/>
      <c r="J54" s="126">
        <v>74</v>
      </c>
      <c r="K54" s="126" t="s">
        <v>230</v>
      </c>
      <c r="L54" s="126">
        <v>4</v>
      </c>
      <c r="M54" s="146">
        <v>8</v>
      </c>
    </row>
    <row r="55" spans="1:13">
      <c r="A55" s="126">
        <v>2</v>
      </c>
      <c r="B55" s="125" t="s">
        <v>1007</v>
      </c>
      <c r="C55" s="125" t="s">
        <v>515</v>
      </c>
      <c r="D55" s="125" t="s">
        <v>531</v>
      </c>
      <c r="E55" s="125" t="s">
        <v>532</v>
      </c>
      <c r="F55" s="126">
        <v>1997</v>
      </c>
      <c r="G55" s="125" t="s">
        <v>947</v>
      </c>
      <c r="H55" s="145" t="s">
        <v>642</v>
      </c>
      <c r="I55" s="126"/>
      <c r="J55" s="126">
        <v>71</v>
      </c>
      <c r="K55" s="126" t="s">
        <v>231</v>
      </c>
      <c r="L55" s="126">
        <v>9</v>
      </c>
      <c r="M55" s="146">
        <v>6</v>
      </c>
    </row>
    <row r="56" spans="1:13">
      <c r="A56" s="126" t="s">
        <v>228</v>
      </c>
      <c r="B56" s="125" t="s">
        <v>1008</v>
      </c>
      <c r="C56" s="125" t="s">
        <v>577</v>
      </c>
      <c r="D56" s="125" t="s">
        <v>531</v>
      </c>
      <c r="E56" s="125" t="s">
        <v>532</v>
      </c>
      <c r="F56" s="126">
        <v>1997</v>
      </c>
      <c r="G56" s="125" t="s">
        <v>947</v>
      </c>
      <c r="H56" s="145" t="s">
        <v>642</v>
      </c>
      <c r="I56" s="126"/>
      <c r="J56" s="126">
        <v>72</v>
      </c>
      <c r="K56" s="126"/>
      <c r="L56" s="126" t="s">
        <v>228</v>
      </c>
      <c r="M56" s="146">
        <v>0</v>
      </c>
    </row>
    <row r="57" spans="1:13" ht="18.75">
      <c r="B57" s="275" t="s">
        <v>276</v>
      </c>
      <c r="C57" s="275"/>
      <c r="D57" s="118" t="s">
        <v>357</v>
      </c>
      <c r="E57" s="119"/>
      <c r="F57" s="119"/>
    </row>
    <row r="58" spans="1:13" s="130" customFormat="1" ht="18.75">
      <c r="A58" s="117"/>
      <c r="B58" s="275" t="s">
        <v>278</v>
      </c>
      <c r="C58" s="275"/>
      <c r="D58" s="133" t="s">
        <v>692</v>
      </c>
      <c r="E58" s="134"/>
      <c r="F58" s="134"/>
      <c r="G58" s="134"/>
      <c r="H58" s="134"/>
      <c r="I58" s="120"/>
      <c r="J58" s="120"/>
      <c r="K58" s="120"/>
      <c r="L58" s="120"/>
      <c r="M58" s="120"/>
    </row>
    <row r="59" spans="1:13" s="130" customFormat="1" ht="18.75">
      <c r="A59" s="117"/>
      <c r="B59" s="121" t="s">
        <v>279</v>
      </c>
      <c r="C59" s="117"/>
      <c r="D59" s="133"/>
      <c r="E59" s="120"/>
      <c r="F59" s="120"/>
      <c r="G59" s="120"/>
      <c r="H59" s="143"/>
      <c r="I59" s="120"/>
      <c r="J59" s="120"/>
      <c r="K59" s="120"/>
      <c r="L59" s="120"/>
      <c r="M59" s="120"/>
    </row>
    <row r="60" spans="1:13" s="130" customFormat="1">
      <c r="A60" s="123" t="s">
        <v>359</v>
      </c>
      <c r="B60" s="123" t="s">
        <v>281</v>
      </c>
      <c r="C60" s="123" t="s">
        <v>280</v>
      </c>
      <c r="D60" s="123" t="s">
        <v>282</v>
      </c>
      <c r="E60" s="123" t="s">
        <v>384</v>
      </c>
      <c r="F60" s="123" t="s">
        <v>288</v>
      </c>
      <c r="G60" s="123" t="s">
        <v>362</v>
      </c>
      <c r="H60" s="123" t="s">
        <v>361</v>
      </c>
      <c r="I60" s="123" t="s">
        <v>360</v>
      </c>
      <c r="J60" s="123" t="s">
        <v>291</v>
      </c>
      <c r="K60" s="123" t="s">
        <v>285</v>
      </c>
      <c r="L60" s="123" t="s">
        <v>286</v>
      </c>
      <c r="M60" s="144" t="s">
        <v>287</v>
      </c>
    </row>
    <row r="61" spans="1:13" s="130" customFormat="1">
      <c r="A61" s="126">
        <v>1</v>
      </c>
      <c r="B61" s="125" t="s">
        <v>1134</v>
      </c>
      <c r="C61" s="125" t="s">
        <v>442</v>
      </c>
      <c r="D61" s="125" t="s">
        <v>621</v>
      </c>
      <c r="E61" s="125" t="s">
        <v>424</v>
      </c>
      <c r="F61" s="126">
        <v>1992</v>
      </c>
      <c r="G61" s="125" t="s">
        <v>692</v>
      </c>
      <c r="H61" s="145" t="s">
        <v>1154</v>
      </c>
      <c r="I61" s="126"/>
      <c r="J61" s="126">
        <v>75</v>
      </c>
      <c r="K61" s="126" t="s">
        <v>232</v>
      </c>
      <c r="L61" s="126">
        <v>1</v>
      </c>
      <c r="M61" s="146">
        <v>8</v>
      </c>
    </row>
    <row r="62" spans="1:13" s="130" customFormat="1">
      <c r="A62" s="126">
        <v>2</v>
      </c>
      <c r="B62" s="125" t="s">
        <v>233</v>
      </c>
      <c r="C62" s="125"/>
      <c r="D62" s="125" t="s">
        <v>608</v>
      </c>
      <c r="E62" s="125" t="s">
        <v>437</v>
      </c>
      <c r="F62" s="126">
        <v>1980</v>
      </c>
      <c r="G62" s="125" t="s">
        <v>692</v>
      </c>
      <c r="H62" s="145" t="s">
        <v>642</v>
      </c>
      <c r="I62" s="126"/>
      <c r="J62" s="126">
        <v>78</v>
      </c>
      <c r="K62" s="126" t="s">
        <v>234</v>
      </c>
      <c r="L62" s="126">
        <v>2</v>
      </c>
      <c r="M62" s="146">
        <v>6</v>
      </c>
    </row>
    <row r="63" spans="1:13">
      <c r="A63" s="126">
        <v>3</v>
      </c>
      <c r="B63" s="125" t="s">
        <v>715</v>
      </c>
      <c r="C63" s="125" t="s">
        <v>1026</v>
      </c>
      <c r="D63" s="125" t="s">
        <v>1133</v>
      </c>
      <c r="E63" s="125" t="s">
        <v>424</v>
      </c>
      <c r="F63" s="126">
        <v>1994</v>
      </c>
      <c r="G63" s="125" t="s">
        <v>209</v>
      </c>
      <c r="H63" s="145" t="s">
        <v>642</v>
      </c>
      <c r="I63" s="126"/>
      <c r="J63" s="126">
        <v>73</v>
      </c>
      <c r="K63" s="126" t="s">
        <v>229</v>
      </c>
      <c r="L63" s="126">
        <v>3</v>
      </c>
      <c r="M63" s="146">
        <v>5</v>
      </c>
    </row>
    <row r="64" spans="1:13" s="130" customFormat="1">
      <c r="A64" s="126">
        <v>4</v>
      </c>
      <c r="B64" s="125" t="s">
        <v>665</v>
      </c>
      <c r="C64" s="125" t="s">
        <v>722</v>
      </c>
      <c r="D64" s="125" t="s">
        <v>531</v>
      </c>
      <c r="E64" s="125" t="s">
        <v>532</v>
      </c>
      <c r="F64" s="126">
        <v>1984</v>
      </c>
      <c r="G64" s="125" t="s">
        <v>692</v>
      </c>
      <c r="H64" s="145" t="s">
        <v>642</v>
      </c>
      <c r="I64" s="126"/>
      <c r="J64" s="126">
        <v>76</v>
      </c>
      <c r="K64" s="126" t="s">
        <v>235</v>
      </c>
      <c r="L64" s="126">
        <v>8</v>
      </c>
      <c r="M64" s="146">
        <v>4</v>
      </c>
    </row>
    <row r="65" spans="1:13" s="130" customFormat="1">
      <c r="A65" s="126">
        <v>5</v>
      </c>
      <c r="B65" s="125" t="s">
        <v>850</v>
      </c>
      <c r="C65" s="125" t="s">
        <v>949</v>
      </c>
      <c r="D65" s="125" t="s">
        <v>608</v>
      </c>
      <c r="E65" s="125" t="s">
        <v>437</v>
      </c>
      <c r="F65" s="126">
        <v>1986</v>
      </c>
      <c r="G65" s="125" t="s">
        <v>692</v>
      </c>
      <c r="H65" s="145" t="s">
        <v>642</v>
      </c>
      <c r="I65" s="126"/>
      <c r="J65" s="126">
        <v>77</v>
      </c>
      <c r="K65" s="126" t="s">
        <v>236</v>
      </c>
      <c r="L65" s="126">
        <v>11</v>
      </c>
      <c r="M65" s="146">
        <v>3</v>
      </c>
    </row>
    <row r="66" spans="1:13" s="130" customFormat="1">
      <c r="B66" s="159"/>
      <c r="C66" s="159"/>
      <c r="D66" s="159"/>
      <c r="E66" s="131"/>
      <c r="F66" s="131"/>
      <c r="G66" s="160"/>
      <c r="H66" s="161"/>
      <c r="I66" s="131"/>
      <c r="J66" s="131"/>
      <c r="K66" s="131"/>
      <c r="L66" s="131"/>
      <c r="M66" s="131"/>
    </row>
    <row r="67" spans="1:13" s="130" customFormat="1">
      <c r="B67" s="159"/>
      <c r="C67" s="159"/>
      <c r="D67" s="154" t="s">
        <v>237</v>
      </c>
      <c r="E67" s="131"/>
      <c r="F67" s="131"/>
      <c r="G67" s="160"/>
      <c r="H67" s="161"/>
      <c r="I67" s="131"/>
      <c r="J67" s="131"/>
      <c r="K67" s="131"/>
      <c r="L67" s="131"/>
      <c r="M67" s="131"/>
    </row>
    <row r="68" spans="1:13" s="130" customFormat="1">
      <c r="B68" s="159"/>
      <c r="C68" s="159"/>
      <c r="D68" s="159"/>
      <c r="E68" s="131"/>
      <c r="F68" s="131"/>
      <c r="G68" s="160"/>
      <c r="H68" s="161"/>
      <c r="I68" s="131"/>
      <c r="J68" s="131"/>
      <c r="K68" s="131"/>
      <c r="L68" s="131"/>
      <c r="M68" s="131"/>
    </row>
    <row r="69" spans="1:13" s="130" customFormat="1">
      <c r="B69" s="159"/>
      <c r="C69" s="159"/>
      <c r="D69" s="159"/>
      <c r="E69" s="131"/>
      <c r="F69" s="131"/>
      <c r="G69" s="160"/>
      <c r="H69" s="161"/>
      <c r="I69" s="131"/>
      <c r="J69" s="131"/>
      <c r="K69" s="131"/>
      <c r="L69" s="131"/>
      <c r="M69" s="131"/>
    </row>
    <row r="70" spans="1:13" s="130" customFormat="1">
      <c r="B70" s="159"/>
      <c r="C70" s="159"/>
      <c r="D70" s="159"/>
      <c r="E70" s="131"/>
      <c r="F70" s="131"/>
      <c r="G70" s="160"/>
      <c r="H70" s="161"/>
      <c r="I70" s="131"/>
      <c r="J70" s="131"/>
      <c r="K70" s="131"/>
      <c r="L70" s="131"/>
      <c r="M70" s="131"/>
    </row>
    <row r="71" spans="1:13" s="130" customFormat="1">
      <c r="B71" s="159"/>
      <c r="C71" s="159"/>
      <c r="D71" s="159"/>
      <c r="E71" s="131"/>
      <c r="F71" s="131"/>
      <c r="G71" s="160"/>
      <c r="H71" s="161"/>
      <c r="I71" s="131"/>
      <c r="J71" s="131"/>
      <c r="K71" s="131"/>
      <c r="L71" s="131"/>
      <c r="M71" s="131"/>
    </row>
    <row r="72" spans="1:13" s="130" customFormat="1">
      <c r="B72" s="159"/>
      <c r="C72" s="159"/>
      <c r="D72" s="159"/>
      <c r="E72" s="131"/>
      <c r="F72" s="131"/>
      <c r="G72" s="160"/>
      <c r="H72" s="161"/>
      <c r="I72" s="131"/>
      <c r="J72" s="131"/>
      <c r="K72" s="131"/>
      <c r="L72" s="131"/>
      <c r="M72" s="131"/>
    </row>
    <row r="73" spans="1:13" s="130" customFormat="1">
      <c r="B73" s="159"/>
      <c r="C73" s="159"/>
      <c r="D73" s="159"/>
      <c r="E73" s="131"/>
      <c r="F73" s="131"/>
      <c r="G73" s="160"/>
      <c r="H73" s="161"/>
      <c r="I73" s="131"/>
      <c r="J73" s="131"/>
      <c r="K73" s="131"/>
      <c r="L73" s="131"/>
      <c r="M73" s="131"/>
    </row>
    <row r="74" spans="1:13" s="130" customFormat="1">
      <c r="B74" s="159"/>
      <c r="C74" s="159"/>
      <c r="D74" s="159"/>
      <c r="E74" s="131"/>
      <c r="F74" s="131"/>
      <c r="G74" s="160"/>
      <c r="H74" s="161"/>
      <c r="I74" s="131"/>
      <c r="J74" s="131"/>
      <c r="K74" s="131"/>
      <c r="L74" s="131"/>
      <c r="M74" s="131"/>
    </row>
    <row r="75" spans="1:13" s="130" customFormat="1">
      <c r="B75" s="159"/>
      <c r="C75" s="159"/>
      <c r="D75" s="159"/>
      <c r="E75" s="131"/>
      <c r="F75" s="131"/>
      <c r="G75" s="160"/>
      <c r="H75" s="161"/>
      <c r="I75" s="131"/>
      <c r="J75" s="131"/>
      <c r="K75" s="131"/>
      <c r="L75" s="131"/>
      <c r="M75" s="131"/>
    </row>
    <row r="76" spans="1:13" s="130" customFormat="1">
      <c r="B76" s="159"/>
      <c r="C76" s="159"/>
      <c r="D76" s="159"/>
      <c r="E76" s="131"/>
      <c r="F76" s="131"/>
      <c r="G76" s="160"/>
      <c r="H76" s="161"/>
      <c r="I76" s="131"/>
      <c r="J76" s="131"/>
      <c r="K76" s="131"/>
      <c r="L76" s="131"/>
      <c r="M76" s="131"/>
    </row>
    <row r="77" spans="1:13" s="130" customFormat="1">
      <c r="B77" s="159"/>
      <c r="C77" s="159"/>
      <c r="D77" s="159"/>
      <c r="E77" s="131"/>
      <c r="F77" s="131"/>
      <c r="G77" s="160"/>
      <c r="H77" s="161"/>
      <c r="I77" s="131"/>
      <c r="J77" s="131"/>
      <c r="K77" s="131"/>
      <c r="L77" s="131"/>
      <c r="M77" s="131"/>
    </row>
    <row r="78" spans="1:13" s="130" customFormat="1">
      <c r="B78" s="159"/>
      <c r="C78" s="159"/>
      <c r="D78" s="159"/>
      <c r="E78" s="131"/>
      <c r="F78" s="131"/>
      <c r="G78" s="160"/>
      <c r="H78" s="161"/>
      <c r="I78" s="131"/>
      <c r="J78" s="131"/>
      <c r="K78" s="131"/>
      <c r="L78" s="131"/>
      <c r="M78" s="131"/>
    </row>
    <row r="79" spans="1:13" s="130" customFormat="1">
      <c r="B79" s="159"/>
      <c r="C79" s="159"/>
      <c r="D79" s="159"/>
      <c r="E79" s="131"/>
      <c r="F79" s="131"/>
      <c r="G79" s="160"/>
      <c r="H79" s="161"/>
      <c r="I79" s="131"/>
      <c r="J79" s="131"/>
      <c r="K79" s="131"/>
      <c r="L79" s="131"/>
      <c r="M79" s="131"/>
    </row>
    <row r="80" spans="1:13" s="130" customFormat="1">
      <c r="B80" s="159"/>
      <c r="C80" s="159"/>
      <c r="D80" s="159"/>
      <c r="E80" s="131"/>
      <c r="F80" s="131"/>
      <c r="G80" s="160"/>
      <c r="H80" s="161"/>
      <c r="I80" s="131"/>
      <c r="J80" s="131"/>
      <c r="K80" s="131"/>
      <c r="L80" s="131"/>
      <c r="M80" s="131"/>
    </row>
    <row r="81" spans="2:13" s="130" customFormat="1">
      <c r="B81" s="159"/>
      <c r="C81" s="159"/>
      <c r="D81" s="159"/>
      <c r="E81" s="131"/>
      <c r="F81" s="131"/>
      <c r="G81" s="160"/>
      <c r="H81" s="161"/>
      <c r="I81" s="131"/>
      <c r="J81" s="131"/>
      <c r="K81" s="131"/>
      <c r="L81" s="131"/>
      <c r="M81" s="131"/>
    </row>
    <row r="82" spans="2:13" s="130" customFormat="1">
      <c r="B82" s="159"/>
      <c r="C82" s="159"/>
      <c r="D82" s="159"/>
      <c r="E82" s="131"/>
      <c r="F82" s="131"/>
      <c r="G82" s="160"/>
      <c r="H82" s="161"/>
      <c r="I82" s="131"/>
      <c r="J82" s="131"/>
      <c r="K82" s="131"/>
      <c r="L82" s="131"/>
      <c r="M82" s="131"/>
    </row>
    <row r="83" spans="2:13" s="130" customFormat="1">
      <c r="B83" s="159"/>
      <c r="C83" s="159"/>
      <c r="D83" s="159"/>
      <c r="E83" s="131"/>
      <c r="F83" s="131"/>
      <c r="G83" s="160"/>
      <c r="H83" s="161"/>
      <c r="I83" s="131"/>
      <c r="J83" s="131"/>
      <c r="K83" s="131"/>
      <c r="L83" s="131"/>
      <c r="M83" s="131"/>
    </row>
    <row r="84" spans="2:13" s="130" customFormat="1">
      <c r="B84" s="159"/>
      <c r="C84" s="159"/>
      <c r="D84" s="159"/>
      <c r="E84" s="131"/>
      <c r="F84" s="131"/>
      <c r="G84" s="162"/>
      <c r="H84" s="161"/>
      <c r="I84" s="131"/>
      <c r="J84" s="131"/>
      <c r="K84" s="131"/>
      <c r="L84" s="131"/>
      <c r="M84" s="131"/>
    </row>
    <row r="85" spans="2:13" s="130" customFormat="1">
      <c r="B85" s="159"/>
      <c r="C85" s="159"/>
      <c r="D85" s="159"/>
      <c r="E85" s="131"/>
      <c r="F85" s="131"/>
      <c r="G85" s="160"/>
      <c r="H85" s="161"/>
      <c r="I85" s="131"/>
      <c r="J85" s="131"/>
      <c r="K85" s="131"/>
      <c r="L85" s="131"/>
      <c r="M85" s="131"/>
    </row>
    <row r="86" spans="2:13" s="130" customFormat="1">
      <c r="B86" s="159"/>
      <c r="C86" s="159"/>
      <c r="D86" s="159"/>
      <c r="E86" s="131"/>
      <c r="F86" s="131"/>
      <c r="G86" s="160"/>
      <c r="H86" s="161"/>
      <c r="I86" s="131"/>
      <c r="J86" s="131"/>
      <c r="K86" s="131"/>
      <c r="L86" s="131"/>
      <c r="M86" s="131"/>
    </row>
    <row r="87" spans="2:13" s="130" customFormat="1">
      <c r="B87" s="159"/>
      <c r="C87" s="159"/>
      <c r="D87" s="159"/>
      <c r="E87" s="131"/>
      <c r="F87" s="131"/>
      <c r="G87" s="160"/>
      <c r="H87" s="161"/>
      <c r="I87" s="131"/>
      <c r="J87" s="131"/>
      <c r="K87" s="131"/>
      <c r="L87" s="131"/>
      <c r="M87" s="131"/>
    </row>
    <row r="88" spans="2:13" s="130" customFormat="1">
      <c r="B88" s="159"/>
      <c r="C88" s="159"/>
      <c r="D88" s="159"/>
      <c r="E88" s="131"/>
      <c r="F88" s="131"/>
      <c r="G88" s="160"/>
      <c r="H88" s="161"/>
      <c r="I88" s="131"/>
      <c r="J88" s="131"/>
      <c r="K88" s="131"/>
      <c r="L88" s="131"/>
      <c r="M88" s="131"/>
    </row>
    <row r="89" spans="2:13" s="130" customFormat="1">
      <c r="B89" s="159"/>
      <c r="C89" s="159"/>
      <c r="D89" s="159"/>
      <c r="E89" s="131"/>
      <c r="F89" s="131"/>
      <c r="G89" s="160"/>
      <c r="H89" s="161"/>
      <c r="I89" s="131"/>
      <c r="J89" s="131"/>
      <c r="K89" s="131"/>
      <c r="L89" s="131"/>
      <c r="M89" s="131"/>
    </row>
    <row r="90" spans="2:13" s="130" customFormat="1">
      <c r="B90" s="159"/>
      <c r="C90" s="159"/>
      <c r="D90" s="159"/>
      <c r="E90" s="131"/>
      <c r="F90" s="131"/>
      <c r="G90" s="160"/>
      <c r="H90" s="161"/>
      <c r="I90" s="131"/>
      <c r="J90" s="131"/>
      <c r="K90" s="131"/>
      <c r="L90" s="131"/>
      <c r="M90" s="131"/>
    </row>
    <row r="91" spans="2:13" s="130" customFormat="1">
      <c r="B91" s="159"/>
      <c r="C91" s="159"/>
      <c r="D91" s="159"/>
      <c r="E91" s="131"/>
      <c r="F91" s="131"/>
      <c r="G91" s="160"/>
      <c r="H91" s="161"/>
      <c r="I91" s="131"/>
      <c r="J91" s="131"/>
      <c r="K91" s="131"/>
      <c r="L91" s="131"/>
      <c r="M91" s="131"/>
    </row>
    <row r="92" spans="2:13" s="130" customFormat="1">
      <c r="B92" s="159"/>
      <c r="C92" s="159"/>
      <c r="D92" s="159"/>
      <c r="E92" s="131"/>
      <c r="F92" s="131"/>
      <c r="G92" s="162"/>
      <c r="H92" s="161"/>
      <c r="I92" s="131"/>
      <c r="J92" s="131"/>
      <c r="K92" s="131"/>
      <c r="L92" s="131"/>
      <c r="M92" s="131"/>
    </row>
    <row r="93" spans="2:13" s="130" customFormat="1">
      <c r="B93" s="159"/>
      <c r="C93" s="159"/>
      <c r="D93" s="159"/>
      <c r="E93" s="131"/>
      <c r="F93" s="131"/>
      <c r="G93" s="162"/>
      <c r="H93" s="161"/>
      <c r="I93" s="131"/>
      <c r="J93" s="131"/>
      <c r="K93" s="131"/>
      <c r="L93" s="131"/>
      <c r="M93" s="131"/>
    </row>
    <row r="94" spans="2:13" s="130" customFormat="1">
      <c r="B94" s="159"/>
      <c r="C94" s="159"/>
      <c r="D94" s="159"/>
      <c r="E94" s="131"/>
      <c r="F94" s="131"/>
      <c r="G94" s="160"/>
      <c r="H94" s="161"/>
      <c r="I94" s="131"/>
      <c r="J94" s="131"/>
      <c r="K94" s="131"/>
      <c r="L94" s="131"/>
      <c r="M94" s="131"/>
    </row>
    <row r="95" spans="2:13" s="130" customFormat="1">
      <c r="B95" s="159"/>
      <c r="C95" s="159"/>
      <c r="D95" s="159"/>
      <c r="E95" s="131"/>
      <c r="F95" s="131"/>
      <c r="G95" s="160"/>
      <c r="H95" s="161"/>
      <c r="I95" s="131"/>
      <c r="J95" s="131"/>
      <c r="K95" s="131"/>
      <c r="L95" s="131"/>
      <c r="M95" s="131"/>
    </row>
    <row r="96" spans="2:13" s="130" customFormat="1">
      <c r="B96" s="159"/>
      <c r="C96" s="159"/>
      <c r="D96" s="159"/>
      <c r="E96" s="131"/>
      <c r="F96" s="131"/>
      <c r="G96" s="162"/>
      <c r="H96" s="161"/>
      <c r="I96" s="131"/>
      <c r="J96" s="131"/>
      <c r="K96" s="131"/>
      <c r="L96" s="131"/>
      <c r="M96" s="131"/>
    </row>
    <row r="97" spans="2:13" s="130" customFormat="1">
      <c r="B97" s="159"/>
      <c r="C97" s="159"/>
      <c r="D97" s="159"/>
      <c r="E97" s="131"/>
      <c r="F97" s="131"/>
      <c r="G97" s="160"/>
      <c r="H97" s="161"/>
      <c r="I97" s="131"/>
      <c r="J97" s="131"/>
      <c r="K97" s="131"/>
      <c r="L97" s="131"/>
      <c r="M97" s="131"/>
    </row>
    <row r="98" spans="2:13" s="130" customFormat="1">
      <c r="B98" s="159"/>
      <c r="C98" s="159"/>
      <c r="D98" s="159"/>
      <c r="E98" s="131"/>
      <c r="F98" s="131"/>
      <c r="G98" s="162"/>
      <c r="H98" s="161"/>
      <c r="I98" s="131"/>
      <c r="J98" s="131"/>
      <c r="K98" s="131"/>
      <c r="L98" s="131"/>
      <c r="M98" s="131"/>
    </row>
    <row r="99" spans="2:13" s="130" customFormat="1">
      <c r="B99" s="159"/>
      <c r="C99" s="159"/>
      <c r="D99" s="159"/>
      <c r="E99" s="131"/>
      <c r="F99" s="131"/>
      <c r="G99" s="162"/>
      <c r="H99" s="161"/>
      <c r="I99" s="131"/>
      <c r="J99" s="131"/>
      <c r="K99" s="131"/>
      <c r="L99" s="131"/>
      <c r="M99" s="131"/>
    </row>
    <row r="100" spans="2:13" s="130" customFormat="1">
      <c r="B100" s="159"/>
      <c r="C100" s="159"/>
      <c r="D100" s="159"/>
      <c r="E100" s="131"/>
      <c r="F100" s="131"/>
      <c r="G100" s="160"/>
      <c r="H100" s="161"/>
      <c r="I100" s="131"/>
      <c r="J100" s="131"/>
      <c r="K100" s="131"/>
      <c r="L100" s="131"/>
      <c r="M100" s="131"/>
    </row>
    <row r="101" spans="2:13" s="130" customFormat="1">
      <c r="B101" s="159"/>
      <c r="C101" s="159"/>
      <c r="D101" s="159"/>
      <c r="E101" s="131"/>
      <c r="F101" s="131"/>
      <c r="G101" s="160"/>
      <c r="H101" s="161"/>
      <c r="I101" s="131"/>
      <c r="J101" s="131"/>
      <c r="K101" s="131"/>
      <c r="L101" s="131"/>
      <c r="M101" s="131"/>
    </row>
    <row r="102" spans="2:13" s="130" customFormat="1">
      <c r="B102" s="159"/>
      <c r="C102" s="159"/>
      <c r="D102" s="159"/>
      <c r="E102" s="131"/>
      <c r="F102" s="131"/>
      <c r="G102" s="160"/>
      <c r="H102" s="161"/>
      <c r="I102" s="131"/>
      <c r="J102" s="131"/>
      <c r="K102" s="131"/>
      <c r="L102" s="131"/>
      <c r="M102" s="131"/>
    </row>
    <row r="103" spans="2:13" s="130" customFormat="1">
      <c r="B103" s="159"/>
      <c r="C103" s="159"/>
      <c r="D103" s="159"/>
      <c r="E103" s="131"/>
      <c r="F103" s="131"/>
      <c r="G103" s="160"/>
      <c r="H103" s="161"/>
      <c r="I103" s="131"/>
      <c r="J103" s="131"/>
      <c r="K103" s="131"/>
      <c r="L103" s="131"/>
      <c r="M103" s="131"/>
    </row>
    <row r="104" spans="2:13" s="130" customFormat="1">
      <c r="B104" s="159"/>
      <c r="C104" s="159"/>
      <c r="D104" s="159"/>
      <c r="E104" s="131"/>
      <c r="F104" s="131"/>
      <c r="G104" s="160"/>
      <c r="H104" s="161"/>
      <c r="I104" s="131"/>
      <c r="J104" s="131"/>
      <c r="K104" s="131"/>
      <c r="L104" s="131"/>
      <c r="M104" s="131"/>
    </row>
    <row r="105" spans="2:13" s="130" customFormat="1">
      <c r="B105" s="159"/>
      <c r="C105" s="159"/>
      <c r="D105" s="159"/>
      <c r="E105" s="131"/>
      <c r="F105" s="131"/>
      <c r="G105" s="160"/>
      <c r="H105" s="161"/>
      <c r="I105" s="131"/>
      <c r="J105" s="131"/>
      <c r="K105" s="131"/>
      <c r="L105" s="131"/>
      <c r="M105" s="131"/>
    </row>
    <row r="106" spans="2:13" s="130" customFormat="1">
      <c r="B106" s="159"/>
      <c r="C106" s="159"/>
      <c r="D106" s="159"/>
      <c r="E106" s="131"/>
      <c r="F106" s="131"/>
      <c r="G106" s="160"/>
      <c r="H106" s="161"/>
      <c r="I106" s="131"/>
      <c r="J106" s="131"/>
      <c r="K106" s="131"/>
      <c r="L106" s="131"/>
      <c r="M106" s="131"/>
    </row>
    <row r="107" spans="2:13" s="130" customFormat="1">
      <c r="B107" s="159"/>
      <c r="C107" s="159"/>
      <c r="D107" s="159"/>
      <c r="E107" s="131"/>
      <c r="F107" s="131"/>
      <c r="G107" s="162"/>
      <c r="H107" s="161"/>
      <c r="I107" s="131"/>
      <c r="J107" s="131"/>
      <c r="K107" s="131"/>
      <c r="L107" s="131"/>
      <c r="M107" s="131"/>
    </row>
    <row r="108" spans="2:13" s="130" customFormat="1">
      <c r="B108" s="159"/>
      <c r="C108" s="159"/>
      <c r="D108" s="159"/>
      <c r="E108" s="131"/>
      <c r="F108" s="131"/>
      <c r="G108" s="160"/>
      <c r="H108" s="161"/>
      <c r="I108" s="131"/>
      <c r="J108" s="131"/>
      <c r="K108" s="131"/>
      <c r="L108" s="131"/>
      <c r="M108" s="131"/>
    </row>
    <row r="109" spans="2:13" s="130" customFormat="1">
      <c r="B109" s="159"/>
      <c r="C109" s="159"/>
      <c r="D109" s="159"/>
      <c r="E109" s="131"/>
      <c r="F109" s="131"/>
      <c r="G109" s="160"/>
      <c r="H109" s="161"/>
      <c r="I109" s="131"/>
      <c r="J109" s="131"/>
      <c r="K109" s="131"/>
      <c r="L109" s="131"/>
      <c r="M109" s="131"/>
    </row>
    <row r="110" spans="2:13" s="130" customFormat="1">
      <c r="B110" s="159"/>
      <c r="C110" s="159"/>
      <c r="D110" s="159"/>
      <c r="E110" s="131"/>
      <c r="F110" s="131"/>
      <c r="G110" s="160"/>
      <c r="H110" s="161"/>
      <c r="I110" s="131"/>
      <c r="J110" s="131"/>
      <c r="K110" s="131"/>
      <c r="L110" s="131"/>
      <c r="M110" s="131"/>
    </row>
    <row r="111" spans="2:13" s="130" customFormat="1">
      <c r="B111" s="159"/>
      <c r="C111" s="159"/>
      <c r="D111" s="159"/>
      <c r="E111" s="131"/>
      <c r="F111" s="131"/>
      <c r="G111" s="160"/>
      <c r="H111" s="161"/>
      <c r="I111" s="131"/>
      <c r="J111" s="131"/>
      <c r="K111" s="131"/>
      <c r="L111" s="131"/>
      <c r="M111" s="131"/>
    </row>
    <row r="112" spans="2:13" s="130" customFormat="1">
      <c r="B112" s="159"/>
      <c r="C112" s="159"/>
      <c r="D112" s="159"/>
      <c r="E112" s="131"/>
      <c r="F112" s="131"/>
      <c r="G112" s="160"/>
      <c r="H112" s="161"/>
      <c r="I112" s="131"/>
      <c r="J112" s="131"/>
      <c r="K112" s="131"/>
      <c r="L112" s="131"/>
      <c r="M112" s="131"/>
    </row>
    <row r="113" spans="1:13" s="130" customFormat="1">
      <c r="B113" s="159"/>
      <c r="C113" s="159"/>
      <c r="D113" s="159"/>
      <c r="E113" s="131"/>
      <c r="F113" s="131"/>
      <c r="G113" s="162"/>
      <c r="H113" s="161"/>
      <c r="I113" s="131"/>
      <c r="J113" s="131"/>
      <c r="K113" s="131"/>
      <c r="L113" s="131"/>
      <c r="M113" s="131"/>
    </row>
    <row r="114" spans="1:13">
      <c r="A114" s="163"/>
      <c r="B114" s="164"/>
      <c r="C114" s="164"/>
      <c r="D114" s="164"/>
      <c r="E114" s="165"/>
      <c r="F114" s="165"/>
      <c r="G114" s="166"/>
      <c r="H114" s="167"/>
      <c r="I114" s="165"/>
      <c r="J114" s="165"/>
      <c r="K114" s="165"/>
      <c r="L114" s="165"/>
      <c r="M114" s="165"/>
    </row>
    <row r="115" spans="1:13">
      <c r="A115" s="125"/>
      <c r="B115" s="168"/>
      <c r="C115" s="168"/>
      <c r="D115" s="168"/>
      <c r="E115" s="126"/>
      <c r="F115" s="126"/>
      <c r="G115" s="128"/>
      <c r="H115" s="169"/>
      <c r="I115" s="126"/>
      <c r="J115" s="126"/>
      <c r="K115" s="126"/>
      <c r="L115" s="126"/>
      <c r="M115" s="126"/>
    </row>
    <row r="116" spans="1:13">
      <c r="A116" s="125"/>
      <c r="B116" s="168"/>
      <c r="C116" s="168"/>
      <c r="D116" s="168"/>
      <c r="E116" s="126"/>
      <c r="F116" s="126"/>
      <c r="G116" s="170"/>
      <c r="H116" s="169"/>
      <c r="I116" s="126"/>
      <c r="J116" s="126"/>
      <c r="K116" s="126"/>
      <c r="L116" s="126"/>
      <c r="M116" s="126"/>
    </row>
    <row r="117" spans="1:13">
      <c r="A117" s="125"/>
      <c r="B117" s="168"/>
      <c r="C117" s="168"/>
      <c r="D117" s="168"/>
      <c r="E117" s="126"/>
      <c r="F117" s="126"/>
      <c r="G117" s="128"/>
      <c r="H117" s="169"/>
      <c r="I117" s="126"/>
      <c r="J117" s="126"/>
      <c r="K117" s="126"/>
      <c r="L117" s="126"/>
      <c r="M117" s="126"/>
    </row>
    <row r="118" spans="1:13">
      <c r="A118" s="125"/>
      <c r="B118" s="168"/>
      <c r="C118" s="168"/>
      <c r="D118" s="168"/>
      <c r="E118" s="126"/>
      <c r="F118" s="126"/>
      <c r="G118" s="128"/>
      <c r="H118" s="169"/>
      <c r="I118" s="126"/>
      <c r="J118" s="126"/>
      <c r="K118" s="126"/>
      <c r="L118" s="126"/>
      <c r="M118" s="126"/>
    </row>
    <row r="119" spans="1:13">
      <c r="A119" s="125"/>
      <c r="B119" s="168"/>
      <c r="C119" s="168"/>
      <c r="D119" s="168"/>
      <c r="E119" s="126"/>
      <c r="F119" s="126"/>
      <c r="G119" s="128"/>
      <c r="H119" s="169"/>
      <c r="I119" s="126"/>
      <c r="J119" s="126"/>
      <c r="K119" s="126"/>
      <c r="L119" s="126"/>
      <c r="M119" s="126"/>
    </row>
    <row r="120" spans="1:13">
      <c r="A120" s="125"/>
      <c r="B120" s="168"/>
      <c r="C120" s="168"/>
      <c r="D120" s="168"/>
      <c r="E120" s="126"/>
      <c r="F120" s="126"/>
      <c r="G120" s="170"/>
      <c r="H120" s="169"/>
      <c r="I120" s="126"/>
      <c r="J120" s="126"/>
      <c r="K120" s="126"/>
      <c r="L120" s="126"/>
      <c r="M120" s="126"/>
    </row>
    <row r="121" spans="1:13">
      <c r="A121" s="125"/>
      <c r="B121" s="168"/>
      <c r="C121" s="168"/>
      <c r="D121" s="168"/>
      <c r="E121" s="126"/>
      <c r="F121" s="126"/>
      <c r="G121" s="128"/>
      <c r="H121" s="169"/>
      <c r="I121" s="126"/>
      <c r="J121" s="126"/>
      <c r="K121" s="126"/>
      <c r="L121" s="126"/>
      <c r="M121" s="126"/>
    </row>
    <row r="122" spans="1:13">
      <c r="A122" s="125"/>
      <c r="B122" s="168"/>
      <c r="C122" s="168"/>
      <c r="D122" s="168"/>
      <c r="E122" s="126"/>
      <c r="F122" s="126"/>
      <c r="G122" s="170"/>
      <c r="H122" s="169"/>
      <c r="I122" s="126"/>
      <c r="J122" s="126"/>
      <c r="K122" s="126"/>
      <c r="L122" s="126"/>
      <c r="M122" s="126"/>
    </row>
    <row r="123" spans="1:13">
      <c r="A123" s="125"/>
      <c r="B123" s="168"/>
      <c r="C123" s="168"/>
      <c r="D123" s="168"/>
      <c r="E123" s="126"/>
      <c r="F123" s="126"/>
      <c r="G123" s="128"/>
      <c r="H123" s="169"/>
      <c r="I123" s="126"/>
      <c r="J123" s="126"/>
      <c r="K123" s="126"/>
      <c r="L123" s="126"/>
      <c r="M123" s="126"/>
    </row>
    <row r="124" spans="1:13">
      <c r="A124" s="125"/>
      <c r="B124" s="168"/>
      <c r="C124" s="168"/>
      <c r="D124" s="168"/>
      <c r="E124" s="126"/>
      <c r="F124" s="126"/>
      <c r="G124" s="128"/>
      <c r="H124" s="169"/>
      <c r="I124" s="126"/>
      <c r="J124" s="126"/>
      <c r="K124" s="126"/>
      <c r="L124" s="126"/>
      <c r="M124" s="126"/>
    </row>
    <row r="125" spans="1:13">
      <c r="A125" s="125"/>
      <c r="B125" s="125"/>
      <c r="C125" s="125"/>
      <c r="D125" s="125"/>
      <c r="E125" s="126"/>
      <c r="F125" s="126"/>
      <c r="G125" s="128"/>
      <c r="H125" s="169"/>
      <c r="I125" s="126"/>
      <c r="J125" s="126"/>
      <c r="K125" s="126"/>
      <c r="L125" s="126"/>
      <c r="M125" s="126"/>
    </row>
    <row r="126" spans="1:13">
      <c r="A126" s="125"/>
      <c r="B126" s="125"/>
      <c r="C126" s="125"/>
      <c r="D126" s="125"/>
      <c r="E126" s="126"/>
      <c r="F126" s="126"/>
      <c r="G126" s="128"/>
      <c r="H126" s="169"/>
      <c r="I126" s="126"/>
      <c r="J126" s="126"/>
      <c r="K126" s="126"/>
      <c r="L126" s="126"/>
      <c r="M126" s="126"/>
    </row>
    <row r="127" spans="1:13">
      <c r="A127" s="125"/>
      <c r="B127" s="125"/>
      <c r="C127" s="125"/>
      <c r="D127" s="125"/>
      <c r="E127" s="126"/>
      <c r="F127" s="126"/>
      <c r="G127" s="128"/>
      <c r="H127" s="169"/>
      <c r="I127" s="126"/>
      <c r="J127" s="126"/>
      <c r="K127" s="126"/>
      <c r="L127" s="126"/>
      <c r="M127" s="126"/>
    </row>
    <row r="128" spans="1:13">
      <c r="A128" s="125"/>
      <c r="B128" s="125"/>
      <c r="C128" s="125"/>
      <c r="D128" s="125"/>
      <c r="E128" s="126"/>
      <c r="F128" s="126"/>
      <c r="G128" s="128"/>
      <c r="H128" s="169"/>
      <c r="I128" s="126"/>
      <c r="J128" s="126"/>
      <c r="K128" s="126"/>
      <c r="L128" s="126"/>
      <c r="M128" s="126"/>
    </row>
    <row r="129" spans="1:13">
      <c r="A129" s="125"/>
      <c r="B129" s="125"/>
      <c r="C129" s="125"/>
      <c r="D129" s="125"/>
      <c r="E129" s="126"/>
      <c r="F129" s="126"/>
      <c r="G129" s="128"/>
      <c r="H129" s="169"/>
      <c r="I129" s="126"/>
      <c r="J129" s="126"/>
      <c r="K129" s="126"/>
      <c r="L129" s="126"/>
      <c r="M129" s="126"/>
    </row>
    <row r="130" spans="1:13">
      <c r="A130" s="125"/>
      <c r="B130" s="125"/>
      <c r="C130" s="125"/>
      <c r="D130" s="125"/>
      <c r="E130" s="126"/>
      <c r="F130" s="126"/>
      <c r="G130" s="128"/>
      <c r="H130" s="169"/>
      <c r="I130" s="126"/>
      <c r="J130" s="126"/>
      <c r="K130" s="126"/>
      <c r="L130" s="126"/>
      <c r="M130" s="126"/>
    </row>
    <row r="131" spans="1:13">
      <c r="A131" s="125"/>
      <c r="B131" s="125"/>
      <c r="C131" s="125"/>
      <c r="D131" s="125"/>
      <c r="E131" s="126"/>
      <c r="F131" s="126"/>
      <c r="G131" s="128"/>
      <c r="H131" s="169"/>
      <c r="I131" s="126"/>
      <c r="J131" s="126"/>
      <c r="K131" s="126"/>
      <c r="L131" s="126"/>
      <c r="M131" s="126"/>
    </row>
    <row r="132" spans="1:13">
      <c r="A132" s="125"/>
      <c r="B132" s="125"/>
      <c r="C132" s="125"/>
      <c r="D132" s="125"/>
      <c r="E132" s="126"/>
      <c r="F132" s="126"/>
      <c r="G132" s="126"/>
      <c r="H132" s="169"/>
      <c r="I132" s="126"/>
      <c r="J132" s="126"/>
      <c r="K132" s="126"/>
      <c r="L132" s="126"/>
      <c r="M132" s="126"/>
    </row>
    <row r="133" spans="1:13">
      <c r="A133" s="125"/>
      <c r="B133" s="125"/>
      <c r="C133" s="125"/>
      <c r="D133" s="125"/>
      <c r="E133" s="126"/>
      <c r="F133" s="126"/>
      <c r="G133" s="126"/>
      <c r="H133" s="169"/>
      <c r="I133" s="126"/>
      <c r="J133" s="126"/>
      <c r="K133" s="126"/>
      <c r="L133" s="126"/>
      <c r="M133" s="126"/>
    </row>
    <row r="134" spans="1:13">
      <c r="A134" s="125"/>
      <c r="B134" s="125"/>
      <c r="C134" s="125"/>
      <c r="D134" s="125"/>
      <c r="E134" s="126"/>
      <c r="F134" s="126"/>
      <c r="G134" s="126"/>
      <c r="H134" s="169"/>
      <c r="I134" s="126"/>
      <c r="J134" s="126"/>
      <c r="K134" s="126"/>
      <c r="L134" s="126"/>
      <c r="M134" s="126"/>
    </row>
    <row r="135" spans="1:13">
      <c r="A135" s="125"/>
      <c r="B135" s="125"/>
      <c r="C135" s="125"/>
      <c r="D135" s="125"/>
      <c r="E135" s="126"/>
      <c r="F135" s="126"/>
      <c r="G135" s="126"/>
      <c r="H135" s="169"/>
      <c r="I135" s="126"/>
      <c r="J135" s="126"/>
      <c r="K135" s="126"/>
      <c r="L135" s="126"/>
      <c r="M135" s="126"/>
    </row>
    <row r="136" spans="1:13">
      <c r="A136" s="125"/>
      <c r="B136" s="125"/>
      <c r="C136" s="125"/>
      <c r="D136" s="125"/>
      <c r="E136" s="126"/>
      <c r="F136" s="126"/>
      <c r="G136" s="126"/>
      <c r="H136" s="169"/>
      <c r="I136" s="126"/>
      <c r="J136" s="126"/>
      <c r="K136" s="126"/>
      <c r="L136" s="126"/>
      <c r="M136" s="126"/>
    </row>
    <row r="137" spans="1:13">
      <c r="A137" s="125"/>
      <c r="B137" s="125"/>
      <c r="C137" s="125"/>
      <c r="D137" s="125"/>
      <c r="E137" s="126"/>
      <c r="F137" s="126"/>
      <c r="G137" s="126"/>
      <c r="H137" s="169"/>
      <c r="I137" s="126"/>
      <c r="J137" s="126"/>
      <c r="K137" s="126"/>
      <c r="L137" s="126"/>
      <c r="M137" s="126"/>
    </row>
    <row r="138" spans="1:13">
      <c r="A138" s="125"/>
      <c r="B138" s="125"/>
      <c r="C138" s="125"/>
      <c r="D138" s="125"/>
      <c r="E138" s="126"/>
      <c r="F138" s="126"/>
      <c r="G138" s="126"/>
      <c r="H138" s="169"/>
      <c r="I138" s="126"/>
      <c r="J138" s="126"/>
      <c r="K138" s="126"/>
      <c r="L138" s="126"/>
      <c r="M138" s="126"/>
    </row>
    <row r="139" spans="1:13">
      <c r="A139" s="125"/>
      <c r="B139" s="125"/>
      <c r="C139" s="125"/>
      <c r="D139" s="125"/>
      <c r="E139" s="126"/>
      <c r="F139" s="126"/>
      <c r="G139" s="126"/>
      <c r="H139" s="169"/>
      <c r="I139" s="126"/>
      <c r="J139" s="126"/>
      <c r="K139" s="126"/>
      <c r="L139" s="126"/>
      <c r="M139" s="126"/>
    </row>
    <row r="140" spans="1:13">
      <c r="A140" s="125"/>
      <c r="B140" s="125"/>
      <c r="C140" s="125"/>
      <c r="D140" s="125"/>
      <c r="E140" s="126"/>
      <c r="F140" s="126"/>
      <c r="G140" s="126"/>
      <c r="H140" s="169"/>
      <c r="I140" s="126"/>
      <c r="J140" s="126"/>
      <c r="K140" s="126"/>
      <c r="L140" s="126"/>
      <c r="M140" s="126"/>
    </row>
    <row r="141" spans="1:13">
      <c r="A141" s="125"/>
      <c r="B141" s="125"/>
      <c r="C141" s="125"/>
      <c r="D141" s="125"/>
      <c r="E141" s="126"/>
      <c r="F141" s="126"/>
      <c r="G141" s="126"/>
      <c r="H141" s="169"/>
      <c r="I141" s="126"/>
      <c r="J141" s="126"/>
      <c r="K141" s="126"/>
      <c r="L141" s="126"/>
      <c r="M141" s="126"/>
    </row>
    <row r="142" spans="1:13">
      <c r="A142" s="125"/>
      <c r="B142" s="125"/>
      <c r="C142" s="125"/>
      <c r="D142" s="125"/>
      <c r="E142" s="126"/>
      <c r="F142" s="126"/>
      <c r="G142" s="126"/>
      <c r="H142" s="169"/>
      <c r="I142" s="126"/>
      <c r="J142" s="126"/>
      <c r="K142" s="126"/>
      <c r="L142" s="126"/>
      <c r="M142" s="126"/>
    </row>
    <row r="143" spans="1:13">
      <c r="A143" s="125"/>
      <c r="B143" s="125"/>
      <c r="C143" s="125"/>
      <c r="D143" s="125"/>
      <c r="E143" s="126"/>
      <c r="F143" s="126"/>
      <c r="G143" s="126"/>
      <c r="H143" s="169"/>
      <c r="I143" s="126"/>
      <c r="J143" s="126"/>
      <c r="K143" s="126"/>
      <c r="L143" s="126"/>
      <c r="M143" s="126"/>
    </row>
    <row r="144" spans="1:13">
      <c r="A144" s="125"/>
      <c r="B144" s="125"/>
      <c r="C144" s="125"/>
      <c r="D144" s="125"/>
      <c r="E144" s="126"/>
      <c r="F144" s="126"/>
      <c r="G144" s="126"/>
      <c r="H144" s="169"/>
      <c r="I144" s="126"/>
      <c r="J144" s="126"/>
      <c r="K144" s="126"/>
      <c r="L144" s="126"/>
      <c r="M144" s="126"/>
    </row>
    <row r="145" spans="1:13">
      <c r="A145" s="125"/>
      <c r="B145" s="125"/>
      <c r="C145" s="125"/>
      <c r="D145" s="125"/>
      <c r="E145" s="126"/>
      <c r="F145" s="126"/>
      <c r="G145" s="126"/>
      <c r="H145" s="169"/>
      <c r="I145" s="126"/>
      <c r="J145" s="126"/>
      <c r="K145" s="126"/>
      <c r="L145" s="126"/>
      <c r="M145" s="126"/>
    </row>
    <row r="146" spans="1:13">
      <c r="A146" s="125"/>
      <c r="B146" s="125"/>
      <c r="C146" s="125"/>
      <c r="D146" s="125"/>
      <c r="E146" s="126"/>
      <c r="F146" s="126"/>
      <c r="G146" s="126"/>
      <c r="H146" s="169"/>
      <c r="I146" s="126"/>
      <c r="J146" s="126"/>
      <c r="K146" s="126"/>
      <c r="L146" s="126"/>
      <c r="M146" s="126"/>
    </row>
    <row r="147" spans="1:13">
      <c r="A147" s="125"/>
      <c r="B147" s="125"/>
      <c r="C147" s="125"/>
      <c r="D147" s="125"/>
      <c r="E147" s="126"/>
      <c r="F147" s="126"/>
      <c r="G147" s="126"/>
      <c r="H147" s="169"/>
      <c r="I147" s="126"/>
      <c r="J147" s="126"/>
      <c r="K147" s="126"/>
      <c r="L147" s="126"/>
      <c r="M147" s="126"/>
    </row>
    <row r="148" spans="1:13">
      <c r="A148" s="125"/>
      <c r="B148" s="125"/>
      <c r="C148" s="125"/>
      <c r="D148" s="125"/>
      <c r="E148" s="126"/>
      <c r="F148" s="126"/>
      <c r="G148" s="126"/>
      <c r="H148" s="169"/>
      <c r="I148" s="126"/>
      <c r="J148" s="126"/>
      <c r="K148" s="126"/>
      <c r="L148" s="126"/>
      <c r="M148" s="126"/>
    </row>
    <row r="149" spans="1:13">
      <c r="A149" s="125"/>
      <c r="B149" s="125"/>
      <c r="C149" s="125"/>
      <c r="D149" s="125"/>
      <c r="E149" s="126"/>
      <c r="F149" s="126"/>
      <c r="G149" s="126"/>
      <c r="H149" s="169"/>
      <c r="I149" s="126"/>
      <c r="J149" s="126"/>
      <c r="K149" s="126"/>
      <c r="L149" s="126"/>
      <c r="M149" s="126"/>
    </row>
    <row r="150" spans="1:13">
      <c r="A150" s="125"/>
      <c r="B150" s="125"/>
      <c r="C150" s="125"/>
      <c r="D150" s="125"/>
      <c r="E150" s="126"/>
      <c r="F150" s="126"/>
      <c r="G150" s="126"/>
      <c r="H150" s="169"/>
      <c r="I150" s="126"/>
      <c r="J150" s="126"/>
      <c r="K150" s="126"/>
      <c r="L150" s="126"/>
      <c r="M150" s="126"/>
    </row>
    <row r="151" spans="1:13">
      <c r="A151" s="125"/>
      <c r="B151" s="125"/>
      <c r="C151" s="125"/>
      <c r="D151" s="125"/>
      <c r="E151" s="126"/>
      <c r="F151" s="126"/>
      <c r="G151" s="126"/>
      <c r="H151" s="169"/>
      <c r="I151" s="126"/>
      <c r="J151" s="126"/>
      <c r="K151" s="126"/>
      <c r="L151" s="126"/>
      <c r="M151" s="126"/>
    </row>
    <row r="152" spans="1:13">
      <c r="A152" s="125"/>
      <c r="B152" s="125"/>
      <c r="C152" s="125"/>
      <c r="D152" s="125"/>
      <c r="E152" s="126"/>
      <c r="F152" s="126"/>
      <c r="G152" s="126"/>
      <c r="H152" s="169"/>
      <c r="I152" s="126"/>
      <c r="J152" s="126"/>
      <c r="K152" s="126"/>
      <c r="L152" s="126"/>
      <c r="M152" s="126"/>
    </row>
    <row r="153" spans="1:13">
      <c r="A153" s="125"/>
      <c r="B153" s="125"/>
      <c r="C153" s="125"/>
      <c r="D153" s="125"/>
      <c r="E153" s="126"/>
      <c r="F153" s="126"/>
      <c r="G153" s="126"/>
      <c r="H153" s="169"/>
      <c r="I153" s="126"/>
      <c r="J153" s="126"/>
      <c r="K153" s="126"/>
      <c r="L153" s="126"/>
      <c r="M153" s="126"/>
    </row>
    <row r="154" spans="1:13">
      <c r="A154" s="125"/>
      <c r="B154" s="125"/>
      <c r="C154" s="125"/>
      <c r="D154" s="125"/>
      <c r="E154" s="126"/>
      <c r="F154" s="126"/>
      <c r="G154" s="126"/>
      <c r="H154" s="169"/>
      <c r="I154" s="126"/>
      <c r="J154" s="126"/>
      <c r="K154" s="126"/>
      <c r="L154" s="126"/>
      <c r="M154" s="126"/>
    </row>
    <row r="155" spans="1:13">
      <c r="A155" s="125"/>
      <c r="B155" s="125"/>
      <c r="C155" s="125"/>
      <c r="D155" s="125"/>
      <c r="E155" s="126"/>
      <c r="F155" s="126"/>
      <c r="G155" s="126"/>
      <c r="H155" s="169"/>
      <c r="I155" s="126"/>
      <c r="J155" s="126"/>
      <c r="K155" s="126"/>
      <c r="L155" s="126"/>
      <c r="M155" s="126"/>
    </row>
    <row r="156" spans="1:13">
      <c r="A156" s="125"/>
      <c r="B156" s="125"/>
      <c r="C156" s="125"/>
      <c r="D156" s="125"/>
      <c r="E156" s="126"/>
      <c r="F156" s="126"/>
      <c r="G156" s="126"/>
      <c r="H156" s="169"/>
      <c r="I156" s="126"/>
      <c r="J156" s="126"/>
      <c r="K156" s="126"/>
      <c r="L156" s="126"/>
      <c r="M156" s="126"/>
    </row>
    <row r="157" spans="1:13">
      <c r="A157" s="125"/>
      <c r="B157" s="125"/>
      <c r="C157" s="125"/>
      <c r="D157" s="125"/>
      <c r="E157" s="126"/>
      <c r="F157" s="126"/>
      <c r="G157" s="126"/>
      <c r="H157" s="169"/>
      <c r="I157" s="126"/>
      <c r="J157" s="126"/>
      <c r="K157" s="126"/>
      <c r="L157" s="126"/>
      <c r="M157" s="126"/>
    </row>
    <row r="158" spans="1:13">
      <c r="A158" s="125"/>
      <c r="B158" s="125"/>
      <c r="C158" s="125"/>
      <c r="D158" s="125"/>
      <c r="E158" s="126"/>
      <c r="F158" s="126"/>
      <c r="G158" s="126"/>
      <c r="H158" s="169"/>
      <c r="I158" s="126"/>
      <c r="J158" s="126"/>
      <c r="K158" s="126"/>
      <c r="L158" s="126"/>
      <c r="M158" s="126"/>
    </row>
    <row r="159" spans="1:13">
      <c r="A159" s="125"/>
      <c r="B159" s="125"/>
      <c r="C159" s="125"/>
      <c r="D159" s="125"/>
      <c r="E159" s="126"/>
      <c r="F159" s="126"/>
      <c r="G159" s="126"/>
      <c r="H159" s="169"/>
      <c r="I159" s="126"/>
      <c r="J159" s="126"/>
      <c r="K159" s="126"/>
      <c r="L159" s="126"/>
      <c r="M159" s="126"/>
    </row>
    <row r="160" spans="1:13">
      <c r="A160" s="125"/>
      <c r="B160" s="125"/>
      <c r="C160" s="125"/>
      <c r="D160" s="125"/>
      <c r="E160" s="126"/>
      <c r="F160" s="126"/>
      <c r="G160" s="126"/>
      <c r="H160" s="169"/>
      <c r="I160" s="126"/>
      <c r="J160" s="126"/>
      <c r="K160" s="126"/>
      <c r="L160" s="126"/>
      <c r="M160" s="126"/>
    </row>
    <row r="161" spans="1:13">
      <c r="A161" s="125"/>
      <c r="B161" s="125"/>
      <c r="C161" s="125"/>
      <c r="D161" s="125"/>
      <c r="E161" s="126"/>
      <c r="F161" s="126"/>
      <c r="G161" s="126"/>
      <c r="H161" s="169"/>
      <c r="I161" s="126"/>
      <c r="J161" s="126"/>
      <c r="K161" s="126"/>
      <c r="L161" s="126"/>
      <c r="M161" s="126"/>
    </row>
    <row r="162" spans="1:13">
      <c r="A162" s="125"/>
      <c r="B162" s="125"/>
      <c r="C162" s="125"/>
      <c r="D162" s="125"/>
      <c r="E162" s="126"/>
      <c r="F162" s="126"/>
      <c r="G162" s="126"/>
      <c r="H162" s="169"/>
      <c r="I162" s="126"/>
      <c r="J162" s="126"/>
      <c r="K162" s="126"/>
      <c r="L162" s="126"/>
      <c r="M162" s="126"/>
    </row>
    <row r="163" spans="1:13">
      <c r="A163" s="125"/>
      <c r="B163" s="125"/>
      <c r="C163" s="125"/>
      <c r="D163" s="125"/>
      <c r="E163" s="126"/>
      <c r="F163" s="126"/>
      <c r="G163" s="126"/>
      <c r="H163" s="169"/>
      <c r="I163" s="126"/>
      <c r="J163" s="126"/>
      <c r="K163" s="126"/>
      <c r="L163" s="126"/>
      <c r="M163" s="126"/>
    </row>
    <row r="164" spans="1:13">
      <c r="A164" s="125"/>
      <c r="B164" s="125"/>
      <c r="C164" s="125"/>
      <c r="D164" s="125"/>
      <c r="E164" s="126"/>
      <c r="F164" s="126"/>
      <c r="G164" s="126"/>
      <c r="H164" s="169"/>
      <c r="I164" s="126"/>
      <c r="J164" s="126"/>
      <c r="K164" s="126"/>
      <c r="L164" s="126"/>
      <c r="M164" s="126"/>
    </row>
    <row r="165" spans="1:13">
      <c r="A165" s="125"/>
      <c r="B165" s="125"/>
      <c r="C165" s="125"/>
      <c r="D165" s="125"/>
      <c r="E165" s="126"/>
      <c r="F165" s="126"/>
      <c r="G165" s="126"/>
      <c r="H165" s="169"/>
      <c r="I165" s="126"/>
      <c r="J165" s="126"/>
      <c r="K165" s="126"/>
      <c r="L165" s="126"/>
      <c r="M165" s="126"/>
    </row>
    <row r="166" spans="1:13">
      <c r="A166" s="125"/>
      <c r="B166" s="125"/>
      <c r="C166" s="125"/>
      <c r="D166" s="125"/>
      <c r="E166" s="126"/>
      <c r="F166" s="126"/>
      <c r="G166" s="126"/>
      <c r="H166" s="169"/>
      <c r="I166" s="126"/>
      <c r="J166" s="126"/>
      <c r="K166" s="126"/>
      <c r="L166" s="126"/>
      <c r="M166" s="126"/>
    </row>
    <row r="167" spans="1:13">
      <c r="A167" s="125"/>
      <c r="B167" s="125"/>
      <c r="C167" s="125"/>
      <c r="D167" s="125"/>
      <c r="E167" s="126"/>
      <c r="F167" s="126"/>
      <c r="G167" s="126"/>
      <c r="H167" s="169"/>
      <c r="I167" s="126"/>
      <c r="J167" s="126"/>
      <c r="K167" s="126"/>
      <c r="L167" s="126"/>
      <c r="M167" s="126"/>
    </row>
    <row r="168" spans="1:13">
      <c r="A168" s="125"/>
      <c r="B168" s="125"/>
      <c r="C168" s="125"/>
      <c r="D168" s="125"/>
      <c r="E168" s="126"/>
      <c r="F168" s="126"/>
      <c r="G168" s="126"/>
      <c r="H168" s="169"/>
      <c r="I168" s="126"/>
      <c r="J168" s="126"/>
      <c r="K168" s="126"/>
      <c r="L168" s="126"/>
      <c r="M168" s="126"/>
    </row>
    <row r="169" spans="1:13">
      <c r="A169" s="125"/>
      <c r="B169" s="125"/>
      <c r="C169" s="125"/>
      <c r="D169" s="125"/>
      <c r="E169" s="126"/>
      <c r="F169" s="126"/>
      <c r="G169" s="126"/>
      <c r="H169" s="169"/>
      <c r="I169" s="126"/>
      <c r="J169" s="126"/>
      <c r="K169" s="126"/>
      <c r="L169" s="126"/>
      <c r="M169" s="126"/>
    </row>
    <row r="170" spans="1:13">
      <c r="A170" s="125"/>
      <c r="B170" s="125"/>
      <c r="C170" s="125"/>
      <c r="D170" s="125"/>
      <c r="E170" s="126"/>
      <c r="F170" s="126"/>
      <c r="G170" s="126"/>
      <c r="H170" s="169"/>
      <c r="I170" s="126"/>
      <c r="J170" s="126"/>
      <c r="K170" s="126"/>
      <c r="L170" s="126"/>
      <c r="M170" s="126"/>
    </row>
    <row r="171" spans="1:13">
      <c r="A171" s="125"/>
      <c r="B171" s="125"/>
      <c r="C171" s="125"/>
      <c r="D171" s="125"/>
      <c r="E171" s="126"/>
      <c r="F171" s="126"/>
      <c r="G171" s="126"/>
      <c r="H171" s="169"/>
      <c r="I171" s="126"/>
      <c r="J171" s="126"/>
      <c r="K171" s="126"/>
      <c r="L171" s="126"/>
      <c r="M171" s="126"/>
    </row>
    <row r="172" spans="1:13">
      <c r="A172" s="125"/>
      <c r="B172" s="125"/>
      <c r="C172" s="125"/>
      <c r="D172" s="125"/>
      <c r="E172" s="126"/>
      <c r="F172" s="126"/>
      <c r="G172" s="126"/>
      <c r="H172" s="169"/>
      <c r="I172" s="126"/>
      <c r="J172" s="126"/>
      <c r="K172" s="126"/>
      <c r="L172" s="126"/>
      <c r="M172" s="126"/>
    </row>
    <row r="173" spans="1:13">
      <c r="A173" s="125"/>
      <c r="B173" s="125"/>
      <c r="C173" s="125"/>
      <c r="D173" s="125"/>
      <c r="E173" s="126"/>
      <c r="F173" s="126"/>
      <c r="G173" s="126"/>
      <c r="H173" s="169"/>
      <c r="I173" s="126"/>
      <c r="J173" s="126"/>
      <c r="K173" s="126"/>
      <c r="L173" s="126"/>
      <c r="M173" s="126"/>
    </row>
    <row r="174" spans="1:13">
      <c r="A174" s="125"/>
      <c r="B174" s="125"/>
      <c r="C174" s="125"/>
      <c r="D174" s="125"/>
      <c r="E174" s="126"/>
      <c r="F174" s="126"/>
      <c r="G174" s="126"/>
      <c r="H174" s="169"/>
      <c r="I174" s="126"/>
      <c r="J174" s="126"/>
      <c r="K174" s="126"/>
      <c r="L174" s="126"/>
      <c r="M174" s="126"/>
    </row>
    <row r="175" spans="1:13">
      <c r="A175" s="125"/>
      <c r="B175" s="125"/>
      <c r="C175" s="125"/>
      <c r="D175" s="125"/>
      <c r="E175" s="126"/>
      <c r="F175" s="126"/>
      <c r="G175" s="126"/>
      <c r="H175" s="169"/>
      <c r="I175" s="126"/>
      <c r="J175" s="126"/>
      <c r="K175" s="126"/>
      <c r="L175" s="126"/>
      <c r="M175" s="126"/>
    </row>
    <row r="176" spans="1:13">
      <c r="A176" s="125"/>
      <c r="B176" s="125"/>
      <c r="C176" s="125"/>
      <c r="D176" s="125"/>
      <c r="E176" s="126"/>
      <c r="F176" s="126"/>
      <c r="G176" s="126"/>
      <c r="H176" s="169"/>
      <c r="I176" s="126"/>
      <c r="J176" s="126"/>
      <c r="K176" s="126"/>
      <c r="L176" s="126"/>
      <c r="M176" s="126"/>
    </row>
    <row r="177" spans="1:13">
      <c r="A177" s="125"/>
      <c r="B177" s="125"/>
      <c r="C177" s="125"/>
      <c r="D177" s="125"/>
      <c r="E177" s="126"/>
      <c r="F177" s="126"/>
      <c r="G177" s="126"/>
      <c r="H177" s="169"/>
      <c r="I177" s="126"/>
      <c r="J177" s="126"/>
      <c r="K177" s="126"/>
      <c r="L177" s="126"/>
      <c r="M177" s="126"/>
    </row>
    <row r="178" spans="1:13">
      <c r="A178" s="125"/>
      <c r="B178" s="125"/>
      <c r="C178" s="125"/>
      <c r="D178" s="125"/>
      <c r="E178" s="126"/>
      <c r="F178" s="126"/>
      <c r="G178" s="126"/>
      <c r="H178" s="169"/>
      <c r="I178" s="126"/>
      <c r="J178" s="126"/>
      <c r="K178" s="126"/>
      <c r="L178" s="126"/>
      <c r="M178" s="126"/>
    </row>
    <row r="179" spans="1:13">
      <c r="A179" s="125"/>
      <c r="B179" s="125"/>
      <c r="C179" s="125"/>
      <c r="D179" s="125"/>
      <c r="E179" s="126"/>
      <c r="F179" s="126"/>
      <c r="G179" s="126"/>
      <c r="H179" s="169"/>
      <c r="I179" s="126"/>
      <c r="J179" s="126"/>
      <c r="K179" s="126"/>
      <c r="L179" s="126"/>
      <c r="M179" s="126"/>
    </row>
    <row r="180" spans="1:13">
      <c r="A180" s="125"/>
      <c r="B180" s="125"/>
      <c r="C180" s="125"/>
      <c r="D180" s="125"/>
      <c r="E180" s="126"/>
      <c r="F180" s="126"/>
      <c r="G180" s="126"/>
      <c r="H180" s="169"/>
      <c r="I180" s="126"/>
      <c r="J180" s="126"/>
      <c r="K180" s="126"/>
      <c r="L180" s="126"/>
      <c r="M180" s="126"/>
    </row>
    <row r="181" spans="1:13">
      <c r="A181" s="125"/>
      <c r="B181" s="125"/>
      <c r="C181" s="125"/>
      <c r="D181" s="125"/>
      <c r="E181" s="126"/>
      <c r="F181" s="126"/>
      <c r="G181" s="126"/>
      <c r="H181" s="169"/>
      <c r="I181" s="126"/>
      <c r="J181" s="126"/>
      <c r="K181" s="126"/>
      <c r="L181" s="126"/>
      <c r="M181" s="126"/>
    </row>
    <row r="182" spans="1:13">
      <c r="A182" s="125"/>
      <c r="B182" s="125"/>
      <c r="C182" s="125"/>
      <c r="D182" s="125"/>
      <c r="E182" s="126"/>
      <c r="F182" s="126"/>
      <c r="G182" s="126"/>
      <c r="H182" s="169"/>
      <c r="I182" s="126"/>
      <c r="J182" s="126"/>
      <c r="K182" s="126"/>
      <c r="L182" s="126"/>
      <c r="M182" s="126"/>
    </row>
    <row r="183" spans="1:13">
      <c r="A183" s="125"/>
      <c r="B183" s="125"/>
      <c r="C183" s="125"/>
      <c r="D183" s="125"/>
      <c r="E183" s="126"/>
      <c r="F183" s="126"/>
      <c r="G183" s="126"/>
      <c r="H183" s="169"/>
      <c r="I183" s="126"/>
      <c r="J183" s="126"/>
      <c r="K183" s="126"/>
      <c r="L183" s="126"/>
      <c r="M183" s="126"/>
    </row>
    <row r="184" spans="1:13">
      <c r="A184" s="125"/>
      <c r="B184" s="125"/>
      <c r="C184" s="125"/>
      <c r="D184" s="125"/>
      <c r="E184" s="126"/>
      <c r="F184" s="126"/>
      <c r="G184" s="126"/>
      <c r="H184" s="169"/>
      <c r="I184" s="126"/>
      <c r="J184" s="126"/>
      <c r="K184" s="126"/>
      <c r="L184" s="126"/>
      <c r="M184" s="126"/>
    </row>
    <row r="185" spans="1:13">
      <c r="A185" s="125"/>
      <c r="B185" s="125"/>
      <c r="C185" s="125"/>
      <c r="D185" s="125"/>
      <c r="E185" s="126"/>
      <c r="F185" s="126"/>
      <c r="G185" s="126"/>
      <c r="H185" s="169"/>
      <c r="I185" s="126"/>
      <c r="J185" s="126"/>
      <c r="K185" s="126"/>
      <c r="L185" s="126"/>
      <c r="M185" s="126"/>
    </row>
    <row r="186" spans="1:13">
      <c r="A186" s="125"/>
      <c r="B186" s="125"/>
      <c r="C186" s="125"/>
      <c r="D186" s="125"/>
      <c r="E186" s="126"/>
      <c r="F186" s="126"/>
      <c r="G186" s="126"/>
      <c r="H186" s="169"/>
      <c r="I186" s="126"/>
      <c r="J186" s="126"/>
      <c r="K186" s="126"/>
      <c r="L186" s="126"/>
      <c r="M186" s="126"/>
    </row>
    <row r="187" spans="1:13">
      <c r="A187" s="125"/>
      <c r="B187" s="125"/>
      <c r="C187" s="125"/>
      <c r="D187" s="125"/>
      <c r="E187" s="126"/>
      <c r="F187" s="126"/>
      <c r="G187" s="126"/>
      <c r="H187" s="169"/>
      <c r="I187" s="126"/>
      <c r="J187" s="126"/>
      <c r="K187" s="126"/>
      <c r="L187" s="126"/>
      <c r="M187" s="126"/>
    </row>
    <row r="188" spans="1:13">
      <c r="A188" s="125"/>
      <c r="B188" s="125"/>
      <c r="C188" s="125"/>
      <c r="D188" s="125"/>
      <c r="E188" s="126"/>
      <c r="F188" s="126"/>
      <c r="G188" s="126"/>
      <c r="H188" s="169"/>
      <c r="I188" s="126"/>
      <c r="J188" s="126"/>
      <c r="K188" s="126"/>
      <c r="L188" s="126"/>
      <c r="M188" s="126"/>
    </row>
    <row r="189" spans="1:13">
      <c r="A189" s="125"/>
      <c r="B189" s="125"/>
      <c r="C189" s="125"/>
      <c r="D189" s="125"/>
      <c r="E189" s="126"/>
      <c r="F189" s="126"/>
      <c r="G189" s="126"/>
      <c r="H189" s="169"/>
      <c r="I189" s="126"/>
      <c r="J189" s="126"/>
      <c r="K189" s="126"/>
      <c r="L189" s="126"/>
      <c r="M189" s="126"/>
    </row>
    <row r="190" spans="1:13">
      <c r="A190" s="125"/>
      <c r="B190" s="125"/>
      <c r="C190" s="125"/>
      <c r="D190" s="125"/>
      <c r="E190" s="126"/>
      <c r="F190" s="126"/>
      <c r="G190" s="126"/>
      <c r="H190" s="169"/>
      <c r="I190" s="126"/>
      <c r="J190" s="126"/>
      <c r="K190" s="126"/>
      <c r="L190" s="126"/>
      <c r="M190" s="126"/>
    </row>
    <row r="191" spans="1:13">
      <c r="A191" s="125"/>
      <c r="B191" s="125"/>
      <c r="C191" s="125"/>
      <c r="D191" s="125"/>
      <c r="E191" s="126"/>
      <c r="F191" s="126"/>
      <c r="G191" s="126"/>
      <c r="H191" s="169"/>
      <c r="I191" s="126"/>
      <c r="J191" s="126"/>
      <c r="K191" s="126"/>
      <c r="L191" s="126"/>
      <c r="M191" s="126"/>
    </row>
    <row r="192" spans="1:13">
      <c r="A192" s="125"/>
      <c r="B192" s="125"/>
      <c r="C192" s="125"/>
      <c r="D192" s="125"/>
      <c r="E192" s="126"/>
      <c r="F192" s="126"/>
      <c r="G192" s="126"/>
      <c r="H192" s="169"/>
      <c r="I192" s="126"/>
      <c r="J192" s="126"/>
      <c r="K192" s="126"/>
      <c r="L192" s="126"/>
      <c r="M192" s="126"/>
    </row>
    <row r="193" spans="1:13">
      <c r="A193" s="125"/>
      <c r="B193" s="125"/>
      <c r="C193" s="125"/>
      <c r="D193" s="125"/>
      <c r="E193" s="126"/>
      <c r="F193" s="126"/>
      <c r="G193" s="126"/>
      <c r="H193" s="169"/>
      <c r="I193" s="126"/>
      <c r="J193" s="126"/>
      <c r="K193" s="126"/>
      <c r="L193" s="126"/>
      <c r="M193" s="126"/>
    </row>
  </sheetData>
  <autoFilter ref="A25:M25"/>
  <sortState ref="A26:M35">
    <sortCondition ref="K27:K35"/>
  </sortState>
  <mergeCells count="10">
    <mergeCell ref="B57:C57"/>
    <mergeCell ref="B58:C58"/>
    <mergeCell ref="B1:C1"/>
    <mergeCell ref="B2:C2"/>
    <mergeCell ref="B37:C37"/>
    <mergeCell ref="B38:C38"/>
    <mergeCell ref="B22:C22"/>
    <mergeCell ref="B23:C23"/>
    <mergeCell ref="B50:C50"/>
    <mergeCell ref="B51:C51"/>
  </mergeCells>
  <phoneticPr fontId="5" type="noConversion"/>
  <dataValidations count="1">
    <dataValidation type="list" operator="equal" allowBlank="1" showErrorMessage="1" error="CATEGORIA NON CORRETTA!!!_x000a_VEDI MENU' A TENDINA" sqref="G92:G96 G127:G128 G66:G90">
      <formula1>"EF,EM,RF,RM,CF,CM,AF,AM,JF,JM,SF,SM,AAF,AAM,ABF,ABM,VF,VM"</formula1>
      <formula2>0</formula2>
    </dataValidation>
  </dataValidations>
  <pageMargins left="0" right="0" top="0.39000000000000007" bottom="0.59" header="0.39000000000000007" footer="0.39000000000000007"/>
  <pageSetup paperSize="9" scale="71" firstPageNumber="0" orientation="portrait" horizontalDpi="300" verticalDpi="300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M108"/>
  <sheetViews>
    <sheetView view="pageLayout" zoomScale="120" zoomScaleNormal="120" zoomScalePageLayoutView="120" workbookViewId="0">
      <selection activeCell="M1" sqref="M1:M1048576"/>
    </sheetView>
  </sheetViews>
  <sheetFormatPr defaultColWidth="11.42578125" defaultRowHeight="12.75"/>
  <cols>
    <col min="1" max="1" width="7.140625" style="1" customWidth="1"/>
    <col min="2" max="2" width="13.7109375" customWidth="1"/>
    <col min="3" max="3" width="17.42578125" customWidth="1"/>
    <col min="4" max="4" width="30.42578125" style="43" customWidth="1"/>
    <col min="5" max="6" width="6" style="1" bestFit="1" customWidth="1"/>
    <col min="7" max="7" width="5.85546875" style="1" hidden="1" customWidth="1"/>
    <col min="8" max="8" width="6.42578125" style="1" hidden="1" customWidth="1"/>
    <col min="9" max="9" width="5.85546875" style="1" hidden="1" customWidth="1"/>
    <col min="10" max="10" width="7.42578125" style="1" customWidth="1"/>
    <col min="11" max="11" width="7.42578125" style="1" bestFit="1" customWidth="1"/>
    <col min="12" max="12" width="3.85546875" style="1" hidden="1" customWidth="1"/>
    <col min="13" max="13" width="9.28515625" style="1" customWidth="1"/>
  </cols>
  <sheetData>
    <row r="1" spans="1:13" ht="18.75">
      <c r="B1" s="273" t="s">
        <v>276</v>
      </c>
      <c r="C1" s="273"/>
      <c r="D1" s="2" t="s">
        <v>292</v>
      </c>
      <c r="E1" s="108"/>
      <c r="F1" s="3"/>
    </row>
    <row r="2" spans="1:13" ht="18.75">
      <c r="B2" s="273" t="s">
        <v>278</v>
      </c>
      <c r="C2" s="273"/>
      <c r="D2" s="2" t="s">
        <v>5</v>
      </c>
      <c r="E2" s="108"/>
      <c r="F2" s="3"/>
    </row>
    <row r="3" spans="1:13" ht="18.75">
      <c r="B3" s="6" t="s">
        <v>279</v>
      </c>
      <c r="D3" s="2"/>
    </row>
    <row r="4" spans="1:13">
      <c r="A4" s="48" t="s">
        <v>359</v>
      </c>
      <c r="B4" s="48" t="s">
        <v>281</v>
      </c>
      <c r="C4" s="48" t="s">
        <v>280</v>
      </c>
      <c r="D4" s="48" t="s">
        <v>282</v>
      </c>
      <c r="E4" s="48" t="s">
        <v>288</v>
      </c>
      <c r="F4" s="48" t="s">
        <v>288</v>
      </c>
      <c r="G4" s="48" t="s">
        <v>362</v>
      </c>
      <c r="H4" s="48" t="s">
        <v>361</v>
      </c>
      <c r="I4" s="48" t="s">
        <v>360</v>
      </c>
      <c r="J4" s="48" t="s">
        <v>291</v>
      </c>
      <c r="K4" s="48" t="s">
        <v>285</v>
      </c>
      <c r="L4" s="48" t="s">
        <v>286</v>
      </c>
      <c r="M4" s="61" t="s">
        <v>287</v>
      </c>
    </row>
    <row r="5" spans="1:13">
      <c r="A5" s="65">
        <v>1</v>
      </c>
      <c r="B5" s="55" t="s">
        <v>1160</v>
      </c>
      <c r="C5" s="55" t="s">
        <v>477</v>
      </c>
      <c r="D5" s="55" t="s">
        <v>440</v>
      </c>
      <c r="E5" s="55" t="s">
        <v>424</v>
      </c>
      <c r="F5" s="98">
        <v>2001</v>
      </c>
      <c r="G5" s="55" t="s">
        <v>806</v>
      </c>
      <c r="H5" s="98" t="s">
        <v>642</v>
      </c>
      <c r="I5" s="63"/>
      <c r="J5" s="99">
        <v>107</v>
      </c>
      <c r="K5" s="98" t="s">
        <v>26</v>
      </c>
      <c r="L5" s="63"/>
      <c r="M5" s="63">
        <v>8</v>
      </c>
    </row>
    <row r="6" spans="1:13">
      <c r="A6" s="65">
        <v>2</v>
      </c>
      <c r="B6" s="55" t="s">
        <v>602</v>
      </c>
      <c r="C6" s="55" t="s">
        <v>830</v>
      </c>
      <c r="D6" s="55" t="s">
        <v>592</v>
      </c>
      <c r="E6" s="55" t="s">
        <v>437</v>
      </c>
      <c r="F6" s="98">
        <v>2001</v>
      </c>
      <c r="G6" s="55" t="s">
        <v>806</v>
      </c>
      <c r="H6" s="98" t="s">
        <v>642</v>
      </c>
      <c r="I6" s="65"/>
      <c r="J6" s="65">
        <v>109</v>
      </c>
      <c r="K6" s="98" t="s">
        <v>27</v>
      </c>
      <c r="L6" s="63"/>
      <c r="M6" s="63">
        <v>6</v>
      </c>
    </row>
    <row r="7" spans="1:13">
      <c r="A7" s="65">
        <v>3</v>
      </c>
      <c r="B7" s="55" t="s">
        <v>1163</v>
      </c>
      <c r="C7" s="55" t="s">
        <v>1164</v>
      </c>
      <c r="D7" s="55" t="s">
        <v>615</v>
      </c>
      <c r="E7" s="55" t="s">
        <v>424</v>
      </c>
      <c r="F7" s="98">
        <v>2000</v>
      </c>
      <c r="G7" s="55" t="s">
        <v>806</v>
      </c>
      <c r="H7" s="98" t="s">
        <v>642</v>
      </c>
      <c r="I7" s="63"/>
      <c r="J7" s="65">
        <v>111</v>
      </c>
      <c r="K7" s="98" t="s">
        <v>28</v>
      </c>
      <c r="L7" s="63"/>
      <c r="M7" s="63">
        <v>5</v>
      </c>
    </row>
    <row r="8" spans="1:13">
      <c r="A8" s="65">
        <v>4</v>
      </c>
      <c r="B8" s="55" t="s">
        <v>876</v>
      </c>
      <c r="C8" s="55" t="s">
        <v>570</v>
      </c>
      <c r="D8" s="55" t="s">
        <v>271</v>
      </c>
      <c r="E8" s="55" t="s">
        <v>532</v>
      </c>
      <c r="F8" s="98">
        <v>2000</v>
      </c>
      <c r="G8" s="55" t="s">
        <v>806</v>
      </c>
      <c r="H8" s="98" t="s">
        <v>1174</v>
      </c>
      <c r="I8" s="66"/>
      <c r="J8" s="65">
        <v>100</v>
      </c>
      <c r="K8" s="75" t="s">
        <v>29</v>
      </c>
      <c r="L8" s="64"/>
      <c r="M8" s="63">
        <v>4</v>
      </c>
    </row>
    <row r="9" spans="1:13">
      <c r="A9" s="65">
        <v>5</v>
      </c>
      <c r="B9" s="55" t="s">
        <v>1158</v>
      </c>
      <c r="C9" s="55" t="s">
        <v>1159</v>
      </c>
      <c r="D9" s="55" t="s">
        <v>440</v>
      </c>
      <c r="E9" s="55" t="s">
        <v>424</v>
      </c>
      <c r="F9" s="98">
        <v>2001</v>
      </c>
      <c r="G9" s="55" t="s">
        <v>806</v>
      </c>
      <c r="H9" s="98" t="s">
        <v>642</v>
      </c>
      <c r="I9" s="67"/>
      <c r="J9" s="65">
        <v>106</v>
      </c>
      <c r="K9" s="86" t="s">
        <v>30</v>
      </c>
      <c r="L9" s="67"/>
      <c r="M9" s="63">
        <v>3</v>
      </c>
    </row>
    <row r="10" spans="1:13">
      <c r="A10" s="65">
        <v>6</v>
      </c>
      <c r="B10" s="55" t="s">
        <v>1161</v>
      </c>
      <c r="C10" s="55" t="s">
        <v>512</v>
      </c>
      <c r="D10" s="55" t="s">
        <v>556</v>
      </c>
      <c r="E10" s="55" t="s">
        <v>557</v>
      </c>
      <c r="F10" s="98">
        <v>2001</v>
      </c>
      <c r="G10" s="55" t="s">
        <v>806</v>
      </c>
      <c r="H10" s="98" t="s">
        <v>643</v>
      </c>
      <c r="I10" s="65"/>
      <c r="J10" s="65">
        <v>108</v>
      </c>
      <c r="K10" s="86" t="s">
        <v>31</v>
      </c>
      <c r="L10" s="74"/>
      <c r="M10" s="63">
        <v>2</v>
      </c>
    </row>
    <row r="11" spans="1:13">
      <c r="A11" s="65">
        <v>7</v>
      </c>
      <c r="B11" s="55" t="s">
        <v>1155</v>
      </c>
      <c r="C11" s="55" t="s">
        <v>431</v>
      </c>
      <c r="D11" s="55" t="s">
        <v>467</v>
      </c>
      <c r="E11" s="55" t="s">
        <v>468</v>
      </c>
      <c r="F11" s="98">
        <v>2001</v>
      </c>
      <c r="G11" s="55" t="s">
        <v>806</v>
      </c>
      <c r="H11" s="98" t="s">
        <v>642</v>
      </c>
      <c r="I11" s="63"/>
      <c r="J11" s="65">
        <v>104</v>
      </c>
      <c r="K11" s="98" t="s">
        <v>32</v>
      </c>
      <c r="L11" s="63"/>
      <c r="M11" s="63">
        <v>1</v>
      </c>
    </row>
    <row r="12" spans="1:13">
      <c r="A12" s="65">
        <v>8</v>
      </c>
      <c r="B12" s="55" t="s">
        <v>903</v>
      </c>
      <c r="C12" s="55" t="s">
        <v>473</v>
      </c>
      <c r="D12" s="55" t="s">
        <v>615</v>
      </c>
      <c r="E12" s="55" t="s">
        <v>424</v>
      </c>
      <c r="F12" s="98">
        <v>2000</v>
      </c>
      <c r="G12" s="55" t="s">
        <v>806</v>
      </c>
      <c r="H12" s="98" t="s">
        <v>642</v>
      </c>
      <c r="I12" s="63"/>
      <c r="J12" s="65">
        <v>103</v>
      </c>
      <c r="K12" s="75" t="s">
        <v>33</v>
      </c>
      <c r="L12" s="63"/>
      <c r="M12" s="63">
        <v>1</v>
      </c>
    </row>
    <row r="13" spans="1:13">
      <c r="A13" s="65">
        <v>9</v>
      </c>
      <c r="B13" s="55" t="s">
        <v>1162</v>
      </c>
      <c r="C13" s="55" t="s">
        <v>620</v>
      </c>
      <c r="D13" s="55" t="s">
        <v>615</v>
      </c>
      <c r="E13" s="55" t="s">
        <v>424</v>
      </c>
      <c r="F13" s="98">
        <v>2001</v>
      </c>
      <c r="G13" s="55" t="s">
        <v>806</v>
      </c>
      <c r="H13" s="98" t="s">
        <v>642</v>
      </c>
      <c r="I13" s="63"/>
      <c r="J13" s="65">
        <v>110</v>
      </c>
      <c r="K13" s="98" t="s">
        <v>34</v>
      </c>
      <c r="L13" s="63"/>
      <c r="M13" s="63">
        <v>1</v>
      </c>
    </row>
    <row r="14" spans="1:13">
      <c r="A14" s="99" t="s">
        <v>104</v>
      </c>
      <c r="B14" s="55" t="s">
        <v>1156</v>
      </c>
      <c r="C14" s="55" t="s">
        <v>1157</v>
      </c>
      <c r="D14" s="55" t="s">
        <v>467</v>
      </c>
      <c r="E14" s="55" t="s">
        <v>468</v>
      </c>
      <c r="F14" s="98">
        <v>2000</v>
      </c>
      <c r="G14" s="55" t="s">
        <v>806</v>
      </c>
      <c r="H14" s="98" t="s">
        <v>642</v>
      </c>
      <c r="I14" s="65"/>
      <c r="J14" s="65">
        <v>105</v>
      </c>
      <c r="K14" s="86" t="s">
        <v>104</v>
      </c>
      <c r="L14" s="74"/>
      <c r="M14" s="63">
        <v>0</v>
      </c>
    </row>
    <row r="15" spans="1:13">
      <c r="A15" s="254"/>
      <c r="B15" s="42"/>
      <c r="C15" s="42"/>
      <c r="D15" s="42"/>
      <c r="E15" s="42"/>
      <c r="F15" s="77"/>
      <c r="G15" s="42"/>
      <c r="H15" s="77"/>
      <c r="I15" s="76"/>
      <c r="J15" s="254"/>
      <c r="K15" s="76"/>
      <c r="L15" s="76"/>
      <c r="M15" s="76"/>
    </row>
    <row r="16" spans="1:13" ht="18.75">
      <c r="B16" s="273" t="s">
        <v>276</v>
      </c>
      <c r="C16" s="273"/>
      <c r="D16" s="2" t="s">
        <v>292</v>
      </c>
      <c r="E16" s="109"/>
      <c r="F16" s="109"/>
    </row>
    <row r="17" spans="1:13" ht="18.75">
      <c r="B17" s="273" t="s">
        <v>278</v>
      </c>
      <c r="C17" s="273"/>
      <c r="D17" s="2" t="s">
        <v>6</v>
      </c>
      <c r="E17" s="109"/>
      <c r="F17" s="109"/>
    </row>
    <row r="18" spans="1:13" ht="18.75">
      <c r="B18" s="6" t="s">
        <v>279</v>
      </c>
      <c r="D18" s="2"/>
    </row>
    <row r="19" spans="1:13">
      <c r="A19" s="48" t="s">
        <v>359</v>
      </c>
      <c r="B19" s="48" t="s">
        <v>281</v>
      </c>
      <c r="C19" s="48" t="s">
        <v>280</v>
      </c>
      <c r="D19" s="48" t="s">
        <v>282</v>
      </c>
      <c r="E19" s="48" t="s">
        <v>288</v>
      </c>
      <c r="F19" s="48" t="s">
        <v>288</v>
      </c>
      <c r="G19" s="48" t="s">
        <v>362</v>
      </c>
      <c r="H19" s="48" t="s">
        <v>361</v>
      </c>
      <c r="I19" s="48" t="s">
        <v>360</v>
      </c>
      <c r="J19" s="48" t="s">
        <v>291</v>
      </c>
      <c r="K19" s="48" t="s">
        <v>285</v>
      </c>
      <c r="L19" s="48" t="s">
        <v>286</v>
      </c>
      <c r="M19" s="61" t="s">
        <v>287</v>
      </c>
    </row>
    <row r="20" spans="1:13">
      <c r="A20" s="65">
        <v>1</v>
      </c>
      <c r="B20" s="55" t="s">
        <v>1166</v>
      </c>
      <c r="C20" s="55" t="s">
        <v>1167</v>
      </c>
      <c r="D20" s="55" t="s">
        <v>615</v>
      </c>
      <c r="E20" s="55" t="s">
        <v>424</v>
      </c>
      <c r="F20" s="98">
        <v>2002</v>
      </c>
      <c r="G20" s="55" t="s">
        <v>372</v>
      </c>
      <c r="H20" s="98" t="s">
        <v>642</v>
      </c>
      <c r="I20" s="63"/>
      <c r="J20" s="65">
        <v>126</v>
      </c>
      <c r="K20" s="98" t="s">
        <v>35</v>
      </c>
      <c r="L20" s="63"/>
      <c r="M20" s="63">
        <v>8</v>
      </c>
    </row>
    <row r="21" spans="1:13">
      <c r="A21" s="65">
        <v>2</v>
      </c>
      <c r="B21" s="55" t="s">
        <v>1165</v>
      </c>
      <c r="C21" s="55" t="s">
        <v>595</v>
      </c>
      <c r="D21" s="55" t="s">
        <v>592</v>
      </c>
      <c r="E21" s="55" t="s">
        <v>437</v>
      </c>
      <c r="F21" s="98">
        <v>2002</v>
      </c>
      <c r="G21" s="55" t="s">
        <v>372</v>
      </c>
      <c r="H21" s="98" t="s">
        <v>642</v>
      </c>
      <c r="I21" s="63"/>
      <c r="J21" s="65">
        <v>125</v>
      </c>
      <c r="K21" s="98" t="s">
        <v>36</v>
      </c>
      <c r="L21" s="63"/>
      <c r="M21" s="63">
        <v>6</v>
      </c>
    </row>
    <row r="22" spans="1:13">
      <c r="A22" s="65">
        <v>3</v>
      </c>
      <c r="B22" s="55" t="s">
        <v>671</v>
      </c>
      <c r="C22" s="55" t="s">
        <v>672</v>
      </c>
      <c r="D22" s="55" t="s">
        <v>492</v>
      </c>
      <c r="E22" s="55" t="s">
        <v>424</v>
      </c>
      <c r="F22" s="98">
        <v>2003</v>
      </c>
      <c r="G22" s="55" t="s">
        <v>372</v>
      </c>
      <c r="H22" s="98" t="s">
        <v>642</v>
      </c>
      <c r="I22" s="65"/>
      <c r="J22" s="65">
        <v>121</v>
      </c>
      <c r="K22" s="75" t="s">
        <v>37</v>
      </c>
      <c r="L22" s="74"/>
      <c r="M22" s="63">
        <v>5</v>
      </c>
    </row>
    <row r="23" spans="1:13">
      <c r="A23" s="65">
        <v>4</v>
      </c>
      <c r="B23" s="55" t="s">
        <v>671</v>
      </c>
      <c r="C23" s="55" t="s">
        <v>674</v>
      </c>
      <c r="D23" s="55" t="s">
        <v>492</v>
      </c>
      <c r="E23" s="55" t="s">
        <v>424</v>
      </c>
      <c r="F23" s="98">
        <v>2003</v>
      </c>
      <c r="G23" s="55" t="s">
        <v>372</v>
      </c>
      <c r="H23" s="98" t="s">
        <v>642</v>
      </c>
      <c r="I23" s="63"/>
      <c r="J23" s="65">
        <v>122</v>
      </c>
      <c r="K23" s="98" t="s">
        <v>38</v>
      </c>
      <c r="L23" s="63"/>
      <c r="M23" s="63">
        <v>4</v>
      </c>
    </row>
    <row r="24" spans="1:13">
      <c r="A24" s="65">
        <v>5</v>
      </c>
      <c r="B24" s="55" t="s">
        <v>585</v>
      </c>
      <c r="C24" s="55" t="s">
        <v>756</v>
      </c>
      <c r="D24" s="55" t="s">
        <v>584</v>
      </c>
      <c r="E24" s="55" t="s">
        <v>437</v>
      </c>
      <c r="F24" s="98">
        <v>2003</v>
      </c>
      <c r="G24" s="55" t="s">
        <v>372</v>
      </c>
      <c r="H24" s="98" t="s">
        <v>642</v>
      </c>
      <c r="I24" s="63"/>
      <c r="J24" s="65">
        <v>124</v>
      </c>
      <c r="K24" s="98" t="s">
        <v>39</v>
      </c>
      <c r="L24" s="63"/>
      <c r="M24" s="63">
        <v>3</v>
      </c>
    </row>
    <row r="25" spans="1:13">
      <c r="A25" s="99" t="s">
        <v>104</v>
      </c>
      <c r="B25" s="55" t="s">
        <v>746</v>
      </c>
      <c r="C25" s="55" t="s">
        <v>747</v>
      </c>
      <c r="D25" s="55" t="s">
        <v>556</v>
      </c>
      <c r="E25" s="55" t="s">
        <v>557</v>
      </c>
      <c r="F25" s="98">
        <v>2002</v>
      </c>
      <c r="G25" s="55" t="s">
        <v>372</v>
      </c>
      <c r="H25" s="98" t="s">
        <v>643</v>
      </c>
      <c r="I25" s="63"/>
      <c r="J25" s="65">
        <v>123</v>
      </c>
      <c r="K25" s="98" t="s">
        <v>104</v>
      </c>
      <c r="L25" s="63"/>
      <c r="M25" s="63">
        <v>0</v>
      </c>
    </row>
    <row r="26" spans="1:13">
      <c r="A26" s="254"/>
      <c r="B26" s="42"/>
      <c r="C26" s="42"/>
      <c r="D26" s="42"/>
      <c r="E26" s="42"/>
      <c r="F26" s="77"/>
      <c r="G26" s="42"/>
      <c r="H26" s="77"/>
      <c r="I26" s="76"/>
      <c r="J26" s="254"/>
      <c r="K26" s="76"/>
      <c r="L26" s="76"/>
      <c r="M26" s="76"/>
    </row>
    <row r="27" spans="1:13" ht="18.75">
      <c r="B27" s="273" t="s">
        <v>276</v>
      </c>
      <c r="C27" s="273"/>
      <c r="D27" s="2" t="s">
        <v>292</v>
      </c>
      <c r="E27" s="109"/>
      <c r="F27" s="109"/>
    </row>
    <row r="28" spans="1:13" ht="18.75">
      <c r="B28" s="273" t="s">
        <v>278</v>
      </c>
      <c r="C28" s="273"/>
      <c r="D28" s="2" t="s">
        <v>7</v>
      </c>
      <c r="E28" s="109"/>
      <c r="F28" s="109"/>
    </row>
    <row r="29" spans="1:13" ht="18.75">
      <c r="B29" s="6" t="s">
        <v>279</v>
      </c>
      <c r="D29" s="270">
        <v>16.399999999999999</v>
      </c>
    </row>
    <row r="30" spans="1:13">
      <c r="A30" s="48" t="s">
        <v>359</v>
      </c>
      <c r="B30" s="48" t="s">
        <v>281</v>
      </c>
      <c r="C30" s="48" t="s">
        <v>280</v>
      </c>
      <c r="D30" s="48" t="s">
        <v>282</v>
      </c>
      <c r="E30" s="48" t="s">
        <v>288</v>
      </c>
      <c r="F30" s="48" t="s">
        <v>288</v>
      </c>
      <c r="G30" s="48" t="s">
        <v>362</v>
      </c>
      <c r="H30" s="48" t="s">
        <v>361</v>
      </c>
      <c r="I30" s="48" t="s">
        <v>360</v>
      </c>
      <c r="J30" s="48" t="s">
        <v>291</v>
      </c>
      <c r="K30" s="48" t="s">
        <v>285</v>
      </c>
      <c r="L30" s="48" t="s">
        <v>286</v>
      </c>
      <c r="M30" s="61" t="s">
        <v>287</v>
      </c>
    </row>
    <row r="31" spans="1:13">
      <c r="A31" s="65">
        <v>1</v>
      </c>
      <c r="B31" s="55" t="s">
        <v>662</v>
      </c>
      <c r="C31" s="55" t="s">
        <v>663</v>
      </c>
      <c r="D31" s="55" t="s">
        <v>492</v>
      </c>
      <c r="E31" s="55" t="s">
        <v>424</v>
      </c>
      <c r="F31" s="98">
        <v>2002</v>
      </c>
      <c r="G31" s="55" t="s">
        <v>659</v>
      </c>
      <c r="H31" s="98" t="s">
        <v>642</v>
      </c>
      <c r="I31" s="63"/>
      <c r="J31" s="65">
        <v>141</v>
      </c>
      <c r="K31" s="98" t="s">
        <v>11</v>
      </c>
      <c r="L31" s="63"/>
      <c r="M31" s="63">
        <v>8</v>
      </c>
    </row>
    <row r="32" spans="1:13">
      <c r="A32" s="65">
        <v>2</v>
      </c>
      <c r="B32" s="55" t="s">
        <v>891</v>
      </c>
      <c r="C32" s="55" t="s">
        <v>1168</v>
      </c>
      <c r="D32" s="55" t="s">
        <v>584</v>
      </c>
      <c r="E32" s="55" t="s">
        <v>437</v>
      </c>
      <c r="F32" s="98">
        <v>2002</v>
      </c>
      <c r="G32" s="55" t="s">
        <v>659</v>
      </c>
      <c r="H32" s="98" t="s">
        <v>1175</v>
      </c>
      <c r="I32" s="66"/>
      <c r="J32" s="65">
        <v>140</v>
      </c>
      <c r="K32" s="75" t="s">
        <v>10</v>
      </c>
      <c r="L32" s="64"/>
      <c r="M32" s="63">
        <v>6</v>
      </c>
    </row>
    <row r="33" spans="1:13">
      <c r="A33" s="65">
        <v>3</v>
      </c>
      <c r="B33" s="55" t="s">
        <v>1172</v>
      </c>
      <c r="C33" s="55" t="s">
        <v>515</v>
      </c>
      <c r="D33" s="55" t="s">
        <v>615</v>
      </c>
      <c r="E33" s="55" t="s">
        <v>424</v>
      </c>
      <c r="F33" s="98">
        <v>2002</v>
      </c>
      <c r="G33" s="55" t="s">
        <v>659</v>
      </c>
      <c r="H33" s="98" t="s">
        <v>642</v>
      </c>
      <c r="I33" s="63"/>
      <c r="J33" s="65">
        <v>149</v>
      </c>
      <c r="K33" s="98" t="s">
        <v>17</v>
      </c>
      <c r="L33" s="63"/>
      <c r="M33" s="63">
        <v>5</v>
      </c>
    </row>
    <row r="34" spans="1:13">
      <c r="A34" s="65">
        <v>4</v>
      </c>
      <c r="B34" s="55" t="s">
        <v>1107</v>
      </c>
      <c r="C34" s="55" t="s">
        <v>475</v>
      </c>
      <c r="D34" s="55" t="s">
        <v>615</v>
      </c>
      <c r="E34" s="55" t="s">
        <v>424</v>
      </c>
      <c r="F34" s="98">
        <v>2002</v>
      </c>
      <c r="G34" s="55" t="s">
        <v>659</v>
      </c>
      <c r="H34" s="98" t="s">
        <v>642</v>
      </c>
      <c r="I34" s="63"/>
      <c r="J34" s="65">
        <v>150</v>
      </c>
      <c r="K34" s="98" t="s">
        <v>18</v>
      </c>
      <c r="L34" s="63"/>
      <c r="M34" s="63">
        <v>4</v>
      </c>
    </row>
    <row r="35" spans="1:13">
      <c r="A35" s="65">
        <v>5</v>
      </c>
      <c r="B35" s="55" t="s">
        <v>1007</v>
      </c>
      <c r="C35" s="55" t="s">
        <v>994</v>
      </c>
      <c r="D35" s="55" t="s">
        <v>531</v>
      </c>
      <c r="E35" s="55" t="s">
        <v>532</v>
      </c>
      <c r="F35" s="98">
        <v>2002</v>
      </c>
      <c r="G35" s="55" t="s">
        <v>659</v>
      </c>
      <c r="H35" s="98" t="s">
        <v>642</v>
      </c>
      <c r="I35" s="63"/>
      <c r="J35" s="65">
        <v>145</v>
      </c>
      <c r="K35" s="98" t="s">
        <v>13</v>
      </c>
      <c r="L35" s="63"/>
      <c r="M35" s="63">
        <v>3</v>
      </c>
    </row>
    <row r="36" spans="1:13">
      <c r="A36" s="65">
        <v>6</v>
      </c>
      <c r="B36" s="55" t="s">
        <v>1171</v>
      </c>
      <c r="C36" s="55" t="s">
        <v>439</v>
      </c>
      <c r="D36" s="55" t="s">
        <v>440</v>
      </c>
      <c r="E36" s="55" t="s">
        <v>424</v>
      </c>
      <c r="F36" s="98">
        <v>2003</v>
      </c>
      <c r="G36" s="55" t="s">
        <v>659</v>
      </c>
      <c r="H36" s="98" t="s">
        <v>642</v>
      </c>
      <c r="I36" s="63"/>
      <c r="J36" s="65">
        <v>148</v>
      </c>
      <c r="K36" s="98" t="s">
        <v>16</v>
      </c>
      <c r="L36" s="63"/>
      <c r="M36" s="63">
        <v>2</v>
      </c>
    </row>
    <row r="37" spans="1:13">
      <c r="A37" s="98">
        <v>7</v>
      </c>
      <c r="B37" s="55" t="s">
        <v>1173</v>
      </c>
      <c r="C37" s="55" t="s">
        <v>563</v>
      </c>
      <c r="D37" s="55" t="s">
        <v>621</v>
      </c>
      <c r="E37" s="55" t="s">
        <v>424</v>
      </c>
      <c r="F37" s="98">
        <v>2003</v>
      </c>
      <c r="G37" s="55" t="s">
        <v>659</v>
      </c>
      <c r="H37" s="98" t="s">
        <v>642</v>
      </c>
      <c r="I37" s="63"/>
      <c r="J37" s="65">
        <v>151</v>
      </c>
      <c r="K37" s="98" t="s">
        <v>19</v>
      </c>
      <c r="L37" s="63"/>
      <c r="M37" s="63">
        <v>1</v>
      </c>
    </row>
    <row r="38" spans="1:13">
      <c r="A38" s="65">
        <v>8</v>
      </c>
      <c r="B38" s="55" t="s">
        <v>1020</v>
      </c>
      <c r="C38" s="55" t="s">
        <v>781</v>
      </c>
      <c r="D38" s="55" t="s">
        <v>440</v>
      </c>
      <c r="E38" s="55" t="s">
        <v>424</v>
      </c>
      <c r="F38" s="98">
        <v>2002</v>
      </c>
      <c r="G38" s="55" t="s">
        <v>659</v>
      </c>
      <c r="H38" s="98" t="s">
        <v>642</v>
      </c>
      <c r="I38" s="63"/>
      <c r="J38" s="65">
        <v>147</v>
      </c>
      <c r="K38" s="98" t="s">
        <v>15</v>
      </c>
      <c r="L38" s="63"/>
      <c r="M38" s="63">
        <v>1</v>
      </c>
    </row>
    <row r="39" spans="1:13">
      <c r="A39" s="98">
        <v>9</v>
      </c>
      <c r="B39" s="55" t="s">
        <v>1169</v>
      </c>
      <c r="C39" s="55" t="s">
        <v>1170</v>
      </c>
      <c r="D39" s="55" t="s">
        <v>440</v>
      </c>
      <c r="E39" s="55" t="s">
        <v>424</v>
      </c>
      <c r="F39" s="98">
        <v>2003</v>
      </c>
      <c r="G39" s="55" t="s">
        <v>659</v>
      </c>
      <c r="H39" s="98" t="s">
        <v>642</v>
      </c>
      <c r="I39" s="98"/>
      <c r="J39" s="65">
        <v>146</v>
      </c>
      <c r="K39" s="98" t="s">
        <v>14</v>
      </c>
      <c r="L39" s="98"/>
      <c r="M39" s="98">
        <v>1</v>
      </c>
    </row>
    <row r="40" spans="1:13">
      <c r="A40" s="98">
        <v>10</v>
      </c>
      <c r="B40" s="55" t="s">
        <v>759</v>
      </c>
      <c r="C40" s="55" t="s">
        <v>760</v>
      </c>
      <c r="D40" s="55" t="s">
        <v>492</v>
      </c>
      <c r="E40" s="55" t="s">
        <v>424</v>
      </c>
      <c r="F40" s="98">
        <v>2002</v>
      </c>
      <c r="G40" s="55" t="s">
        <v>659</v>
      </c>
      <c r="H40" s="98" t="s">
        <v>642</v>
      </c>
      <c r="I40" s="98"/>
      <c r="J40" s="98">
        <v>142</v>
      </c>
      <c r="K40" s="98" t="s">
        <v>12</v>
      </c>
      <c r="L40" s="98"/>
      <c r="M40" s="98">
        <v>1</v>
      </c>
    </row>
    <row r="41" spans="1:13">
      <c r="A41" s="254"/>
      <c r="B41" s="42"/>
      <c r="C41" s="42"/>
      <c r="D41" s="42"/>
      <c r="E41" s="42"/>
      <c r="F41" s="77"/>
      <c r="G41" s="42"/>
      <c r="H41" s="77"/>
      <c r="I41" s="76"/>
      <c r="J41" s="254"/>
      <c r="K41" s="76"/>
      <c r="L41" s="76"/>
      <c r="M41" s="76"/>
    </row>
    <row r="42" spans="1:13" ht="18.75">
      <c r="B42" s="273" t="s">
        <v>276</v>
      </c>
      <c r="C42" s="273"/>
      <c r="D42" s="2" t="s">
        <v>292</v>
      </c>
      <c r="E42" s="109"/>
      <c r="F42" s="109"/>
    </row>
    <row r="43" spans="1:13" ht="18.75">
      <c r="B43" s="273" t="s">
        <v>278</v>
      </c>
      <c r="C43" s="273"/>
      <c r="D43" s="2" t="s">
        <v>8</v>
      </c>
      <c r="E43" s="109"/>
      <c r="F43" s="109"/>
    </row>
    <row r="44" spans="1:13" ht="18.75">
      <c r="B44" s="6" t="s">
        <v>279</v>
      </c>
      <c r="D44" s="270">
        <v>16.399999999999999</v>
      </c>
    </row>
    <row r="45" spans="1:13">
      <c r="A45" s="48" t="s">
        <v>359</v>
      </c>
      <c r="B45" s="48" t="s">
        <v>281</v>
      </c>
      <c r="C45" s="48" t="s">
        <v>280</v>
      </c>
      <c r="D45" s="48" t="s">
        <v>282</v>
      </c>
      <c r="E45" s="48" t="s">
        <v>288</v>
      </c>
      <c r="F45" s="48" t="s">
        <v>288</v>
      </c>
      <c r="G45" s="48" t="s">
        <v>362</v>
      </c>
      <c r="H45" s="48" t="s">
        <v>361</v>
      </c>
      <c r="I45" s="48" t="s">
        <v>360</v>
      </c>
      <c r="J45" s="48" t="s">
        <v>291</v>
      </c>
      <c r="K45" s="48" t="s">
        <v>285</v>
      </c>
      <c r="L45" s="48" t="s">
        <v>286</v>
      </c>
      <c r="M45" s="61" t="s">
        <v>287</v>
      </c>
    </row>
    <row r="46" spans="1:13">
      <c r="A46" s="65">
        <v>1</v>
      </c>
      <c r="B46" s="55" t="s">
        <v>748</v>
      </c>
      <c r="C46" s="55" t="s">
        <v>862</v>
      </c>
      <c r="D46" s="55" t="s">
        <v>556</v>
      </c>
      <c r="E46" s="55" t="s">
        <v>557</v>
      </c>
      <c r="F46" s="98">
        <v>2001</v>
      </c>
      <c r="G46" s="55" t="s">
        <v>803</v>
      </c>
      <c r="H46" s="98" t="s">
        <v>643</v>
      </c>
      <c r="I46" s="63"/>
      <c r="J46" s="65">
        <v>134</v>
      </c>
      <c r="K46" s="98" t="s">
        <v>24</v>
      </c>
      <c r="L46" s="63"/>
      <c r="M46" s="63">
        <v>8</v>
      </c>
    </row>
    <row r="47" spans="1:13">
      <c r="A47" s="65">
        <v>2</v>
      </c>
      <c r="B47" s="55" t="s">
        <v>604</v>
      </c>
      <c r="C47" s="55" t="s">
        <v>472</v>
      </c>
      <c r="D47" s="55" t="s">
        <v>592</v>
      </c>
      <c r="E47" s="55" t="s">
        <v>437</v>
      </c>
      <c r="F47" s="98">
        <v>2000</v>
      </c>
      <c r="G47" s="55" t="s">
        <v>803</v>
      </c>
      <c r="H47" s="98" t="s">
        <v>642</v>
      </c>
      <c r="I47" s="65"/>
      <c r="J47" s="65">
        <v>135</v>
      </c>
      <c r="K47" s="75" t="s">
        <v>25</v>
      </c>
      <c r="L47" s="74"/>
      <c r="M47" s="63">
        <v>6</v>
      </c>
    </row>
    <row r="48" spans="1:13">
      <c r="A48" s="65">
        <v>3</v>
      </c>
      <c r="B48" s="55" t="s">
        <v>910</v>
      </c>
      <c r="C48" s="55" t="s">
        <v>661</v>
      </c>
      <c r="D48" s="55" t="s">
        <v>621</v>
      </c>
      <c r="E48" s="55" t="s">
        <v>424</v>
      </c>
      <c r="F48" s="98">
        <v>2001</v>
      </c>
      <c r="G48" s="55" t="s">
        <v>803</v>
      </c>
      <c r="H48" s="98" t="s">
        <v>642</v>
      </c>
      <c r="I48" s="63"/>
      <c r="J48" s="65">
        <v>131</v>
      </c>
      <c r="K48" s="98" t="s">
        <v>21</v>
      </c>
      <c r="L48" s="63"/>
      <c r="M48" s="63">
        <v>5</v>
      </c>
    </row>
    <row r="49" spans="1:13">
      <c r="A49" s="65">
        <v>4</v>
      </c>
      <c r="B49" s="55" t="s">
        <v>1137</v>
      </c>
      <c r="C49" s="55" t="s">
        <v>439</v>
      </c>
      <c r="D49" s="55" t="s">
        <v>440</v>
      </c>
      <c r="E49" s="55" t="s">
        <v>424</v>
      </c>
      <c r="F49" s="98">
        <v>2001</v>
      </c>
      <c r="G49" s="55" t="s">
        <v>803</v>
      </c>
      <c r="H49" s="98" t="s">
        <v>642</v>
      </c>
      <c r="I49" s="63"/>
      <c r="J49" s="65">
        <v>133</v>
      </c>
      <c r="K49" s="269" t="s">
        <v>23</v>
      </c>
      <c r="L49" s="63"/>
      <c r="M49" s="63">
        <v>4</v>
      </c>
    </row>
    <row r="50" spans="1:13">
      <c r="A50" s="65">
        <v>5</v>
      </c>
      <c r="B50" s="55" t="s">
        <v>911</v>
      </c>
      <c r="C50" s="55" t="s">
        <v>912</v>
      </c>
      <c r="D50" s="55" t="s">
        <v>621</v>
      </c>
      <c r="E50" s="55" t="s">
        <v>424</v>
      </c>
      <c r="F50" s="98">
        <v>2000</v>
      </c>
      <c r="G50" s="55" t="s">
        <v>803</v>
      </c>
      <c r="H50" s="98" t="s">
        <v>642</v>
      </c>
      <c r="I50" s="63"/>
      <c r="J50" s="65">
        <v>132</v>
      </c>
      <c r="K50" s="98" t="s">
        <v>22</v>
      </c>
      <c r="L50" s="63"/>
      <c r="M50" s="63">
        <v>3</v>
      </c>
    </row>
    <row r="51" spans="1:13">
      <c r="A51" s="65">
        <v>6</v>
      </c>
      <c r="B51" s="55" t="s">
        <v>844</v>
      </c>
      <c r="C51" s="55" t="s">
        <v>845</v>
      </c>
      <c r="D51" s="55" t="s">
        <v>492</v>
      </c>
      <c r="E51" s="55" t="s">
        <v>424</v>
      </c>
      <c r="F51" s="98">
        <v>2000</v>
      </c>
      <c r="G51" s="55" t="s">
        <v>803</v>
      </c>
      <c r="H51" s="98" t="s">
        <v>642</v>
      </c>
      <c r="I51" s="66"/>
      <c r="J51" s="65">
        <v>130</v>
      </c>
      <c r="K51" s="98" t="s">
        <v>20</v>
      </c>
      <c r="L51" s="64"/>
      <c r="M51" s="63">
        <v>2</v>
      </c>
    </row>
    <row r="52" spans="1:13" s="42" customFormat="1">
      <c r="A52" s="77"/>
      <c r="D52" s="101"/>
      <c r="E52" s="77"/>
      <c r="F52" s="77"/>
      <c r="G52" s="34"/>
      <c r="H52" s="77"/>
      <c r="I52" s="77"/>
      <c r="J52" s="77"/>
      <c r="K52" s="77"/>
      <c r="L52" s="77"/>
      <c r="M52" s="77"/>
    </row>
    <row r="53" spans="1:13" s="42" customFormat="1">
      <c r="A53" s="77"/>
      <c r="D53" s="101"/>
      <c r="E53" s="77"/>
      <c r="F53" s="77"/>
      <c r="G53" s="34"/>
      <c r="H53" s="77"/>
      <c r="I53" s="77"/>
      <c r="J53" s="77"/>
      <c r="K53" s="77"/>
      <c r="L53" s="77"/>
      <c r="M53" s="77"/>
    </row>
    <row r="54" spans="1:13" s="42" customFormat="1">
      <c r="A54" s="77"/>
      <c r="D54" s="101"/>
      <c r="E54" s="77"/>
      <c r="F54" s="77"/>
      <c r="G54" s="34"/>
      <c r="H54" s="77"/>
      <c r="I54" s="77"/>
      <c r="J54" s="77"/>
      <c r="K54" s="77"/>
      <c r="L54" s="77"/>
      <c r="M54" s="77"/>
    </row>
    <row r="55" spans="1:13" s="42" customFormat="1">
      <c r="A55" s="77"/>
      <c r="D55" s="101"/>
      <c r="E55" s="77"/>
      <c r="F55" s="77"/>
      <c r="G55" s="34"/>
      <c r="H55" s="77"/>
      <c r="I55" s="77"/>
      <c r="J55" s="77"/>
      <c r="K55" s="77"/>
      <c r="L55" s="77"/>
      <c r="M55" s="77"/>
    </row>
    <row r="56" spans="1:13" s="42" customFormat="1">
      <c r="A56" s="77"/>
      <c r="D56" s="101"/>
      <c r="E56" s="77"/>
      <c r="F56" s="77"/>
      <c r="G56" s="34"/>
      <c r="H56" s="77"/>
      <c r="I56" s="77"/>
      <c r="J56" s="77"/>
      <c r="K56" s="77"/>
      <c r="L56" s="77"/>
      <c r="M56" s="77"/>
    </row>
    <row r="57" spans="1:13" s="42" customFormat="1">
      <c r="A57" s="77"/>
      <c r="D57" s="101"/>
      <c r="E57" s="77"/>
      <c r="F57" s="77"/>
      <c r="G57" s="34"/>
      <c r="H57" s="77"/>
      <c r="I57" s="77"/>
      <c r="J57" s="77"/>
      <c r="K57" s="77"/>
      <c r="L57" s="77"/>
      <c r="M57" s="77"/>
    </row>
    <row r="58" spans="1:13" s="42" customFormat="1">
      <c r="A58" s="77"/>
      <c r="D58" s="101"/>
      <c r="E58" s="77"/>
      <c r="F58" s="77"/>
      <c r="G58" s="34"/>
      <c r="H58" s="77"/>
      <c r="I58" s="77"/>
      <c r="J58" s="77"/>
      <c r="K58" s="77"/>
      <c r="L58" s="77"/>
      <c r="M58" s="77"/>
    </row>
    <row r="59" spans="1:13" s="42" customFormat="1">
      <c r="A59" s="77"/>
      <c r="D59" s="101"/>
      <c r="E59" s="77"/>
      <c r="F59" s="77"/>
      <c r="G59" s="34"/>
      <c r="H59" s="77"/>
      <c r="I59" s="77"/>
      <c r="J59" s="77"/>
      <c r="K59" s="77"/>
      <c r="L59" s="77"/>
      <c r="M59" s="77"/>
    </row>
    <row r="60" spans="1:13">
      <c r="A60" s="104"/>
      <c r="B60" s="102"/>
      <c r="C60" s="102"/>
      <c r="D60" s="103"/>
      <c r="E60" s="104"/>
      <c r="F60" s="104"/>
      <c r="G60" s="105"/>
      <c r="H60" s="104"/>
      <c r="I60" s="104"/>
      <c r="J60" s="104"/>
      <c r="K60" s="104"/>
      <c r="L60" s="104"/>
      <c r="M60" s="104"/>
    </row>
    <row r="61" spans="1:13">
      <c r="A61" s="98"/>
      <c r="B61" s="55"/>
      <c r="C61" s="55"/>
      <c r="D61" s="60"/>
      <c r="E61" s="98"/>
      <c r="F61" s="87"/>
      <c r="G61" s="58"/>
      <c r="H61" s="87"/>
      <c r="I61" s="87"/>
      <c r="J61" s="87"/>
      <c r="K61" s="87"/>
      <c r="L61" s="87"/>
      <c r="M61" s="87"/>
    </row>
    <row r="62" spans="1:13">
      <c r="A62" s="98"/>
      <c r="B62" s="55"/>
      <c r="C62" s="55"/>
      <c r="D62" s="60"/>
      <c r="E62" s="98"/>
      <c r="F62" s="87"/>
      <c r="G62" s="58"/>
      <c r="H62" s="87"/>
      <c r="I62" s="87"/>
      <c r="J62" s="87"/>
      <c r="K62" s="87"/>
      <c r="L62" s="87"/>
      <c r="M62" s="87"/>
    </row>
    <row r="63" spans="1:13">
      <c r="A63" s="98"/>
      <c r="B63" s="55"/>
      <c r="C63" s="55"/>
      <c r="D63" s="60"/>
      <c r="E63" s="98"/>
      <c r="F63" s="87"/>
      <c r="G63" s="58"/>
      <c r="H63" s="87"/>
      <c r="I63" s="87"/>
      <c r="J63" s="87"/>
      <c r="K63" s="87"/>
      <c r="L63" s="87"/>
      <c r="M63" s="87"/>
    </row>
    <row r="64" spans="1:13">
      <c r="A64" s="98"/>
      <c r="B64" s="55"/>
      <c r="C64" s="55"/>
      <c r="D64" s="60"/>
      <c r="E64" s="98"/>
      <c r="F64" s="87"/>
      <c r="G64" s="58"/>
      <c r="H64" s="87"/>
      <c r="I64" s="87"/>
      <c r="J64" s="87"/>
      <c r="K64" s="87"/>
      <c r="L64" s="87"/>
      <c r="M64" s="87"/>
    </row>
    <row r="65" spans="1:13">
      <c r="A65" s="98"/>
      <c r="B65" s="55"/>
      <c r="C65" s="55"/>
      <c r="D65" s="60"/>
      <c r="E65" s="98"/>
      <c r="F65" s="87"/>
      <c r="G65" s="58"/>
      <c r="H65" s="87"/>
      <c r="I65" s="87"/>
      <c r="J65" s="87"/>
      <c r="K65" s="87"/>
      <c r="L65" s="87"/>
      <c r="M65" s="87"/>
    </row>
    <row r="66" spans="1:13">
      <c r="A66" s="98"/>
      <c r="B66" s="55"/>
      <c r="C66" s="55"/>
      <c r="D66" s="60"/>
      <c r="E66" s="98"/>
      <c r="F66" s="87"/>
      <c r="G66" s="58"/>
      <c r="H66" s="87"/>
      <c r="I66" s="87"/>
      <c r="J66" s="87"/>
      <c r="K66" s="87"/>
      <c r="L66" s="87"/>
      <c r="M66" s="87"/>
    </row>
    <row r="67" spans="1:13">
      <c r="A67" s="98"/>
      <c r="B67" s="55"/>
      <c r="C67" s="55"/>
      <c r="D67" s="60"/>
      <c r="E67" s="98"/>
      <c r="F67" s="87"/>
      <c r="G67" s="58"/>
      <c r="H67" s="87"/>
      <c r="I67" s="87"/>
      <c r="J67" s="87"/>
      <c r="K67" s="87"/>
      <c r="L67" s="87"/>
      <c r="M67" s="87"/>
    </row>
    <row r="68" spans="1:13">
      <c r="A68" s="98"/>
      <c r="B68" s="55"/>
      <c r="C68" s="55"/>
      <c r="D68" s="60"/>
      <c r="E68" s="98"/>
      <c r="F68" s="87"/>
      <c r="G68" s="49"/>
      <c r="H68" s="87"/>
      <c r="I68" s="87"/>
      <c r="J68" s="87"/>
      <c r="K68" s="87"/>
      <c r="L68" s="87"/>
      <c r="M68" s="87"/>
    </row>
    <row r="69" spans="1:13">
      <c r="A69" s="98"/>
      <c r="B69" s="55"/>
      <c r="C69" s="55"/>
      <c r="D69" s="60"/>
      <c r="E69" s="98"/>
      <c r="F69" s="87"/>
      <c r="G69" s="49"/>
      <c r="H69" s="87"/>
      <c r="I69" s="87"/>
      <c r="J69" s="87"/>
      <c r="K69" s="87"/>
      <c r="L69" s="87"/>
      <c r="M69" s="87"/>
    </row>
    <row r="70" spans="1:13">
      <c r="A70" s="98"/>
      <c r="B70" s="55"/>
      <c r="C70" s="55"/>
      <c r="D70" s="60"/>
      <c r="E70" s="98"/>
      <c r="F70" s="87"/>
      <c r="G70" s="58"/>
      <c r="H70" s="87"/>
      <c r="I70" s="87"/>
      <c r="J70" s="87"/>
      <c r="K70" s="87"/>
      <c r="L70" s="87"/>
      <c r="M70" s="87"/>
    </row>
    <row r="71" spans="1:13">
      <c r="A71" s="98"/>
      <c r="B71" s="55"/>
      <c r="C71" s="55"/>
      <c r="D71" s="60"/>
      <c r="E71" s="98"/>
      <c r="F71" s="87"/>
      <c r="G71" s="58"/>
      <c r="H71" s="87"/>
      <c r="I71" s="87"/>
      <c r="J71" s="87"/>
      <c r="K71" s="87"/>
      <c r="L71" s="87"/>
      <c r="M71" s="87"/>
    </row>
    <row r="72" spans="1:13">
      <c r="A72" s="98"/>
      <c r="B72" s="55"/>
      <c r="C72" s="55"/>
      <c r="D72" s="60"/>
      <c r="E72" s="98"/>
      <c r="F72" s="87"/>
      <c r="G72" s="49"/>
      <c r="H72" s="87"/>
      <c r="I72" s="87"/>
      <c r="J72" s="87"/>
      <c r="K72" s="87"/>
      <c r="L72" s="87"/>
      <c r="M72" s="87"/>
    </row>
    <row r="73" spans="1:13">
      <c r="A73" s="98"/>
      <c r="B73" s="55"/>
      <c r="C73" s="55"/>
      <c r="D73" s="60"/>
      <c r="E73" s="98"/>
      <c r="F73" s="87"/>
      <c r="G73" s="58"/>
      <c r="H73" s="87"/>
      <c r="I73" s="87"/>
      <c r="J73" s="87"/>
      <c r="K73" s="87"/>
      <c r="L73" s="87"/>
      <c r="M73" s="87"/>
    </row>
    <row r="74" spans="1:13">
      <c r="A74" s="98"/>
      <c r="B74" s="55"/>
      <c r="C74" s="55"/>
      <c r="D74" s="60"/>
      <c r="E74" s="98"/>
      <c r="F74" s="87"/>
      <c r="G74" s="49"/>
      <c r="H74" s="87"/>
      <c r="I74" s="87"/>
      <c r="J74" s="87"/>
      <c r="K74" s="87"/>
      <c r="L74" s="87"/>
      <c r="M74" s="87"/>
    </row>
    <row r="75" spans="1:13">
      <c r="A75" s="98"/>
      <c r="B75" s="55"/>
      <c r="C75" s="55"/>
      <c r="D75" s="60"/>
      <c r="E75" s="98"/>
      <c r="F75" s="87"/>
      <c r="G75" s="49"/>
      <c r="H75" s="87"/>
      <c r="I75" s="87"/>
      <c r="J75" s="87"/>
      <c r="K75" s="87"/>
      <c r="L75" s="87"/>
      <c r="M75" s="87"/>
    </row>
    <row r="76" spans="1:13">
      <c r="A76" s="98"/>
      <c r="B76" s="55"/>
      <c r="C76" s="55"/>
      <c r="D76" s="60"/>
      <c r="E76" s="98"/>
      <c r="F76" s="87"/>
      <c r="G76" s="58"/>
      <c r="H76" s="87"/>
      <c r="I76" s="87"/>
      <c r="J76" s="87"/>
      <c r="K76" s="87"/>
      <c r="L76" s="87"/>
      <c r="M76" s="87"/>
    </row>
    <row r="77" spans="1:13">
      <c r="A77" s="98"/>
      <c r="B77" s="55"/>
      <c r="C77" s="55"/>
      <c r="D77" s="60"/>
      <c r="E77" s="98"/>
      <c r="F77" s="87"/>
      <c r="G77" s="58"/>
      <c r="H77" s="87"/>
      <c r="I77" s="87"/>
      <c r="J77" s="87"/>
      <c r="K77" s="87"/>
      <c r="L77" s="87"/>
      <c r="M77" s="87"/>
    </row>
    <row r="78" spans="1:13">
      <c r="A78" s="98"/>
      <c r="B78" s="55"/>
      <c r="C78" s="55"/>
      <c r="D78" s="60"/>
      <c r="E78" s="98"/>
      <c r="F78" s="87"/>
      <c r="G78" s="58"/>
      <c r="H78" s="87"/>
      <c r="I78" s="87"/>
      <c r="J78" s="87"/>
      <c r="K78" s="87"/>
      <c r="L78" s="87"/>
      <c r="M78" s="87"/>
    </row>
    <row r="79" spans="1:13">
      <c r="A79" s="98"/>
      <c r="B79" s="55"/>
      <c r="C79" s="55"/>
      <c r="D79" s="60"/>
      <c r="E79" s="98"/>
      <c r="F79" s="87"/>
      <c r="G79" s="58"/>
      <c r="H79" s="87"/>
      <c r="I79" s="87"/>
      <c r="J79" s="87"/>
      <c r="K79" s="87"/>
      <c r="L79" s="87"/>
      <c r="M79" s="87"/>
    </row>
    <row r="80" spans="1:13">
      <c r="A80" s="98"/>
      <c r="B80" s="55"/>
      <c r="C80" s="55"/>
      <c r="D80" s="60"/>
      <c r="E80" s="98"/>
      <c r="F80" s="87"/>
      <c r="G80" s="58"/>
      <c r="H80" s="87"/>
      <c r="I80" s="87"/>
      <c r="J80" s="87"/>
      <c r="K80" s="87"/>
      <c r="L80" s="87"/>
      <c r="M80" s="87"/>
    </row>
    <row r="81" spans="1:13">
      <c r="A81" s="98"/>
      <c r="B81" s="55"/>
      <c r="C81" s="55"/>
      <c r="D81" s="60"/>
      <c r="E81" s="98"/>
      <c r="F81" s="87"/>
      <c r="G81" s="58"/>
      <c r="H81" s="87"/>
      <c r="I81" s="87"/>
      <c r="J81" s="87"/>
      <c r="K81" s="87"/>
      <c r="L81" s="87"/>
      <c r="M81" s="87"/>
    </row>
    <row r="82" spans="1:13">
      <c r="A82" s="98"/>
      <c r="B82" s="55"/>
      <c r="C82" s="55"/>
      <c r="D82" s="60"/>
      <c r="E82" s="98"/>
      <c r="F82" s="87"/>
      <c r="G82" s="58"/>
      <c r="H82" s="87"/>
      <c r="I82" s="87"/>
      <c r="J82" s="87"/>
      <c r="K82" s="87"/>
      <c r="L82" s="87"/>
      <c r="M82" s="87"/>
    </row>
    <row r="83" spans="1:13">
      <c r="A83" s="98"/>
      <c r="B83" s="55"/>
      <c r="C83" s="55"/>
      <c r="D83" s="60"/>
      <c r="E83" s="98"/>
      <c r="F83" s="87"/>
      <c r="G83" s="49"/>
      <c r="H83" s="87"/>
      <c r="I83" s="87"/>
      <c r="J83" s="87"/>
      <c r="K83" s="87"/>
      <c r="L83" s="87"/>
      <c r="M83" s="87"/>
    </row>
    <row r="84" spans="1:13">
      <c r="A84" s="98"/>
      <c r="B84" s="55"/>
      <c r="C84" s="55"/>
      <c r="D84" s="60"/>
      <c r="E84" s="98"/>
      <c r="F84" s="87"/>
      <c r="G84" s="58"/>
      <c r="H84" s="87"/>
      <c r="I84" s="87"/>
      <c r="J84" s="87"/>
      <c r="K84" s="87"/>
      <c r="L84" s="87"/>
      <c r="M84" s="87"/>
    </row>
    <row r="85" spans="1:13">
      <c r="A85" s="98"/>
      <c r="B85" s="55"/>
      <c r="C85" s="55"/>
      <c r="D85" s="60"/>
      <c r="E85" s="98"/>
      <c r="F85" s="87"/>
      <c r="G85" s="58"/>
      <c r="H85" s="87"/>
      <c r="I85" s="87"/>
      <c r="J85" s="87"/>
      <c r="K85" s="87"/>
      <c r="L85" s="87"/>
      <c r="M85" s="87"/>
    </row>
    <row r="86" spans="1:13">
      <c r="A86" s="98"/>
      <c r="B86" s="55"/>
      <c r="C86" s="55"/>
      <c r="D86" s="60"/>
      <c r="E86" s="98"/>
      <c r="F86" s="87"/>
      <c r="G86" s="58"/>
      <c r="H86" s="87"/>
      <c r="I86" s="87"/>
      <c r="J86" s="87"/>
      <c r="K86" s="87"/>
      <c r="L86" s="87"/>
      <c r="M86" s="87"/>
    </row>
    <row r="87" spans="1:13">
      <c r="A87" s="98"/>
      <c r="B87" s="55"/>
      <c r="C87" s="55"/>
      <c r="D87" s="60"/>
      <c r="E87" s="98"/>
      <c r="F87" s="87"/>
      <c r="G87" s="58"/>
      <c r="H87" s="87"/>
      <c r="I87" s="87"/>
      <c r="J87" s="87"/>
      <c r="K87" s="87"/>
      <c r="L87" s="87"/>
      <c r="M87" s="87"/>
    </row>
    <row r="88" spans="1:13">
      <c r="A88" s="98"/>
      <c r="B88" s="55"/>
      <c r="C88" s="55"/>
      <c r="D88" s="60"/>
      <c r="E88" s="98"/>
      <c r="F88" s="87"/>
      <c r="G88" s="58"/>
      <c r="H88" s="87"/>
      <c r="I88" s="87"/>
      <c r="J88" s="87"/>
      <c r="K88" s="87"/>
      <c r="L88" s="87"/>
      <c r="M88" s="87"/>
    </row>
    <row r="89" spans="1:13">
      <c r="A89" s="98"/>
      <c r="B89" s="55"/>
      <c r="C89" s="55"/>
      <c r="D89" s="60"/>
      <c r="E89" s="98"/>
      <c r="F89" s="87"/>
      <c r="G89" s="49"/>
      <c r="H89" s="87"/>
      <c r="I89" s="87"/>
      <c r="J89" s="87"/>
      <c r="K89" s="87"/>
      <c r="L89" s="87"/>
      <c r="M89" s="87"/>
    </row>
    <row r="90" spans="1:13">
      <c r="A90" s="98"/>
      <c r="B90" s="55"/>
      <c r="C90" s="55"/>
      <c r="D90" s="60"/>
      <c r="E90" s="98"/>
      <c r="F90" s="87"/>
      <c r="G90" s="49"/>
      <c r="H90" s="87"/>
      <c r="I90" s="87"/>
      <c r="J90" s="87"/>
      <c r="K90" s="87"/>
      <c r="L90" s="87"/>
      <c r="M90" s="87"/>
    </row>
    <row r="91" spans="1:13">
      <c r="A91" s="98"/>
      <c r="B91" s="55"/>
      <c r="C91" s="55"/>
      <c r="D91" s="60"/>
      <c r="E91" s="98"/>
      <c r="F91" s="87"/>
      <c r="G91" s="58"/>
      <c r="H91" s="87"/>
      <c r="I91" s="87"/>
      <c r="J91" s="87"/>
      <c r="K91" s="87"/>
      <c r="L91" s="87"/>
      <c r="M91" s="87"/>
    </row>
    <row r="92" spans="1:13">
      <c r="A92" s="98"/>
      <c r="B92" s="55"/>
      <c r="C92" s="55"/>
      <c r="D92" s="60"/>
      <c r="E92" s="98"/>
      <c r="F92" s="87"/>
      <c r="G92" s="49"/>
      <c r="H92" s="87"/>
      <c r="I92" s="87"/>
      <c r="J92" s="87"/>
      <c r="K92" s="87"/>
      <c r="L92" s="87"/>
      <c r="M92" s="87"/>
    </row>
    <row r="93" spans="1:13">
      <c r="A93" s="98"/>
      <c r="B93" s="55"/>
      <c r="C93" s="55"/>
      <c r="D93" s="60"/>
      <c r="E93" s="98"/>
      <c r="F93" s="87"/>
      <c r="G93" s="58"/>
      <c r="H93" s="87"/>
      <c r="I93" s="87"/>
      <c r="J93" s="87"/>
      <c r="K93" s="87"/>
      <c r="L93" s="87"/>
      <c r="M93" s="87"/>
    </row>
    <row r="94" spans="1:13">
      <c r="A94" s="98"/>
      <c r="B94" s="55"/>
      <c r="C94" s="55"/>
      <c r="D94" s="60"/>
      <c r="E94" s="98"/>
      <c r="F94" s="87"/>
      <c r="G94" s="58"/>
      <c r="H94" s="87"/>
      <c r="I94" s="87"/>
      <c r="J94" s="87"/>
      <c r="K94" s="87"/>
      <c r="L94" s="87"/>
      <c r="M94" s="87"/>
    </row>
    <row r="95" spans="1:13">
      <c r="A95" s="98"/>
      <c r="B95" s="55"/>
      <c r="C95" s="55"/>
      <c r="D95" s="60"/>
      <c r="E95" s="98"/>
      <c r="F95" s="87"/>
      <c r="G95" s="58"/>
      <c r="H95" s="87"/>
      <c r="I95" s="87"/>
      <c r="J95" s="87"/>
      <c r="K95" s="87"/>
      <c r="L95" s="87"/>
      <c r="M95" s="87"/>
    </row>
    <row r="96" spans="1:13">
      <c r="A96" s="98"/>
      <c r="B96" s="55"/>
      <c r="C96" s="55"/>
      <c r="D96" s="60"/>
      <c r="E96" s="98"/>
      <c r="F96" s="87"/>
      <c r="G96" s="49"/>
      <c r="H96" s="87"/>
      <c r="I96" s="87"/>
      <c r="J96" s="87"/>
      <c r="K96" s="87"/>
      <c r="L96" s="87"/>
      <c r="M96" s="87"/>
    </row>
    <row r="97" spans="1:13">
      <c r="A97" s="98"/>
      <c r="B97" s="55"/>
      <c r="C97" s="55"/>
      <c r="D97" s="60"/>
      <c r="E97" s="98"/>
      <c r="F97" s="87"/>
      <c r="G97" s="58"/>
      <c r="H97" s="87"/>
      <c r="I97" s="87"/>
      <c r="J97" s="87"/>
      <c r="K97" s="87"/>
      <c r="L97" s="87"/>
      <c r="M97" s="87"/>
    </row>
    <row r="98" spans="1:13">
      <c r="A98" s="98"/>
      <c r="B98" s="55"/>
      <c r="C98" s="55"/>
      <c r="D98" s="60"/>
      <c r="E98" s="98"/>
      <c r="F98" s="87"/>
      <c r="G98" s="49"/>
      <c r="H98" s="87"/>
      <c r="I98" s="87"/>
      <c r="J98" s="87"/>
      <c r="K98" s="87"/>
      <c r="L98" s="87"/>
      <c r="M98" s="87"/>
    </row>
    <row r="99" spans="1:13">
      <c r="A99" s="98"/>
      <c r="B99" s="55"/>
      <c r="C99" s="55"/>
      <c r="D99" s="60"/>
      <c r="E99" s="98"/>
      <c r="F99" s="87"/>
      <c r="G99" s="58"/>
      <c r="H99" s="87"/>
      <c r="I99" s="87"/>
      <c r="J99" s="87"/>
      <c r="K99" s="87"/>
      <c r="L99" s="87"/>
      <c r="M99" s="87"/>
    </row>
    <row r="100" spans="1:13">
      <c r="A100" s="98"/>
      <c r="B100" s="55"/>
      <c r="C100" s="55"/>
      <c r="D100" s="60"/>
      <c r="E100" s="98"/>
      <c r="F100" s="87"/>
      <c r="G100" s="58"/>
      <c r="H100" s="87"/>
      <c r="I100" s="87"/>
      <c r="J100" s="87"/>
      <c r="K100" s="87"/>
      <c r="L100" s="87"/>
      <c r="M100" s="87"/>
    </row>
    <row r="101" spans="1:13">
      <c r="A101" s="98"/>
      <c r="B101" s="55"/>
      <c r="C101" s="55"/>
      <c r="D101" s="60"/>
      <c r="E101" s="98"/>
      <c r="F101" s="87"/>
      <c r="G101" s="58"/>
      <c r="H101" s="87"/>
      <c r="I101" s="87"/>
      <c r="J101" s="87"/>
      <c r="K101" s="87"/>
      <c r="L101" s="87"/>
      <c r="M101" s="87"/>
    </row>
    <row r="102" spans="1:13">
      <c r="A102" s="98"/>
      <c r="B102" s="55"/>
      <c r="C102" s="55"/>
      <c r="D102" s="60"/>
      <c r="E102" s="98"/>
      <c r="F102" s="87"/>
      <c r="G102" s="58"/>
      <c r="H102" s="87"/>
      <c r="I102" s="87"/>
      <c r="J102" s="87"/>
      <c r="K102" s="87"/>
      <c r="L102" s="87"/>
      <c r="M102" s="87"/>
    </row>
    <row r="103" spans="1:13">
      <c r="A103" s="98"/>
      <c r="B103" s="55"/>
      <c r="C103" s="55"/>
      <c r="D103" s="60"/>
      <c r="E103" s="98"/>
      <c r="F103" s="87"/>
      <c r="G103" s="58"/>
      <c r="H103" s="87"/>
      <c r="I103" s="87"/>
      <c r="J103" s="87"/>
      <c r="K103" s="87"/>
      <c r="L103" s="87"/>
      <c r="M103" s="87"/>
    </row>
    <row r="104" spans="1:13">
      <c r="A104" s="98"/>
      <c r="B104" s="55"/>
      <c r="C104" s="55"/>
      <c r="D104" s="60"/>
      <c r="E104" s="98"/>
      <c r="F104" s="87"/>
      <c r="G104" s="58"/>
      <c r="H104" s="87"/>
      <c r="I104" s="87"/>
      <c r="J104" s="87"/>
      <c r="K104" s="87"/>
      <c r="L104" s="87"/>
      <c r="M104" s="87"/>
    </row>
    <row r="105" spans="1:13">
      <c r="A105" s="98"/>
      <c r="B105" s="55"/>
      <c r="C105" s="55"/>
      <c r="D105" s="60"/>
      <c r="E105" s="98"/>
      <c r="F105" s="87"/>
      <c r="G105" s="58"/>
      <c r="H105" s="87"/>
      <c r="I105" s="87"/>
      <c r="J105" s="87"/>
      <c r="K105" s="87"/>
      <c r="L105" s="87"/>
      <c r="M105" s="87"/>
    </row>
    <row r="106" spans="1:13">
      <c r="A106" s="98"/>
      <c r="B106" s="55"/>
      <c r="C106" s="55"/>
      <c r="D106" s="60"/>
      <c r="E106" s="98"/>
      <c r="F106" s="87"/>
      <c r="G106" s="58"/>
      <c r="H106" s="87"/>
      <c r="I106" s="87"/>
      <c r="J106" s="87"/>
      <c r="K106" s="87"/>
      <c r="L106" s="87"/>
      <c r="M106" s="87"/>
    </row>
    <row r="107" spans="1:13">
      <c r="A107" s="98"/>
      <c r="B107" s="55"/>
      <c r="C107" s="55"/>
      <c r="D107" s="60"/>
      <c r="E107" s="98"/>
      <c r="F107" s="87"/>
      <c r="G107" s="58"/>
      <c r="H107" s="87"/>
      <c r="I107" s="87"/>
      <c r="J107" s="87"/>
      <c r="K107" s="87"/>
      <c r="L107" s="87"/>
      <c r="M107" s="87"/>
    </row>
    <row r="108" spans="1:13">
      <c r="A108" s="98"/>
      <c r="B108" s="55"/>
      <c r="C108" s="55"/>
      <c r="D108" s="60"/>
      <c r="E108" s="98"/>
      <c r="F108" s="87"/>
      <c r="G108" s="87"/>
      <c r="H108" s="87"/>
      <c r="I108" s="87"/>
      <c r="J108" s="87"/>
      <c r="K108" s="87"/>
      <c r="L108" s="87"/>
      <c r="M108" s="87"/>
    </row>
  </sheetData>
  <autoFilter ref="A19:M19"/>
  <sortState ref="A20:M25">
    <sortCondition ref="A21:A25"/>
  </sortState>
  <mergeCells count="8">
    <mergeCell ref="B43:C43"/>
    <mergeCell ref="B16:C16"/>
    <mergeCell ref="B17:C17"/>
    <mergeCell ref="B1:C1"/>
    <mergeCell ref="B2:C2"/>
    <mergeCell ref="B27:C27"/>
    <mergeCell ref="B28:C28"/>
    <mergeCell ref="B42:C42"/>
  </mergeCells>
  <phoneticPr fontId="5" type="noConversion"/>
  <dataValidations count="2">
    <dataValidation type="list" operator="equal" allowBlank="1" showErrorMessage="1" error="CATEGORIA NON CORRETTA!!!_x000a_VEDI MENU' A TENDINA" sqref="L34:L37 L5:L7">
      <formula1>"EF,EM,RF,RM,CF,CM,AF,AM,SF,SM,AAF,AAM,ABF,ABM,VF,VM"</formula1>
      <formula2>0</formula2>
    </dataValidation>
    <dataValidation type="list" operator="equal" allowBlank="1" showErrorMessage="1" error="CATEGORIA NON CORRETTA!!!_x000a_VEDI MENU' A TENDINA" sqref="G103:G104 G68:G72 G52:G66">
      <formula1>"EF,EM,RF,RM,CF,CM,AF,AM,JF,JM,SF,SM,AAF,AAM,ABF,ABM,VF,VM"</formula1>
      <formula2>0</formula2>
    </dataValidation>
  </dataValidations>
  <pageMargins left="0.39370078740157483" right="0.39370078740157483" top="0.59055118110236227" bottom="0.59055118110236227" header="0.39370078740157483" footer="0.39370078740157483"/>
  <pageSetup paperSize="9" scale="85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M63"/>
  <sheetViews>
    <sheetView topLeftCell="A29" workbookViewId="0">
      <selection activeCell="M1" sqref="M1:M1048576"/>
    </sheetView>
  </sheetViews>
  <sheetFormatPr defaultColWidth="8.85546875" defaultRowHeight="12.75"/>
  <cols>
    <col min="2" max="2" width="18.7109375" customWidth="1"/>
    <col min="3" max="3" width="12.42578125" customWidth="1"/>
    <col min="4" max="4" width="35.42578125" customWidth="1"/>
    <col min="5" max="7" width="8.85546875" style="1"/>
    <col min="8" max="8" width="9.140625" style="1" customWidth="1"/>
    <col min="9" max="11" width="0" style="1" hidden="1" customWidth="1"/>
    <col min="12" max="13" width="8.85546875" style="1"/>
  </cols>
  <sheetData>
    <row r="1" spans="1:13" s="100" customFormat="1" ht="18.75">
      <c r="A1" s="120"/>
      <c r="B1" s="275" t="s">
        <v>276</v>
      </c>
      <c r="C1" s="275"/>
      <c r="D1" s="118" t="s">
        <v>386</v>
      </c>
      <c r="E1" s="119"/>
      <c r="F1" s="119"/>
      <c r="G1" s="120"/>
      <c r="H1" s="120"/>
      <c r="I1" s="120"/>
      <c r="J1" s="120"/>
      <c r="K1" s="120"/>
      <c r="L1" s="120"/>
      <c r="M1" s="120"/>
    </row>
    <row r="2" spans="1:13" s="100" customFormat="1" ht="18.75">
      <c r="A2" s="120"/>
      <c r="B2" s="275" t="s">
        <v>278</v>
      </c>
      <c r="C2" s="275"/>
      <c r="D2" s="118" t="s">
        <v>388</v>
      </c>
      <c r="E2" s="119"/>
      <c r="F2" s="119"/>
      <c r="G2" s="120"/>
      <c r="H2" s="120"/>
      <c r="I2" s="120"/>
      <c r="J2" s="120"/>
      <c r="K2" s="120"/>
      <c r="L2" s="120"/>
      <c r="M2" s="120"/>
    </row>
    <row r="3" spans="1:13">
      <c r="A3" s="120"/>
      <c r="B3" s="121" t="s">
        <v>279</v>
      </c>
      <c r="C3" s="209">
        <v>0.52430555555555558</v>
      </c>
      <c r="D3" s="122"/>
      <c r="E3" s="120"/>
      <c r="F3" s="120"/>
      <c r="G3" s="120"/>
      <c r="H3" s="120"/>
      <c r="I3" s="120"/>
      <c r="J3" s="120"/>
      <c r="K3" s="120"/>
      <c r="L3" s="120"/>
      <c r="M3" s="120"/>
    </row>
    <row r="4" spans="1:13">
      <c r="A4" s="123" t="s">
        <v>359</v>
      </c>
      <c r="B4" s="123" t="s">
        <v>281</v>
      </c>
      <c r="C4" s="123" t="s">
        <v>280</v>
      </c>
      <c r="D4" s="123" t="s">
        <v>282</v>
      </c>
      <c r="E4" s="123" t="s">
        <v>384</v>
      </c>
      <c r="F4" s="123" t="s">
        <v>288</v>
      </c>
      <c r="G4" s="123" t="s">
        <v>362</v>
      </c>
      <c r="H4" s="123" t="s">
        <v>1176</v>
      </c>
      <c r="I4" s="123" t="s">
        <v>293</v>
      </c>
      <c r="J4" s="123" t="s">
        <v>294</v>
      </c>
      <c r="K4" s="123" t="s">
        <v>295</v>
      </c>
      <c r="L4" s="123" t="s">
        <v>239</v>
      </c>
      <c r="M4" s="124" t="s">
        <v>287</v>
      </c>
    </row>
    <row r="5" spans="1:13">
      <c r="A5" s="126">
        <v>1</v>
      </c>
      <c r="B5" s="125" t="s">
        <v>426</v>
      </c>
      <c r="C5" s="125" t="s">
        <v>427</v>
      </c>
      <c r="D5" s="125" t="s">
        <v>423</v>
      </c>
      <c r="E5" s="125" t="s">
        <v>424</v>
      </c>
      <c r="F5" s="126">
        <v>2004</v>
      </c>
      <c r="G5" s="125" t="s">
        <v>388</v>
      </c>
      <c r="H5" s="126" t="s">
        <v>642</v>
      </c>
      <c r="I5" s="149"/>
      <c r="J5" s="128"/>
      <c r="K5" s="126"/>
      <c r="L5" s="126">
        <v>38.68</v>
      </c>
      <c r="M5" s="126">
        <v>8</v>
      </c>
    </row>
    <row r="6" spans="1:13">
      <c r="A6" s="126">
        <v>2</v>
      </c>
      <c r="B6" s="125" t="s">
        <v>547</v>
      </c>
      <c r="C6" s="125" t="s">
        <v>504</v>
      </c>
      <c r="D6" s="125" t="s">
        <v>271</v>
      </c>
      <c r="E6" s="125" t="s">
        <v>532</v>
      </c>
      <c r="F6" s="126">
        <v>2004</v>
      </c>
      <c r="G6" s="125" t="s">
        <v>388</v>
      </c>
      <c r="H6" s="126" t="s">
        <v>642</v>
      </c>
      <c r="I6" s="149"/>
      <c r="J6" s="190"/>
      <c r="K6" s="126"/>
      <c r="L6" s="126">
        <v>38.07</v>
      </c>
      <c r="M6" s="126">
        <v>6</v>
      </c>
    </row>
    <row r="7" spans="1:13">
      <c r="A7" s="126">
        <v>3</v>
      </c>
      <c r="B7" s="125" t="s">
        <v>441</v>
      </c>
      <c r="C7" s="125" t="s">
        <v>442</v>
      </c>
      <c r="D7" s="125" t="s">
        <v>443</v>
      </c>
      <c r="E7" s="125" t="s">
        <v>424</v>
      </c>
      <c r="F7" s="126">
        <v>2004</v>
      </c>
      <c r="G7" s="125" t="s">
        <v>388</v>
      </c>
      <c r="H7" s="126">
        <v>31.98</v>
      </c>
      <c r="I7" s="149"/>
      <c r="J7" s="128"/>
      <c r="K7" s="126"/>
      <c r="L7" s="126">
        <v>37.35</v>
      </c>
      <c r="M7" s="126">
        <v>5</v>
      </c>
    </row>
    <row r="8" spans="1:13">
      <c r="A8" s="126">
        <v>4</v>
      </c>
      <c r="B8" s="125" t="s">
        <v>519</v>
      </c>
      <c r="C8" s="125" t="s">
        <v>489</v>
      </c>
      <c r="D8" s="125" t="s">
        <v>507</v>
      </c>
      <c r="E8" s="125" t="s">
        <v>508</v>
      </c>
      <c r="F8" s="126">
        <v>38463</v>
      </c>
      <c r="G8" s="125" t="s">
        <v>388</v>
      </c>
      <c r="H8" s="126" t="s">
        <v>643</v>
      </c>
      <c r="I8" s="210"/>
      <c r="J8" s="190"/>
      <c r="K8" s="126"/>
      <c r="L8" s="126">
        <v>36.08</v>
      </c>
      <c r="M8" s="126">
        <v>4</v>
      </c>
    </row>
    <row r="9" spans="1:13">
      <c r="A9" s="126">
        <v>5</v>
      </c>
      <c r="B9" s="125" t="s">
        <v>469</v>
      </c>
      <c r="C9" s="125" t="s">
        <v>470</v>
      </c>
      <c r="D9" s="125" t="s">
        <v>452</v>
      </c>
      <c r="E9" s="125" t="s">
        <v>437</v>
      </c>
      <c r="F9" s="126">
        <v>2004</v>
      </c>
      <c r="G9" s="125" t="s">
        <v>388</v>
      </c>
      <c r="H9" s="126">
        <v>31.3</v>
      </c>
      <c r="I9" s="149"/>
      <c r="J9" s="128"/>
      <c r="K9" s="126"/>
      <c r="L9" s="126">
        <v>34.49</v>
      </c>
      <c r="M9" s="126">
        <v>3</v>
      </c>
    </row>
    <row r="10" spans="1:13">
      <c r="A10" s="126">
        <v>6</v>
      </c>
      <c r="B10" s="125" t="s">
        <v>455</v>
      </c>
      <c r="C10" s="125" t="s">
        <v>456</v>
      </c>
      <c r="D10" s="125" t="s">
        <v>436</v>
      </c>
      <c r="E10" s="125" t="s">
        <v>437</v>
      </c>
      <c r="F10" s="126">
        <v>2004</v>
      </c>
      <c r="G10" s="125" t="s">
        <v>388</v>
      </c>
      <c r="H10" s="126">
        <v>34.799999999999997</v>
      </c>
      <c r="I10" s="149"/>
      <c r="J10" s="128"/>
      <c r="K10" s="126"/>
      <c r="L10" s="126">
        <v>32.78</v>
      </c>
      <c r="M10" s="126">
        <v>2</v>
      </c>
    </row>
    <row r="11" spans="1:13">
      <c r="A11" s="126">
        <v>7</v>
      </c>
      <c r="B11" s="125" t="s">
        <v>618</v>
      </c>
      <c r="C11" s="125" t="s">
        <v>489</v>
      </c>
      <c r="D11" s="125" t="s">
        <v>615</v>
      </c>
      <c r="E11" s="125" t="s">
        <v>424</v>
      </c>
      <c r="F11" s="126">
        <v>2004</v>
      </c>
      <c r="G11" s="125" t="s">
        <v>388</v>
      </c>
      <c r="H11" s="126" t="s">
        <v>642</v>
      </c>
      <c r="I11" s="149"/>
      <c r="J11" s="190"/>
      <c r="K11" s="126"/>
      <c r="L11" s="126">
        <v>32.76</v>
      </c>
      <c r="M11" s="126">
        <v>1</v>
      </c>
    </row>
    <row r="12" spans="1:13">
      <c r="A12" s="126">
        <v>8</v>
      </c>
      <c r="B12" s="125" t="s">
        <v>573</v>
      </c>
      <c r="C12" s="125" t="s">
        <v>475</v>
      </c>
      <c r="D12" s="125" t="s">
        <v>568</v>
      </c>
      <c r="E12" s="125" t="s">
        <v>508</v>
      </c>
      <c r="F12" s="126">
        <v>2004</v>
      </c>
      <c r="G12" s="125" t="s">
        <v>388</v>
      </c>
      <c r="H12" s="126" t="s">
        <v>642</v>
      </c>
      <c r="I12" s="149"/>
      <c r="J12" s="190"/>
      <c r="K12" s="126"/>
      <c r="L12" s="126">
        <v>32.29</v>
      </c>
      <c r="M12" s="126">
        <v>1</v>
      </c>
    </row>
    <row r="13" spans="1:13">
      <c r="A13" s="126">
        <v>9</v>
      </c>
      <c r="B13" s="125" t="s">
        <v>571</v>
      </c>
      <c r="C13" s="125" t="s">
        <v>572</v>
      </c>
      <c r="D13" s="125" t="s">
        <v>568</v>
      </c>
      <c r="E13" s="125" t="s">
        <v>508</v>
      </c>
      <c r="F13" s="126">
        <v>2004</v>
      </c>
      <c r="G13" s="125" t="s">
        <v>388</v>
      </c>
      <c r="H13" s="126" t="s">
        <v>642</v>
      </c>
      <c r="I13" s="149"/>
      <c r="J13" s="190"/>
      <c r="K13" s="126"/>
      <c r="L13" s="126">
        <v>32.130000000000003</v>
      </c>
      <c r="M13" s="126">
        <v>1</v>
      </c>
    </row>
    <row r="14" spans="1:13">
      <c r="A14" s="126">
        <v>10</v>
      </c>
      <c r="B14" s="125" t="s">
        <v>428</v>
      </c>
      <c r="C14" s="125" t="s">
        <v>429</v>
      </c>
      <c r="D14" s="125" t="s">
        <v>423</v>
      </c>
      <c r="E14" s="125" t="s">
        <v>424</v>
      </c>
      <c r="F14" s="126">
        <v>2004</v>
      </c>
      <c r="G14" s="125" t="s">
        <v>388</v>
      </c>
      <c r="H14" s="126" t="s">
        <v>642</v>
      </c>
      <c r="I14" s="149"/>
      <c r="J14" s="128"/>
      <c r="K14" s="126"/>
      <c r="L14" s="126">
        <v>30.95</v>
      </c>
      <c r="M14" s="126">
        <v>1</v>
      </c>
    </row>
    <row r="15" spans="1:13">
      <c r="A15" s="126">
        <v>11</v>
      </c>
      <c r="B15" s="125" t="s">
        <v>466</v>
      </c>
      <c r="C15" s="125" t="s">
        <v>429</v>
      </c>
      <c r="D15" s="125" t="s">
        <v>467</v>
      </c>
      <c r="E15" s="125" t="s">
        <v>468</v>
      </c>
      <c r="F15" s="126">
        <v>2004</v>
      </c>
      <c r="G15" s="125" t="s">
        <v>388</v>
      </c>
      <c r="H15" s="126">
        <v>24.6</v>
      </c>
      <c r="I15" s="211"/>
      <c r="J15" s="128"/>
      <c r="K15" s="126"/>
      <c r="L15" s="126">
        <v>29.79</v>
      </c>
      <c r="M15" s="126">
        <v>1</v>
      </c>
    </row>
    <row r="16" spans="1:13">
      <c r="A16" s="126">
        <v>12</v>
      </c>
      <c r="B16" s="125" t="s">
        <v>446</v>
      </c>
      <c r="C16" s="125" t="s">
        <v>447</v>
      </c>
      <c r="D16" s="125" t="s">
        <v>443</v>
      </c>
      <c r="E16" s="125" t="s">
        <v>424</v>
      </c>
      <c r="F16" s="126">
        <v>2004</v>
      </c>
      <c r="G16" s="125" t="s">
        <v>388</v>
      </c>
      <c r="H16" s="126">
        <v>27.4</v>
      </c>
      <c r="I16" s="149"/>
      <c r="J16" s="190"/>
      <c r="K16" s="126"/>
      <c r="L16" s="126">
        <v>29.34</v>
      </c>
      <c r="M16" s="126">
        <v>1</v>
      </c>
    </row>
    <row r="17" spans="1:13">
      <c r="A17" s="126">
        <v>13</v>
      </c>
      <c r="B17" s="125" t="s">
        <v>575</v>
      </c>
      <c r="C17" s="125" t="s">
        <v>433</v>
      </c>
      <c r="D17" s="125" t="s">
        <v>568</v>
      </c>
      <c r="E17" s="125" t="s">
        <v>508</v>
      </c>
      <c r="F17" s="126">
        <v>2004</v>
      </c>
      <c r="G17" s="125" t="s">
        <v>388</v>
      </c>
      <c r="H17" s="126" t="s">
        <v>642</v>
      </c>
      <c r="I17" s="149"/>
      <c r="J17" s="190"/>
      <c r="K17" s="126"/>
      <c r="L17" s="126">
        <v>28.66</v>
      </c>
      <c r="M17" s="126">
        <v>1</v>
      </c>
    </row>
    <row r="18" spans="1:13">
      <c r="A18" s="126">
        <v>14</v>
      </c>
      <c r="B18" s="125" t="s">
        <v>471</v>
      </c>
      <c r="C18" s="125" t="s">
        <v>472</v>
      </c>
      <c r="D18" s="125" t="s">
        <v>452</v>
      </c>
      <c r="E18" s="125" t="s">
        <v>437</v>
      </c>
      <c r="F18" s="126">
        <v>2005</v>
      </c>
      <c r="G18" s="125" t="s">
        <v>388</v>
      </c>
      <c r="H18" s="126">
        <v>29.86</v>
      </c>
      <c r="I18" s="149"/>
      <c r="J18" s="190"/>
      <c r="K18" s="126"/>
      <c r="L18" s="126">
        <v>27.53</v>
      </c>
      <c r="M18" s="126">
        <v>1</v>
      </c>
    </row>
    <row r="19" spans="1:13">
      <c r="A19" s="126">
        <v>15</v>
      </c>
      <c r="B19" s="125" t="s">
        <v>527</v>
      </c>
      <c r="C19" s="125" t="s">
        <v>442</v>
      </c>
      <c r="D19" s="125" t="s">
        <v>522</v>
      </c>
      <c r="E19" s="125" t="s">
        <v>508</v>
      </c>
      <c r="F19" s="126">
        <v>2004</v>
      </c>
      <c r="G19" s="125" t="s">
        <v>388</v>
      </c>
      <c r="H19" s="126" t="s">
        <v>643</v>
      </c>
      <c r="I19" s="210"/>
      <c r="J19" s="128"/>
      <c r="K19" s="126"/>
      <c r="L19" s="126">
        <v>27.37</v>
      </c>
      <c r="M19" s="126">
        <v>1</v>
      </c>
    </row>
    <row r="20" spans="1:13">
      <c r="A20" s="126">
        <v>16</v>
      </c>
      <c r="B20" s="125" t="s">
        <v>432</v>
      </c>
      <c r="C20" s="125" t="s">
        <v>433</v>
      </c>
      <c r="D20" s="125" t="s">
        <v>423</v>
      </c>
      <c r="E20" s="125" t="s">
        <v>424</v>
      </c>
      <c r="F20" s="126">
        <v>2005</v>
      </c>
      <c r="G20" s="125" t="s">
        <v>388</v>
      </c>
      <c r="H20" s="126" t="s">
        <v>642</v>
      </c>
      <c r="I20" s="149"/>
      <c r="J20" s="126"/>
      <c r="K20" s="126"/>
      <c r="L20" s="126">
        <v>26.92</v>
      </c>
      <c r="M20" s="126">
        <v>1</v>
      </c>
    </row>
    <row r="21" spans="1:13">
      <c r="A21" s="126">
        <v>17</v>
      </c>
      <c r="B21" s="125" t="s">
        <v>617</v>
      </c>
      <c r="C21" s="125" t="s">
        <v>475</v>
      </c>
      <c r="D21" s="125" t="s">
        <v>615</v>
      </c>
      <c r="E21" s="125" t="s">
        <v>424</v>
      </c>
      <c r="F21" s="126">
        <v>2004</v>
      </c>
      <c r="G21" s="125" t="s">
        <v>388</v>
      </c>
      <c r="H21" s="126" t="s">
        <v>642</v>
      </c>
      <c r="I21" s="149"/>
      <c r="J21" s="190"/>
      <c r="K21" s="126"/>
      <c r="L21" s="126">
        <v>26.92</v>
      </c>
      <c r="M21" s="126">
        <v>1</v>
      </c>
    </row>
    <row r="22" spans="1:13">
      <c r="A22" s="126">
        <v>18</v>
      </c>
      <c r="B22" s="125" t="s">
        <v>576</v>
      </c>
      <c r="C22" s="125" t="s">
        <v>577</v>
      </c>
      <c r="D22" s="125" t="s">
        <v>568</v>
      </c>
      <c r="E22" s="125" t="s">
        <v>508</v>
      </c>
      <c r="F22" s="126">
        <v>2005</v>
      </c>
      <c r="G22" s="125" t="s">
        <v>388</v>
      </c>
      <c r="H22" s="126" t="s">
        <v>642</v>
      </c>
      <c r="I22" s="149"/>
      <c r="J22" s="190"/>
      <c r="K22" s="126"/>
      <c r="L22" s="126">
        <v>26.86</v>
      </c>
      <c r="M22" s="126">
        <v>1</v>
      </c>
    </row>
    <row r="23" spans="1:13">
      <c r="A23" s="126">
        <v>19</v>
      </c>
      <c r="B23" s="125" t="s">
        <v>434</v>
      </c>
      <c r="C23" s="125" t="s">
        <v>435</v>
      </c>
      <c r="D23" s="125" t="s">
        <v>436</v>
      </c>
      <c r="E23" s="125" t="s">
        <v>437</v>
      </c>
      <c r="F23" s="126">
        <v>2005</v>
      </c>
      <c r="G23" s="125" t="s">
        <v>388</v>
      </c>
      <c r="H23" s="126">
        <v>21.3</v>
      </c>
      <c r="I23" s="149"/>
      <c r="J23" s="190"/>
      <c r="K23" s="126"/>
      <c r="L23" s="126">
        <v>26.51</v>
      </c>
      <c r="M23" s="126">
        <v>1</v>
      </c>
    </row>
    <row r="24" spans="1:13">
      <c r="A24" s="126">
        <v>20</v>
      </c>
      <c r="B24" s="125" t="s">
        <v>450</v>
      </c>
      <c r="C24" s="125" t="s">
        <v>451</v>
      </c>
      <c r="D24" s="125" t="s">
        <v>452</v>
      </c>
      <c r="E24" s="125" t="s">
        <v>437</v>
      </c>
      <c r="F24" s="126">
        <v>2004</v>
      </c>
      <c r="G24" s="125" t="s">
        <v>388</v>
      </c>
      <c r="H24" s="126">
        <v>21.68</v>
      </c>
      <c r="I24" s="149"/>
      <c r="J24" s="190"/>
      <c r="K24" s="126"/>
      <c r="L24" s="126">
        <v>26.42</v>
      </c>
      <c r="M24" s="126">
        <v>1</v>
      </c>
    </row>
    <row r="25" spans="1:13">
      <c r="A25" s="126">
        <v>21</v>
      </c>
      <c r="B25" s="125" t="s">
        <v>580</v>
      </c>
      <c r="C25" s="125" t="s">
        <v>581</v>
      </c>
      <c r="D25" s="125" t="s">
        <v>568</v>
      </c>
      <c r="E25" s="125" t="s">
        <v>508</v>
      </c>
      <c r="F25" s="126">
        <v>2005</v>
      </c>
      <c r="G25" s="125" t="s">
        <v>388</v>
      </c>
      <c r="H25" s="126" t="s">
        <v>642</v>
      </c>
      <c r="I25" s="149"/>
      <c r="J25" s="190"/>
      <c r="K25" s="126"/>
      <c r="L25" s="126">
        <v>26.14</v>
      </c>
      <c r="M25" s="126">
        <v>1</v>
      </c>
    </row>
    <row r="26" spans="1:13">
      <c r="A26" s="126">
        <v>22</v>
      </c>
      <c r="B26" s="125" t="s">
        <v>600</v>
      </c>
      <c r="C26" s="125" t="s">
        <v>601</v>
      </c>
      <c r="D26" s="125" t="s">
        <v>592</v>
      </c>
      <c r="E26" s="125" t="s">
        <v>437</v>
      </c>
      <c r="F26" s="126">
        <v>2004</v>
      </c>
      <c r="G26" s="125" t="s">
        <v>388</v>
      </c>
      <c r="H26" s="126" t="s">
        <v>642</v>
      </c>
      <c r="I26" s="149"/>
      <c r="J26" s="190"/>
      <c r="K26" s="126"/>
      <c r="L26" s="126">
        <v>26.09</v>
      </c>
      <c r="M26" s="126">
        <v>1</v>
      </c>
    </row>
    <row r="27" spans="1:13">
      <c r="A27" s="126">
        <v>23</v>
      </c>
      <c r="B27" s="125" t="s">
        <v>478</v>
      </c>
      <c r="C27" s="125" t="s">
        <v>479</v>
      </c>
      <c r="D27" s="125" t="s">
        <v>452</v>
      </c>
      <c r="E27" s="125" t="s">
        <v>437</v>
      </c>
      <c r="F27" s="126">
        <v>2004</v>
      </c>
      <c r="G27" s="125" t="s">
        <v>388</v>
      </c>
      <c r="H27" s="126">
        <v>28.67</v>
      </c>
      <c r="I27" s="149"/>
      <c r="J27" s="190"/>
      <c r="K27" s="129"/>
      <c r="L27" s="126">
        <v>25.89</v>
      </c>
      <c r="M27" s="126">
        <v>1</v>
      </c>
    </row>
    <row r="28" spans="1:13">
      <c r="A28" s="126">
        <v>24</v>
      </c>
      <c r="B28" s="125" t="s">
        <v>474</v>
      </c>
      <c r="C28" s="125" t="s">
        <v>475</v>
      </c>
      <c r="D28" s="125" t="s">
        <v>452</v>
      </c>
      <c r="E28" s="125" t="s">
        <v>437</v>
      </c>
      <c r="F28" s="126">
        <v>2004</v>
      </c>
      <c r="G28" s="125" t="s">
        <v>388</v>
      </c>
      <c r="H28" s="126">
        <v>23.98</v>
      </c>
      <c r="I28" s="149"/>
      <c r="J28" s="190"/>
      <c r="K28" s="126"/>
      <c r="L28" s="126">
        <v>25.7</v>
      </c>
      <c r="M28" s="126">
        <v>1</v>
      </c>
    </row>
    <row r="29" spans="1:13">
      <c r="A29" s="126">
        <v>25</v>
      </c>
      <c r="B29" s="125" t="s">
        <v>574</v>
      </c>
      <c r="C29" s="125" t="s">
        <v>451</v>
      </c>
      <c r="D29" s="125" t="s">
        <v>568</v>
      </c>
      <c r="E29" s="125" t="s">
        <v>508</v>
      </c>
      <c r="F29" s="126">
        <v>2005</v>
      </c>
      <c r="G29" s="125" t="s">
        <v>388</v>
      </c>
      <c r="H29" s="126" t="s">
        <v>642</v>
      </c>
      <c r="I29" s="149"/>
      <c r="J29" s="190"/>
      <c r="K29" s="126"/>
      <c r="L29" s="126">
        <v>25.25</v>
      </c>
      <c r="M29" s="126">
        <v>1</v>
      </c>
    </row>
    <row r="30" spans="1:13">
      <c r="A30" s="126">
        <v>26</v>
      </c>
      <c r="B30" s="125" t="s">
        <v>461</v>
      </c>
      <c r="C30" s="125" t="s">
        <v>451</v>
      </c>
      <c r="D30" s="125" t="s">
        <v>443</v>
      </c>
      <c r="E30" s="125" t="s">
        <v>424</v>
      </c>
      <c r="F30" s="126">
        <v>2004</v>
      </c>
      <c r="G30" s="125" t="s">
        <v>388</v>
      </c>
      <c r="H30" s="126" t="s">
        <v>642</v>
      </c>
      <c r="I30" s="212"/>
      <c r="J30" s="128"/>
      <c r="K30" s="126"/>
      <c r="L30" s="126">
        <v>24.94</v>
      </c>
      <c r="M30" s="126">
        <v>1</v>
      </c>
    </row>
    <row r="31" spans="1:13">
      <c r="A31" s="126">
        <v>27</v>
      </c>
      <c r="B31" s="125" t="s">
        <v>500</v>
      </c>
      <c r="C31" s="125" t="s">
        <v>439</v>
      </c>
      <c r="D31" s="125" t="s">
        <v>452</v>
      </c>
      <c r="E31" s="125" t="s">
        <v>437</v>
      </c>
      <c r="F31" s="126">
        <v>2005</v>
      </c>
      <c r="G31" s="125" t="s">
        <v>388</v>
      </c>
      <c r="H31" s="126">
        <v>21.85</v>
      </c>
      <c r="I31" s="212"/>
      <c r="J31" s="128"/>
      <c r="K31" s="126"/>
      <c r="L31" s="126">
        <v>24.85</v>
      </c>
      <c r="M31" s="126">
        <v>1</v>
      </c>
    </row>
    <row r="32" spans="1:13">
      <c r="A32" s="126">
        <v>28</v>
      </c>
      <c r="B32" s="125" t="s">
        <v>444</v>
      </c>
      <c r="C32" s="125" t="s">
        <v>445</v>
      </c>
      <c r="D32" s="125" t="s">
        <v>443</v>
      </c>
      <c r="E32" s="125" t="s">
        <v>424</v>
      </c>
      <c r="F32" s="126">
        <v>2004</v>
      </c>
      <c r="G32" s="125" t="s">
        <v>388</v>
      </c>
      <c r="H32" s="126">
        <v>20.65</v>
      </c>
      <c r="I32" s="213"/>
      <c r="J32" s="128"/>
      <c r="K32" s="126"/>
      <c r="L32" s="126">
        <v>24.74</v>
      </c>
      <c r="M32" s="126">
        <v>1</v>
      </c>
    </row>
    <row r="33" spans="1:13">
      <c r="A33" s="126">
        <v>29</v>
      </c>
      <c r="B33" s="125" t="s">
        <v>586</v>
      </c>
      <c r="C33" s="125" t="s">
        <v>587</v>
      </c>
      <c r="D33" s="125" t="s">
        <v>584</v>
      </c>
      <c r="E33" s="125" t="s">
        <v>437</v>
      </c>
      <c r="F33" s="126">
        <v>2005</v>
      </c>
      <c r="G33" s="125" t="s">
        <v>388</v>
      </c>
      <c r="H33" s="126" t="s">
        <v>642</v>
      </c>
      <c r="I33" s="212"/>
      <c r="J33" s="190"/>
      <c r="K33" s="126"/>
      <c r="L33" s="126">
        <v>23.78</v>
      </c>
      <c r="M33" s="126">
        <v>1</v>
      </c>
    </row>
    <row r="34" spans="1:13">
      <c r="A34" s="126">
        <v>30</v>
      </c>
      <c r="B34" s="125" t="s">
        <v>490</v>
      </c>
      <c r="C34" s="125" t="s">
        <v>491</v>
      </c>
      <c r="D34" s="125" t="s">
        <v>492</v>
      </c>
      <c r="E34" s="125" t="s">
        <v>424</v>
      </c>
      <c r="F34" s="126">
        <v>2004</v>
      </c>
      <c r="G34" s="125" t="s">
        <v>388</v>
      </c>
      <c r="H34" s="126" t="s">
        <v>642</v>
      </c>
      <c r="I34" s="212"/>
      <c r="J34" s="128"/>
      <c r="K34" s="126"/>
      <c r="L34" s="126">
        <v>23.31</v>
      </c>
      <c r="M34" s="126">
        <v>1</v>
      </c>
    </row>
    <row r="35" spans="1:13">
      <c r="A35" s="126">
        <v>31</v>
      </c>
      <c r="B35" s="125" t="s">
        <v>514</v>
      </c>
      <c r="C35" s="125" t="s">
        <v>515</v>
      </c>
      <c r="D35" s="125" t="s">
        <v>507</v>
      </c>
      <c r="E35" s="125" t="s">
        <v>508</v>
      </c>
      <c r="F35" s="126">
        <v>38093</v>
      </c>
      <c r="G35" s="125" t="s">
        <v>388</v>
      </c>
      <c r="H35" s="126" t="s">
        <v>643</v>
      </c>
      <c r="I35" s="212"/>
      <c r="J35" s="128"/>
      <c r="K35" s="126"/>
      <c r="L35" s="126">
        <v>22.98</v>
      </c>
      <c r="M35" s="126">
        <v>1</v>
      </c>
    </row>
    <row r="36" spans="1:13">
      <c r="A36" s="126">
        <v>32</v>
      </c>
      <c r="B36" s="125" t="s">
        <v>506</v>
      </c>
      <c r="C36" s="125" t="s">
        <v>479</v>
      </c>
      <c r="D36" s="125" t="s">
        <v>507</v>
      </c>
      <c r="E36" s="125" t="s">
        <v>508</v>
      </c>
      <c r="F36" s="126">
        <v>38507</v>
      </c>
      <c r="G36" s="125" t="s">
        <v>388</v>
      </c>
      <c r="H36" s="126" t="s">
        <v>643</v>
      </c>
      <c r="I36" s="212"/>
      <c r="J36" s="128"/>
      <c r="K36" s="126"/>
      <c r="L36" s="126">
        <v>22.52</v>
      </c>
      <c r="M36" s="126">
        <v>1</v>
      </c>
    </row>
    <row r="37" spans="1:13">
      <c r="A37" s="126">
        <v>33</v>
      </c>
      <c r="B37" s="125" t="s">
        <v>525</v>
      </c>
      <c r="C37" s="125" t="s">
        <v>526</v>
      </c>
      <c r="D37" s="125" t="s">
        <v>522</v>
      </c>
      <c r="E37" s="125" t="s">
        <v>508</v>
      </c>
      <c r="F37" s="126">
        <v>2005</v>
      </c>
      <c r="G37" s="125" t="s">
        <v>388</v>
      </c>
      <c r="H37" s="126" t="s">
        <v>643</v>
      </c>
      <c r="I37" s="212"/>
      <c r="J37" s="190"/>
      <c r="K37" s="126"/>
      <c r="L37" s="126">
        <v>22.38</v>
      </c>
      <c r="M37" s="126">
        <v>1</v>
      </c>
    </row>
    <row r="38" spans="1:13">
      <c r="A38" s="126">
        <v>34</v>
      </c>
      <c r="B38" s="125" t="s">
        <v>493</v>
      </c>
      <c r="C38" s="125" t="s">
        <v>494</v>
      </c>
      <c r="D38" s="125" t="s">
        <v>452</v>
      </c>
      <c r="E38" s="125" t="s">
        <v>437</v>
      </c>
      <c r="F38" s="126">
        <v>2004</v>
      </c>
      <c r="G38" s="125" t="s">
        <v>388</v>
      </c>
      <c r="H38" s="126">
        <v>17.600000000000001</v>
      </c>
      <c r="I38" s="213"/>
      <c r="J38" s="190"/>
      <c r="K38" s="126"/>
      <c r="L38" s="126">
        <v>22.05</v>
      </c>
      <c r="M38" s="126">
        <v>1</v>
      </c>
    </row>
    <row r="39" spans="1:13">
      <c r="A39" s="126">
        <v>35</v>
      </c>
      <c r="B39" s="125" t="s">
        <v>604</v>
      </c>
      <c r="C39" s="125" t="s">
        <v>429</v>
      </c>
      <c r="D39" s="125" t="s">
        <v>592</v>
      </c>
      <c r="E39" s="125" t="s">
        <v>437</v>
      </c>
      <c r="F39" s="126">
        <v>2005</v>
      </c>
      <c r="G39" s="125" t="s">
        <v>388</v>
      </c>
      <c r="H39" s="126" t="s">
        <v>642</v>
      </c>
      <c r="I39" s="212"/>
      <c r="J39" s="190"/>
      <c r="K39" s="126"/>
      <c r="L39" s="126">
        <v>21.95</v>
      </c>
      <c r="M39" s="126">
        <v>1</v>
      </c>
    </row>
    <row r="40" spans="1:13">
      <c r="A40" s="126">
        <v>36</v>
      </c>
      <c r="B40" s="125" t="s">
        <v>602</v>
      </c>
      <c r="C40" s="125" t="s">
        <v>603</v>
      </c>
      <c r="D40" s="125" t="s">
        <v>592</v>
      </c>
      <c r="E40" s="125" t="s">
        <v>437</v>
      </c>
      <c r="F40" s="126">
        <v>2004</v>
      </c>
      <c r="G40" s="125" t="s">
        <v>388</v>
      </c>
      <c r="H40" s="126" t="s">
        <v>642</v>
      </c>
      <c r="I40" s="149"/>
      <c r="J40" s="190"/>
      <c r="K40" s="126"/>
      <c r="L40" s="126">
        <v>21.94</v>
      </c>
      <c r="M40" s="126">
        <v>1</v>
      </c>
    </row>
    <row r="41" spans="1:13">
      <c r="A41" s="126">
        <v>37</v>
      </c>
      <c r="B41" s="125" t="s">
        <v>562</v>
      </c>
      <c r="C41" s="125" t="s">
        <v>563</v>
      </c>
      <c r="D41" s="125" t="s">
        <v>556</v>
      </c>
      <c r="E41" s="125" t="s">
        <v>557</v>
      </c>
      <c r="F41" s="126">
        <v>2004</v>
      </c>
      <c r="G41" s="125" t="s">
        <v>388</v>
      </c>
      <c r="H41" s="126" t="s">
        <v>642</v>
      </c>
      <c r="I41" s="149"/>
      <c r="J41" s="190"/>
      <c r="K41" s="126"/>
      <c r="L41" s="126">
        <v>21.49</v>
      </c>
      <c r="M41" s="126">
        <v>1</v>
      </c>
    </row>
    <row r="42" spans="1:13">
      <c r="A42" s="126">
        <v>38</v>
      </c>
      <c r="B42" s="125" t="s">
        <v>541</v>
      </c>
      <c r="C42" s="125" t="s">
        <v>470</v>
      </c>
      <c r="D42" s="125" t="s">
        <v>542</v>
      </c>
      <c r="E42" s="125" t="s">
        <v>543</v>
      </c>
      <c r="F42" s="126">
        <v>2004</v>
      </c>
      <c r="G42" s="125" t="s">
        <v>388</v>
      </c>
      <c r="H42" s="126" t="s">
        <v>642</v>
      </c>
      <c r="I42" s="149"/>
      <c r="J42" s="128"/>
      <c r="K42" s="129"/>
      <c r="L42" s="126">
        <v>19.87</v>
      </c>
      <c r="M42" s="126">
        <v>1</v>
      </c>
    </row>
    <row r="43" spans="1:13">
      <c r="A43" s="126">
        <v>39</v>
      </c>
      <c r="B43" s="125" t="s">
        <v>272</v>
      </c>
      <c r="C43" s="125" t="s">
        <v>273</v>
      </c>
      <c r="D43" s="125" t="s">
        <v>274</v>
      </c>
      <c r="E43" s="125" t="s">
        <v>437</v>
      </c>
      <c r="F43" s="126">
        <v>2004</v>
      </c>
      <c r="G43" s="125" t="s">
        <v>388</v>
      </c>
      <c r="H43" s="126" t="s">
        <v>642</v>
      </c>
      <c r="I43" s="149"/>
      <c r="J43" s="190"/>
      <c r="K43" s="126"/>
      <c r="L43" s="126">
        <v>19.690000000000001</v>
      </c>
      <c r="M43" s="126">
        <v>1</v>
      </c>
    </row>
    <row r="44" spans="1:13">
      <c r="A44" s="126">
        <v>40</v>
      </c>
      <c r="B44" s="125" t="s">
        <v>540</v>
      </c>
      <c r="C44" s="125" t="s">
        <v>472</v>
      </c>
      <c r="D44" s="125" t="s">
        <v>443</v>
      </c>
      <c r="E44" s="125" t="s">
        <v>424</v>
      </c>
      <c r="F44" s="126">
        <v>2004</v>
      </c>
      <c r="G44" s="125" t="s">
        <v>388</v>
      </c>
      <c r="H44" s="126" t="s">
        <v>642</v>
      </c>
      <c r="I44" s="211"/>
      <c r="J44" s="128"/>
      <c r="K44" s="129"/>
      <c r="L44" s="126">
        <v>19.52</v>
      </c>
      <c r="M44" s="126">
        <v>1</v>
      </c>
    </row>
    <row r="45" spans="1:13">
      <c r="A45" s="126">
        <v>41</v>
      </c>
      <c r="B45" s="125" t="s">
        <v>582</v>
      </c>
      <c r="C45" s="125" t="s">
        <v>583</v>
      </c>
      <c r="D45" s="125" t="s">
        <v>584</v>
      </c>
      <c r="E45" s="125" t="s">
        <v>437</v>
      </c>
      <c r="F45" s="126">
        <v>2004</v>
      </c>
      <c r="G45" s="125" t="s">
        <v>388</v>
      </c>
      <c r="H45" s="126" t="s">
        <v>642</v>
      </c>
      <c r="I45" s="149"/>
      <c r="J45" s="190"/>
      <c r="K45" s="126"/>
      <c r="L45" s="126">
        <v>19.059999999999999</v>
      </c>
      <c r="M45" s="126">
        <v>1</v>
      </c>
    </row>
    <row r="46" spans="1:13">
      <c r="A46" s="126">
        <v>42</v>
      </c>
      <c r="B46" s="125" t="s">
        <v>438</v>
      </c>
      <c r="C46" s="125" t="s">
        <v>439</v>
      </c>
      <c r="D46" s="125" t="s">
        <v>440</v>
      </c>
      <c r="E46" s="125" t="s">
        <v>424</v>
      </c>
      <c r="F46" s="126">
        <v>2004</v>
      </c>
      <c r="G46" s="125" t="s">
        <v>388</v>
      </c>
      <c r="H46" s="126" t="s">
        <v>642</v>
      </c>
      <c r="I46" s="149"/>
      <c r="J46" s="128"/>
      <c r="K46" s="126"/>
      <c r="L46" s="126">
        <v>18.61</v>
      </c>
      <c r="M46" s="126">
        <v>1</v>
      </c>
    </row>
    <row r="47" spans="1:13">
      <c r="A47" s="126">
        <v>43</v>
      </c>
      <c r="B47" s="125" t="s">
        <v>484</v>
      </c>
      <c r="C47" s="125" t="s">
        <v>470</v>
      </c>
      <c r="D47" s="125" t="s">
        <v>452</v>
      </c>
      <c r="E47" s="125" t="s">
        <v>437</v>
      </c>
      <c r="F47" s="126">
        <v>2005</v>
      </c>
      <c r="G47" s="125" t="s">
        <v>388</v>
      </c>
      <c r="H47" s="126">
        <v>19.309999999999999</v>
      </c>
      <c r="I47" s="149"/>
      <c r="J47" s="190"/>
      <c r="K47" s="126"/>
      <c r="L47" s="126">
        <v>18.48</v>
      </c>
      <c r="M47" s="126">
        <v>1</v>
      </c>
    </row>
    <row r="48" spans="1:13">
      <c r="A48" s="126">
        <v>44</v>
      </c>
      <c r="B48" s="125" t="s">
        <v>488</v>
      </c>
      <c r="C48" s="125" t="s">
        <v>489</v>
      </c>
      <c r="D48" s="125" t="s">
        <v>443</v>
      </c>
      <c r="E48" s="125" t="s">
        <v>424</v>
      </c>
      <c r="F48" s="126">
        <v>2004</v>
      </c>
      <c r="G48" s="125" t="s">
        <v>388</v>
      </c>
      <c r="H48" s="126">
        <v>20.38</v>
      </c>
      <c r="I48" s="149"/>
      <c r="J48" s="190"/>
      <c r="K48" s="126"/>
      <c r="L48" s="126">
        <v>18.46</v>
      </c>
      <c r="M48" s="126">
        <v>1</v>
      </c>
    </row>
    <row r="49" spans="1:13">
      <c r="A49" s="126">
        <v>45</v>
      </c>
      <c r="B49" s="125" t="s">
        <v>275</v>
      </c>
      <c r="C49" s="125" t="s">
        <v>555</v>
      </c>
      <c r="D49" s="125" t="s">
        <v>556</v>
      </c>
      <c r="E49" s="125" t="s">
        <v>557</v>
      </c>
      <c r="F49" s="126">
        <v>2004</v>
      </c>
      <c r="G49" s="125" t="s">
        <v>388</v>
      </c>
      <c r="H49" s="126" t="s">
        <v>642</v>
      </c>
      <c r="I49" s="149"/>
      <c r="J49" s="190"/>
      <c r="K49" s="126"/>
      <c r="L49" s="126">
        <v>18.170000000000002</v>
      </c>
      <c r="M49" s="126">
        <v>1</v>
      </c>
    </row>
    <row r="50" spans="1:13">
      <c r="A50" s="126">
        <v>46</v>
      </c>
      <c r="B50" s="125" t="s">
        <v>560</v>
      </c>
      <c r="C50" s="125" t="s">
        <v>561</v>
      </c>
      <c r="D50" s="125" t="s">
        <v>556</v>
      </c>
      <c r="E50" s="125" t="s">
        <v>557</v>
      </c>
      <c r="F50" s="126">
        <v>2004</v>
      </c>
      <c r="G50" s="125" t="s">
        <v>388</v>
      </c>
      <c r="H50" s="126" t="s">
        <v>642</v>
      </c>
      <c r="I50" s="149"/>
      <c r="J50" s="190"/>
      <c r="K50" s="126"/>
      <c r="L50" s="126">
        <v>18.02</v>
      </c>
      <c r="M50" s="126">
        <v>1</v>
      </c>
    </row>
    <row r="51" spans="1:13">
      <c r="A51" s="126">
        <v>47</v>
      </c>
      <c r="B51" s="125" t="s">
        <v>503</v>
      </c>
      <c r="C51" s="125" t="s">
        <v>504</v>
      </c>
      <c r="D51" s="125" t="s">
        <v>452</v>
      </c>
      <c r="E51" s="125" t="s">
        <v>437</v>
      </c>
      <c r="F51" s="126">
        <v>2004</v>
      </c>
      <c r="G51" s="125" t="s">
        <v>388</v>
      </c>
      <c r="H51" s="126">
        <v>17.54</v>
      </c>
      <c r="I51" s="211"/>
      <c r="J51" s="128"/>
      <c r="K51" s="129"/>
      <c r="L51" s="126">
        <v>17.84</v>
      </c>
      <c r="M51" s="126">
        <v>1</v>
      </c>
    </row>
    <row r="52" spans="1:13">
      <c r="A52" s="126">
        <v>48</v>
      </c>
      <c r="B52" s="125" t="s">
        <v>538</v>
      </c>
      <c r="C52" s="125" t="s">
        <v>515</v>
      </c>
      <c r="D52" s="125" t="s">
        <v>443</v>
      </c>
      <c r="E52" s="125" t="s">
        <v>424</v>
      </c>
      <c r="F52" s="126">
        <v>2004</v>
      </c>
      <c r="G52" s="125" t="s">
        <v>388</v>
      </c>
      <c r="H52" s="126" t="s">
        <v>642</v>
      </c>
      <c r="I52" s="149"/>
      <c r="J52" s="128"/>
      <c r="K52" s="126"/>
      <c r="L52" s="126">
        <v>17.77</v>
      </c>
      <c r="M52" s="126">
        <v>1</v>
      </c>
    </row>
    <row r="53" spans="1:13">
      <c r="A53" s="126">
        <v>49</v>
      </c>
      <c r="B53" s="125" t="s">
        <v>544</v>
      </c>
      <c r="C53" s="125" t="s">
        <v>494</v>
      </c>
      <c r="D53" s="125" t="s">
        <v>542</v>
      </c>
      <c r="E53" s="125" t="s">
        <v>543</v>
      </c>
      <c r="F53" s="126">
        <v>2004</v>
      </c>
      <c r="G53" s="125" t="s">
        <v>388</v>
      </c>
      <c r="H53" s="126" t="s">
        <v>642</v>
      </c>
      <c r="I53" s="149"/>
      <c r="J53" s="128"/>
      <c r="K53" s="129"/>
      <c r="L53" s="126">
        <v>17.57</v>
      </c>
      <c r="M53" s="126">
        <v>1</v>
      </c>
    </row>
    <row r="54" spans="1:13">
      <c r="A54" s="126">
        <v>50</v>
      </c>
      <c r="B54" s="125" t="s">
        <v>458</v>
      </c>
      <c r="C54" s="125" t="s">
        <v>442</v>
      </c>
      <c r="D54" s="125" t="s">
        <v>436</v>
      </c>
      <c r="E54" s="125" t="s">
        <v>437</v>
      </c>
      <c r="F54" s="126">
        <v>2004</v>
      </c>
      <c r="G54" s="125" t="s">
        <v>388</v>
      </c>
      <c r="H54" s="126">
        <v>18.7</v>
      </c>
      <c r="I54" s="149"/>
      <c r="J54" s="128"/>
      <c r="K54" s="126"/>
      <c r="L54" s="126">
        <v>17.22</v>
      </c>
      <c r="M54" s="126">
        <v>1</v>
      </c>
    </row>
    <row r="55" spans="1:13">
      <c r="A55" s="126">
        <v>51</v>
      </c>
      <c r="B55" s="125" t="s">
        <v>1203</v>
      </c>
      <c r="C55" s="125" t="s">
        <v>427</v>
      </c>
      <c r="D55" s="125" t="s">
        <v>542</v>
      </c>
      <c r="E55" s="125" t="s">
        <v>437</v>
      </c>
      <c r="F55" s="126">
        <v>2005</v>
      </c>
      <c r="G55" s="125" t="s">
        <v>388</v>
      </c>
      <c r="H55" s="126" t="s">
        <v>642</v>
      </c>
      <c r="I55" s="149"/>
      <c r="J55" s="190"/>
      <c r="K55" s="126"/>
      <c r="L55" s="126">
        <v>16.68</v>
      </c>
      <c r="M55" s="126">
        <v>1</v>
      </c>
    </row>
    <row r="56" spans="1:13">
      <c r="A56" s="126">
        <v>52</v>
      </c>
      <c r="B56" s="125" t="s">
        <v>585</v>
      </c>
      <c r="C56" s="125" t="s">
        <v>451</v>
      </c>
      <c r="D56" s="125" t="s">
        <v>584</v>
      </c>
      <c r="E56" s="125" t="s">
        <v>437</v>
      </c>
      <c r="F56" s="126">
        <v>2005</v>
      </c>
      <c r="G56" s="125" t="s">
        <v>388</v>
      </c>
      <c r="H56" s="126" t="s">
        <v>642</v>
      </c>
      <c r="I56" s="149"/>
      <c r="J56" s="190"/>
      <c r="K56" s="126"/>
      <c r="L56" s="126">
        <v>16.3</v>
      </c>
      <c r="M56" s="126">
        <v>1</v>
      </c>
    </row>
    <row r="57" spans="1:13">
      <c r="A57" s="126">
        <v>53</v>
      </c>
      <c r="B57" s="125" t="s">
        <v>564</v>
      </c>
      <c r="C57" s="125" t="s">
        <v>565</v>
      </c>
      <c r="D57" s="125" t="s">
        <v>556</v>
      </c>
      <c r="E57" s="125" t="s">
        <v>557</v>
      </c>
      <c r="F57" s="126">
        <v>2004</v>
      </c>
      <c r="G57" s="125" t="s">
        <v>388</v>
      </c>
      <c r="H57" s="126" t="s">
        <v>642</v>
      </c>
      <c r="I57" s="149"/>
      <c r="J57" s="190"/>
      <c r="K57" s="126"/>
      <c r="L57" s="126">
        <v>14.17</v>
      </c>
      <c r="M57" s="126">
        <v>1</v>
      </c>
    </row>
    <row r="58" spans="1:13">
      <c r="A58" s="126">
        <v>54</v>
      </c>
      <c r="B58" s="125" t="s">
        <v>578</v>
      </c>
      <c r="C58" s="125" t="s">
        <v>579</v>
      </c>
      <c r="D58" s="125" t="s">
        <v>568</v>
      </c>
      <c r="E58" s="125" t="s">
        <v>508</v>
      </c>
      <c r="F58" s="126">
        <v>2004</v>
      </c>
      <c r="G58" s="125" t="s">
        <v>388</v>
      </c>
      <c r="H58" s="126" t="s">
        <v>642</v>
      </c>
      <c r="I58" s="149"/>
      <c r="J58" s="190"/>
      <c r="K58" s="126"/>
      <c r="L58" s="126">
        <v>13.43</v>
      </c>
      <c r="M58" s="126">
        <v>1</v>
      </c>
    </row>
    <row r="59" spans="1:13">
      <c r="A59" s="126">
        <v>55</v>
      </c>
      <c r="B59" s="125" t="s">
        <v>546</v>
      </c>
      <c r="C59" s="125" t="s">
        <v>451</v>
      </c>
      <c r="D59" s="125" t="s">
        <v>542</v>
      </c>
      <c r="E59" s="125" t="s">
        <v>543</v>
      </c>
      <c r="F59" s="126">
        <v>2004</v>
      </c>
      <c r="G59" s="125" t="s">
        <v>388</v>
      </c>
      <c r="H59" s="126" t="s">
        <v>642</v>
      </c>
      <c r="I59" s="149"/>
      <c r="J59" s="190"/>
      <c r="K59" s="126"/>
      <c r="L59" s="126">
        <v>13.03</v>
      </c>
      <c r="M59" s="126">
        <v>1</v>
      </c>
    </row>
    <row r="60" spans="1:13">
      <c r="A60" s="126">
        <v>56</v>
      </c>
      <c r="B60" s="125" t="s">
        <v>528</v>
      </c>
      <c r="C60" s="125" t="s">
        <v>439</v>
      </c>
      <c r="D60" s="125" t="s">
        <v>522</v>
      </c>
      <c r="E60" s="125" t="s">
        <v>508</v>
      </c>
      <c r="F60" s="126">
        <v>2004</v>
      </c>
      <c r="G60" s="125" t="s">
        <v>388</v>
      </c>
      <c r="H60" s="126" t="s">
        <v>643</v>
      </c>
      <c r="I60" s="126"/>
      <c r="J60" s="126"/>
      <c r="K60" s="126"/>
      <c r="L60" s="126">
        <v>11.95</v>
      </c>
      <c r="M60" s="126">
        <v>1</v>
      </c>
    </row>
    <row r="61" spans="1:13">
      <c r="A61" s="126">
        <v>57</v>
      </c>
      <c r="B61" s="125" t="s">
        <v>505</v>
      </c>
      <c r="C61" s="125" t="s">
        <v>439</v>
      </c>
      <c r="D61" s="125" t="s">
        <v>452</v>
      </c>
      <c r="E61" s="125" t="s">
        <v>437</v>
      </c>
      <c r="F61" s="126">
        <v>2005</v>
      </c>
      <c r="G61" s="125" t="s">
        <v>388</v>
      </c>
      <c r="H61" s="126" t="s">
        <v>642</v>
      </c>
      <c r="I61" s="210"/>
      <c r="J61" s="190"/>
      <c r="K61" s="126"/>
      <c r="L61" s="126">
        <v>11.75</v>
      </c>
      <c r="M61" s="126">
        <v>1</v>
      </c>
    </row>
    <row r="62" spans="1:13">
      <c r="A62" s="126">
        <v>58</v>
      </c>
      <c r="B62" s="125" t="s">
        <v>539</v>
      </c>
      <c r="C62" s="125" t="s">
        <v>475</v>
      </c>
      <c r="D62" s="125" t="s">
        <v>443</v>
      </c>
      <c r="E62" s="125" t="s">
        <v>424</v>
      </c>
      <c r="F62" s="126">
        <v>2004</v>
      </c>
      <c r="G62" s="125" t="s">
        <v>388</v>
      </c>
      <c r="H62" s="126" t="s">
        <v>642</v>
      </c>
      <c r="I62" s="149"/>
      <c r="J62" s="126"/>
      <c r="K62" s="129"/>
      <c r="L62" s="126">
        <v>7.75</v>
      </c>
      <c r="M62" s="126">
        <v>1</v>
      </c>
    </row>
    <row r="63" spans="1:13">
      <c r="A63" s="214" t="s">
        <v>65</v>
      </c>
    </row>
  </sheetData>
  <autoFilter ref="A4:M4"/>
  <sortState ref="A5:M40">
    <sortCondition descending="1" ref="K5:K40"/>
  </sortState>
  <mergeCells count="2">
    <mergeCell ref="B1:C1"/>
    <mergeCell ref="B2:C2"/>
  </mergeCells>
  <phoneticPr fontId="19" type="noConversion"/>
  <pageMargins left="0.39370078740157483" right="0.39370078740157483" top="0" bottom="0" header="0.31496062992125984" footer="0.31496062992125984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19</vt:i4>
      </vt:variant>
      <vt:variant>
        <vt:lpstr>Intervalli denominati</vt:lpstr>
      </vt:variant>
      <vt:variant>
        <vt:i4>12</vt:i4>
      </vt:variant>
    </vt:vector>
  </HeadingPairs>
  <TitlesOfParts>
    <vt:vector size="31" baseType="lpstr">
      <vt:lpstr>50 mt</vt:lpstr>
      <vt:lpstr>50mt</vt:lpstr>
      <vt:lpstr>60HS</vt:lpstr>
      <vt:lpstr>80mt</vt:lpstr>
      <vt:lpstr>400mt</vt:lpstr>
      <vt:lpstr>1500mt</vt:lpstr>
      <vt:lpstr>5000mt</vt:lpstr>
      <vt:lpstr>marcia 2Km</vt:lpstr>
      <vt:lpstr>vortex</vt:lpstr>
      <vt:lpstr>giavellotto</vt:lpstr>
      <vt:lpstr>peso</vt:lpstr>
      <vt:lpstr>alto</vt:lpstr>
      <vt:lpstr>triplo</vt:lpstr>
      <vt:lpstr>lungo</vt:lpstr>
      <vt:lpstr>classifica finale</vt:lpstr>
      <vt:lpstr>categorie</vt:lpstr>
      <vt:lpstr>punteggi</vt:lpstr>
      <vt:lpstr>STAFFETTE</vt:lpstr>
      <vt:lpstr>Foglio1</vt:lpstr>
      <vt:lpstr>'400mt'!Area_stampa</vt:lpstr>
      <vt:lpstr>'5000mt'!Area_stampa</vt:lpstr>
      <vt:lpstr>'50mt'!Area_stampa</vt:lpstr>
      <vt:lpstr>'60HS'!Area_stampa</vt:lpstr>
      <vt:lpstr>'80mt'!Area_stampa</vt:lpstr>
      <vt:lpstr>alto!Area_stampa</vt:lpstr>
      <vt:lpstr>'classifica finale'!Area_stampa</vt:lpstr>
      <vt:lpstr>giavellotto!Area_stampa</vt:lpstr>
      <vt:lpstr>lungo!Area_stampa</vt:lpstr>
      <vt:lpstr>'marcia 2Km'!Area_stampa</vt:lpstr>
      <vt:lpstr>triplo!Area_stampa</vt:lpstr>
      <vt:lpstr>vortex!Area_stampa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csibelluno</dc:creator>
  <cp:lastModifiedBy>Pc</cp:lastModifiedBy>
  <cp:lastPrinted>2015-06-07T14:54:29Z</cp:lastPrinted>
  <dcterms:created xsi:type="dcterms:W3CDTF">2013-05-19T13:12:03Z</dcterms:created>
  <dcterms:modified xsi:type="dcterms:W3CDTF">2015-06-08T06:06:37Z</dcterms:modified>
</cp:coreProperties>
</file>