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7755" tabRatio="943" firstSheet="1" activeTab="16"/>
  </bookViews>
  <sheets>
    <sheet name="50 mt" sheetId="1" state="hidden" r:id="rId1"/>
    <sheet name="80HS" sheetId="26" r:id="rId2"/>
    <sheet name="100mt" sheetId="28" r:id="rId3"/>
    <sheet name="100HS" sheetId="27" r:id="rId4"/>
    <sheet name="200mt" sheetId="6" r:id="rId5"/>
    <sheet name="600mt" sheetId="9" r:id="rId6"/>
    <sheet name="800mt" sheetId="10" r:id="rId7"/>
    <sheet name="1000mt" sheetId="31" r:id="rId8"/>
    <sheet name="3000mt" sheetId="32" r:id="rId9"/>
    <sheet name="peso" sheetId="33" r:id="rId10"/>
    <sheet name="vortex" sheetId="34" r:id="rId11"/>
    <sheet name="giavellotto" sheetId="35" r:id="rId12"/>
    <sheet name="lungo" sheetId="36" r:id="rId13"/>
    <sheet name="disco" sheetId="37" r:id="rId14"/>
    <sheet name="alto" sheetId="38" r:id="rId15"/>
    <sheet name="STAFFETTE" sheetId="30" r:id="rId16"/>
    <sheet name="classifica finale" sheetId="20" r:id="rId17"/>
    <sheet name="categorie" sheetId="19" r:id="rId18"/>
  </sheets>
  <definedNames>
    <definedName name="_xlnm._FilterDatabase" localSheetId="7" hidden="1">'1000mt'!$A$4:$M$4</definedName>
    <definedName name="_xlnm._FilterDatabase" localSheetId="3" hidden="1">'100HS'!$A$6:$M$30</definedName>
    <definedName name="_xlnm._FilterDatabase" localSheetId="2" hidden="1">'100mt'!$A$4:$M$4</definedName>
    <definedName name="_xlnm._FilterDatabase" localSheetId="4" hidden="1">'200mt'!$A$4:$M$4</definedName>
    <definedName name="_xlnm._FilterDatabase" localSheetId="8" hidden="1">'3000mt'!$A$4:$M$4</definedName>
    <definedName name="_xlnm._FilterDatabase" localSheetId="5" hidden="1">'600mt'!$A$4:$M$4</definedName>
    <definedName name="_xlnm._FilterDatabase" localSheetId="6" hidden="1">'800mt'!$A$4:$M$4</definedName>
    <definedName name="_xlnm._FilterDatabase" localSheetId="1" hidden="1">'80HS'!$A$5:$M$5</definedName>
    <definedName name="_xlnm._FilterDatabase" localSheetId="14" hidden="1">alto!$A$4:$M$4</definedName>
    <definedName name="_xlnm._FilterDatabase" localSheetId="16" hidden="1">'classifica finale'!$B$1:$R$1</definedName>
    <definedName name="_xlnm._FilterDatabase" localSheetId="13" hidden="1">disco!$A$4:$M$4</definedName>
    <definedName name="_xlnm._FilterDatabase" localSheetId="11" hidden="1">giavellotto!$A$4:$M$4</definedName>
    <definedName name="_xlnm._FilterDatabase" localSheetId="12" hidden="1">lungo!$A$57:$M$108</definedName>
    <definedName name="_xlnm._FilterDatabase" localSheetId="9" hidden="1">peso!$A$4:$M$4</definedName>
    <definedName name="_xlnm._FilterDatabase" localSheetId="15" hidden="1">STAFFETTE!$C$50:$I$50</definedName>
    <definedName name="_xlnm._FilterDatabase" localSheetId="10" hidden="1">vortex!$A$4:$M$4</definedName>
    <definedName name="_xlnm.Print_Area" localSheetId="7">'1000mt'!$A$1:$M$117</definedName>
    <definedName name="_xlnm.Print_Area" localSheetId="3">'100HS'!$A$1:$M$30</definedName>
    <definedName name="_xlnm.Print_Area" localSheetId="2">'100mt'!$A$1:$M$86</definedName>
    <definedName name="_xlnm.Print_Area" localSheetId="4">'200mt'!$A$1:$M$89</definedName>
    <definedName name="_xlnm.Print_Area" localSheetId="8">'3000mt'!$A$1:$M$55</definedName>
    <definedName name="_xlnm.Print_Area" localSheetId="5">'600mt'!$A$1:$M$96</definedName>
    <definedName name="_xlnm.Print_Area" localSheetId="6">'800mt'!$A$1:$M$103</definedName>
    <definedName name="_xlnm.Print_Area" localSheetId="14">alto!$A$1:$M$140</definedName>
    <definedName name="_xlnm.Print_Area" localSheetId="13">disco!$A$1:$M$170</definedName>
    <definedName name="_xlnm.Print_Area" localSheetId="11">giavellotto!$A$1:$M$54</definedName>
    <definedName name="_xlnm.Print_Area" localSheetId="12">lungo!$A$54:$M$132</definedName>
    <definedName name="_xlnm.Print_Area" localSheetId="9">peso!$A$1:$M$108</definedName>
    <definedName name="_xlnm.Print_Area" localSheetId="15">STAFFETTE!$A$1:$J$150</definedName>
    <definedName name="_xlnm.Print_Area" localSheetId="10">vortex!$A$21:$M$41</definedName>
    <definedName name="_xlnm.Print_Titles" localSheetId="7">'1000mt'!$1:$4</definedName>
    <definedName name="_xlnm.Print_Titles" localSheetId="2">'100mt'!$1:$4</definedName>
    <definedName name="_xlnm.Print_Titles" localSheetId="4">'200mt'!$1:$4</definedName>
    <definedName name="_xlnm.Print_Titles" localSheetId="8">'3000mt'!$1:$4</definedName>
    <definedName name="_xlnm.Print_Titles" localSheetId="5">'600mt'!$1:$4</definedName>
    <definedName name="_xlnm.Print_Titles" localSheetId="6">'800mt'!$1:$4</definedName>
    <definedName name="_xlnm.Print_Titles" localSheetId="14">alto!$1:$4</definedName>
    <definedName name="_xlnm.Print_Titles" localSheetId="13">disco!$1:$4</definedName>
    <definedName name="_xlnm.Print_Titles" localSheetId="11">giavellotto!$1:$4</definedName>
    <definedName name="_xlnm.Print_Titles" localSheetId="9">peso!$1:$4</definedName>
  </definedNames>
  <calcPr calcId="125725"/>
</workbook>
</file>

<file path=xl/calcChain.xml><?xml version="1.0" encoding="utf-8"?>
<calcChain xmlns="http://schemas.openxmlformats.org/spreadsheetml/2006/main">
  <c r="D2" i="20"/>
  <c r="E2"/>
  <c r="F2"/>
  <c r="G2"/>
  <c r="H2"/>
  <c r="I2"/>
  <c r="J2"/>
  <c r="K2"/>
  <c r="L2"/>
  <c r="M2"/>
  <c r="N2"/>
  <c r="O2"/>
  <c r="P2"/>
  <c r="Q2"/>
  <c r="D9"/>
  <c r="E9"/>
  <c r="F9"/>
  <c r="G9"/>
  <c r="H9"/>
  <c r="I9"/>
  <c r="J9"/>
  <c r="K9"/>
  <c r="L9"/>
  <c r="M9"/>
  <c r="N9"/>
  <c r="O9"/>
  <c r="P9"/>
  <c r="Q9"/>
  <c r="D3"/>
  <c r="E3"/>
  <c r="F3"/>
  <c r="G3"/>
  <c r="H3"/>
  <c r="I3"/>
  <c r="J3"/>
  <c r="K3"/>
  <c r="L3"/>
  <c r="M3"/>
  <c r="N3"/>
  <c r="O3"/>
  <c r="P3"/>
  <c r="Q3"/>
  <c r="D21"/>
  <c r="E21"/>
  <c r="F21"/>
  <c r="G21"/>
  <c r="H21"/>
  <c r="I21"/>
  <c r="J21"/>
  <c r="K21"/>
  <c r="L21"/>
  <c r="M21"/>
  <c r="N21"/>
  <c r="O21"/>
  <c r="P21"/>
  <c r="Q21"/>
  <c r="D24"/>
  <c r="E24"/>
  <c r="F24"/>
  <c r="G24"/>
  <c r="H24"/>
  <c r="I24"/>
  <c r="J24"/>
  <c r="K24"/>
  <c r="L24"/>
  <c r="M24"/>
  <c r="N24"/>
  <c r="O24"/>
  <c r="P24"/>
  <c r="Q24"/>
  <c r="D12"/>
  <c r="E12"/>
  <c r="F12"/>
  <c r="G12"/>
  <c r="H12"/>
  <c r="I12"/>
  <c r="J12"/>
  <c r="K12"/>
  <c r="L12"/>
  <c r="M12"/>
  <c r="N12"/>
  <c r="O12"/>
  <c r="P12"/>
  <c r="Q12"/>
  <c r="D32"/>
  <c r="E32"/>
  <c r="F32"/>
  <c r="G32"/>
  <c r="H32"/>
  <c r="I32"/>
  <c r="J32"/>
  <c r="K32"/>
  <c r="L32"/>
  <c r="M32"/>
  <c r="N32"/>
  <c r="O32"/>
  <c r="P32"/>
  <c r="Q32"/>
  <c r="D25"/>
  <c r="E25"/>
  <c r="F25"/>
  <c r="G25"/>
  <c r="H25"/>
  <c r="I25"/>
  <c r="J25"/>
  <c r="K25"/>
  <c r="L25"/>
  <c r="M25"/>
  <c r="N25"/>
  <c r="O25"/>
  <c r="P25"/>
  <c r="Q25"/>
  <c r="D5"/>
  <c r="E5"/>
  <c r="F5"/>
  <c r="G5"/>
  <c r="H5"/>
  <c r="I5"/>
  <c r="J5"/>
  <c r="K5"/>
  <c r="L5"/>
  <c r="M5"/>
  <c r="N5"/>
  <c r="O5"/>
  <c r="P5"/>
  <c r="Q5"/>
  <c r="D13"/>
  <c r="E13"/>
  <c r="F13"/>
  <c r="G13"/>
  <c r="H13"/>
  <c r="I13"/>
  <c r="J13"/>
  <c r="K13"/>
  <c r="L13"/>
  <c r="M13"/>
  <c r="N13"/>
  <c r="O13"/>
  <c r="P13"/>
  <c r="Q13"/>
  <c r="D14"/>
  <c r="E14"/>
  <c r="F14"/>
  <c r="G14"/>
  <c r="H14"/>
  <c r="I14"/>
  <c r="J14"/>
  <c r="K14"/>
  <c r="L14"/>
  <c r="M14"/>
  <c r="N14"/>
  <c r="O14"/>
  <c r="P14"/>
  <c r="Q14"/>
  <c r="D33"/>
  <c r="E33"/>
  <c r="F33"/>
  <c r="G33"/>
  <c r="H33"/>
  <c r="I33"/>
  <c r="J33"/>
  <c r="K33"/>
  <c r="L33"/>
  <c r="M33"/>
  <c r="N33"/>
  <c r="O33"/>
  <c r="P33"/>
  <c r="Q33"/>
  <c r="D11"/>
  <c r="E11"/>
  <c r="F11"/>
  <c r="G11"/>
  <c r="H11"/>
  <c r="I11"/>
  <c r="J11"/>
  <c r="K11"/>
  <c r="L11"/>
  <c r="M11"/>
  <c r="N11"/>
  <c r="O11"/>
  <c r="P11"/>
  <c r="Q11"/>
  <c r="D30"/>
  <c r="E30"/>
  <c r="F30"/>
  <c r="G30"/>
  <c r="H30"/>
  <c r="I30"/>
  <c r="J30"/>
  <c r="K30"/>
  <c r="L30"/>
  <c r="M30"/>
  <c r="N30"/>
  <c r="O30"/>
  <c r="P30"/>
  <c r="Q30"/>
  <c r="D34"/>
  <c r="E34"/>
  <c r="F34"/>
  <c r="G34"/>
  <c r="H34"/>
  <c r="I34"/>
  <c r="J34"/>
  <c r="K34"/>
  <c r="L34"/>
  <c r="M34"/>
  <c r="N34"/>
  <c r="O34"/>
  <c r="P34"/>
  <c r="Q34"/>
  <c r="D35"/>
  <c r="E35"/>
  <c r="F35"/>
  <c r="G35"/>
  <c r="H35"/>
  <c r="I35"/>
  <c r="J35"/>
  <c r="K35"/>
  <c r="L35"/>
  <c r="M35"/>
  <c r="N35"/>
  <c r="O35"/>
  <c r="P35"/>
  <c r="Q35"/>
  <c r="D36"/>
  <c r="E36"/>
  <c r="F36"/>
  <c r="G36"/>
  <c r="H36"/>
  <c r="I36"/>
  <c r="J36"/>
  <c r="K36"/>
  <c r="L36"/>
  <c r="M36"/>
  <c r="N36"/>
  <c r="O36"/>
  <c r="P36"/>
  <c r="Q36"/>
  <c r="D37"/>
  <c r="E37"/>
  <c r="F37"/>
  <c r="G37"/>
  <c r="H37"/>
  <c r="I37"/>
  <c r="J37"/>
  <c r="K37"/>
  <c r="L37"/>
  <c r="M37"/>
  <c r="N37"/>
  <c r="O37"/>
  <c r="P37"/>
  <c r="Q37"/>
  <c r="D38"/>
  <c r="E38"/>
  <c r="F38"/>
  <c r="G38"/>
  <c r="H38"/>
  <c r="I38"/>
  <c r="J38"/>
  <c r="K38"/>
  <c r="L38"/>
  <c r="M38"/>
  <c r="N38"/>
  <c r="O38"/>
  <c r="P38"/>
  <c r="Q38"/>
  <c r="D39"/>
  <c r="E39"/>
  <c r="F39"/>
  <c r="G39"/>
  <c r="H39"/>
  <c r="I39"/>
  <c r="J39"/>
  <c r="K39"/>
  <c r="L39"/>
  <c r="M39"/>
  <c r="N39"/>
  <c r="O39"/>
  <c r="P39"/>
  <c r="Q39"/>
  <c r="D40"/>
  <c r="E40"/>
  <c r="F40"/>
  <c r="G40"/>
  <c r="H40"/>
  <c r="I40"/>
  <c r="J40"/>
  <c r="K40"/>
  <c r="L40"/>
  <c r="M40"/>
  <c r="N40"/>
  <c r="O40"/>
  <c r="P40"/>
  <c r="Q40"/>
  <c r="D41"/>
  <c r="E41"/>
  <c r="F41"/>
  <c r="G41"/>
  <c r="H41"/>
  <c r="I41"/>
  <c r="J41"/>
  <c r="K41"/>
  <c r="L41"/>
  <c r="M41"/>
  <c r="N41"/>
  <c r="O41"/>
  <c r="P41"/>
  <c r="Q41"/>
  <c r="D42"/>
  <c r="E42"/>
  <c r="F42"/>
  <c r="G42"/>
  <c r="H42"/>
  <c r="I42"/>
  <c r="J42"/>
  <c r="K42"/>
  <c r="L42"/>
  <c r="M42"/>
  <c r="N42"/>
  <c r="O42"/>
  <c r="P42"/>
  <c r="Q42"/>
  <c r="D26"/>
  <c r="E26"/>
  <c r="F26"/>
  <c r="G26"/>
  <c r="H26"/>
  <c r="I26"/>
  <c r="J26"/>
  <c r="K26"/>
  <c r="L26"/>
  <c r="M26"/>
  <c r="N26"/>
  <c r="O26"/>
  <c r="P26"/>
  <c r="Q26"/>
  <c r="D27"/>
  <c r="E27"/>
  <c r="F27"/>
  <c r="G27"/>
  <c r="H27"/>
  <c r="I27"/>
  <c r="J27"/>
  <c r="K27"/>
  <c r="L27"/>
  <c r="M27"/>
  <c r="N27"/>
  <c r="O27"/>
  <c r="P27"/>
  <c r="Q27"/>
  <c r="D20"/>
  <c r="E20"/>
  <c r="F20"/>
  <c r="G20"/>
  <c r="H20"/>
  <c r="I20"/>
  <c r="J20"/>
  <c r="K20"/>
  <c r="L20"/>
  <c r="M20"/>
  <c r="N20"/>
  <c r="O20"/>
  <c r="P20"/>
  <c r="Q20"/>
  <c r="D6"/>
  <c r="E6"/>
  <c r="F6"/>
  <c r="G6"/>
  <c r="H6"/>
  <c r="I6"/>
  <c r="J6"/>
  <c r="K6"/>
  <c r="L6"/>
  <c r="M6"/>
  <c r="N6"/>
  <c r="O6"/>
  <c r="P6"/>
  <c r="Q6"/>
  <c r="D19"/>
  <c r="E19"/>
  <c r="F19"/>
  <c r="G19"/>
  <c r="H19"/>
  <c r="I19"/>
  <c r="J19"/>
  <c r="K19"/>
  <c r="D8"/>
  <c r="E8"/>
  <c r="F8"/>
  <c r="G8"/>
  <c r="H8"/>
  <c r="I8"/>
  <c r="J8"/>
  <c r="K8"/>
  <c r="D7"/>
  <c r="E7"/>
  <c r="F7"/>
  <c r="G7"/>
  <c r="H7"/>
  <c r="I7"/>
  <c r="J7"/>
  <c r="K7"/>
  <c r="D31"/>
  <c r="E31"/>
  <c r="F31"/>
  <c r="G31"/>
  <c r="H31"/>
  <c r="I31"/>
  <c r="J31"/>
  <c r="K31"/>
  <c r="D15"/>
  <c r="E15"/>
  <c r="F15"/>
  <c r="G15"/>
  <c r="H15"/>
  <c r="I15"/>
  <c r="J15"/>
  <c r="K15"/>
  <c r="D4"/>
  <c r="E4"/>
  <c r="F4"/>
  <c r="G4"/>
  <c r="H4"/>
  <c r="I4"/>
  <c r="J4"/>
  <c r="K4"/>
  <c r="D10"/>
  <c r="E10"/>
  <c r="F10"/>
  <c r="G10"/>
  <c r="H10"/>
  <c r="I10"/>
  <c r="J10"/>
  <c r="K10"/>
  <c r="D28"/>
  <c r="E28"/>
  <c r="F28"/>
  <c r="G28"/>
  <c r="H28"/>
  <c r="I28"/>
  <c r="J28"/>
  <c r="K28"/>
  <c r="D22"/>
  <c r="E22"/>
  <c r="F22"/>
  <c r="G22"/>
  <c r="H22"/>
  <c r="I22"/>
  <c r="J22"/>
  <c r="K22"/>
  <c r="D16"/>
  <c r="E16"/>
  <c r="F16"/>
  <c r="G16"/>
  <c r="H16"/>
  <c r="I16"/>
  <c r="J16"/>
  <c r="K16"/>
  <c r="D29"/>
  <c r="E29"/>
  <c r="F29"/>
  <c r="G29"/>
  <c r="H29"/>
  <c r="I29"/>
  <c r="J29"/>
  <c r="K29"/>
  <c r="D17"/>
  <c r="E17"/>
  <c r="F17"/>
  <c r="G17"/>
  <c r="H17"/>
  <c r="I17"/>
  <c r="J17"/>
  <c r="K17"/>
  <c r="D18"/>
  <c r="E18"/>
  <c r="F18"/>
  <c r="G18"/>
  <c r="H18"/>
  <c r="I18"/>
  <c r="J18"/>
  <c r="K18"/>
  <c r="N18"/>
  <c r="O18"/>
  <c r="P18"/>
  <c r="Q18"/>
  <c r="N16"/>
  <c r="O16"/>
  <c r="P16"/>
  <c r="Q16"/>
  <c r="N29"/>
  <c r="O29"/>
  <c r="P29"/>
  <c r="Q29"/>
  <c r="N17"/>
  <c r="O17"/>
  <c r="P17"/>
  <c r="Q17"/>
  <c r="N22"/>
  <c r="O22"/>
  <c r="P22"/>
  <c r="Q22"/>
  <c r="N28"/>
  <c r="O28"/>
  <c r="P28"/>
  <c r="Q28"/>
  <c r="N4"/>
  <c r="O4"/>
  <c r="P4"/>
  <c r="Q4"/>
  <c r="N10"/>
  <c r="O10"/>
  <c r="P10"/>
  <c r="Q10"/>
  <c r="N19"/>
  <c r="O19"/>
  <c r="P19"/>
  <c r="Q19"/>
  <c r="N8"/>
  <c r="O8"/>
  <c r="P8"/>
  <c r="Q8"/>
  <c r="N7"/>
  <c r="O7"/>
  <c r="P7"/>
  <c r="Q7"/>
  <c r="N31"/>
  <c r="O31"/>
  <c r="P31"/>
  <c r="Q31"/>
  <c r="N15"/>
  <c r="O15"/>
  <c r="P15"/>
  <c r="Q15"/>
  <c r="L18"/>
  <c r="L16"/>
  <c r="L29"/>
  <c r="L17"/>
  <c r="L22"/>
  <c r="L28"/>
  <c r="L4"/>
  <c r="L10"/>
  <c r="L19"/>
  <c r="L8"/>
  <c r="L7"/>
  <c r="L31"/>
  <c r="L15"/>
  <c r="M18"/>
  <c r="M16"/>
  <c r="M29"/>
  <c r="M17"/>
  <c r="M22"/>
  <c r="M28"/>
  <c r="M4"/>
  <c r="M10"/>
  <c r="M19"/>
  <c r="M8"/>
  <c r="M7"/>
  <c r="M31"/>
  <c r="M15"/>
  <c r="Q23"/>
  <c r="P23"/>
  <c r="N23"/>
  <c r="O23"/>
  <c r="Q46"/>
  <c r="P46"/>
  <c r="O46"/>
  <c r="N46"/>
  <c r="M46"/>
  <c r="L46"/>
  <c r="M23"/>
  <c r="L23"/>
  <c r="H46" l="1"/>
  <c r="H23"/>
  <c r="G148" i="38"/>
  <c r="G179" i="37"/>
  <c r="G49" i="34"/>
  <c r="G110" i="33"/>
  <c r="G56" i="32" l="1"/>
  <c r="G5" i="31"/>
  <c r="G106" i="10"/>
  <c r="G100" i="9"/>
  <c r="R15" i="20"/>
  <c r="R30"/>
  <c r="R34"/>
  <c r="R35"/>
  <c r="R36"/>
  <c r="R37"/>
  <c r="R38"/>
  <c r="R39"/>
  <c r="R40"/>
  <c r="R41"/>
  <c r="R42"/>
  <c r="R31"/>
  <c r="R11"/>
  <c r="R33"/>
  <c r="R7"/>
  <c r="K46"/>
  <c r="J46"/>
  <c r="I46"/>
  <c r="G46"/>
  <c r="F46"/>
  <c r="E46"/>
  <c r="D46"/>
  <c r="R18"/>
  <c r="R16"/>
  <c r="R29"/>
  <c r="R17"/>
  <c r="R22"/>
  <c r="R26"/>
  <c r="R27"/>
  <c r="R20"/>
  <c r="R28"/>
  <c r="R6"/>
  <c r="R2"/>
  <c r="R9"/>
  <c r="R3"/>
  <c r="R21"/>
  <c r="R24"/>
  <c r="R12"/>
  <c r="R4"/>
  <c r="R10"/>
  <c r="R32"/>
  <c r="R19"/>
  <c r="R25"/>
  <c r="R5"/>
  <c r="R13"/>
  <c r="R8"/>
  <c r="R14"/>
  <c r="M44"/>
  <c r="K23"/>
  <c r="J23"/>
  <c r="I23"/>
  <c r="G23"/>
  <c r="F23"/>
  <c r="E23"/>
  <c r="D23"/>
  <c r="N44" l="1"/>
  <c r="P44"/>
  <c r="I44"/>
  <c r="K44"/>
  <c r="F44"/>
  <c r="H44"/>
  <c r="E44"/>
  <c r="G44"/>
  <c r="O44"/>
  <c r="J44"/>
  <c r="L44"/>
  <c r="R23"/>
  <c r="Q44"/>
  <c r="D44"/>
</calcChain>
</file>

<file path=xl/sharedStrings.xml><?xml version="1.0" encoding="utf-8"?>
<sst xmlns="http://schemas.openxmlformats.org/spreadsheetml/2006/main" count="7518" uniqueCount="1030">
  <si>
    <t>GARA:</t>
  </si>
  <si>
    <t>50 MT</t>
  </si>
  <si>
    <t>CATEGORIA:</t>
  </si>
  <si>
    <t>Ora di esposizione:</t>
  </si>
  <si>
    <t>Nome</t>
  </si>
  <si>
    <t>Cognome</t>
  </si>
  <si>
    <t>Società</t>
  </si>
  <si>
    <t>SERIE</t>
  </si>
  <si>
    <t>Corsia</t>
  </si>
  <si>
    <t>Tempo</t>
  </si>
  <si>
    <t>AR</t>
  </si>
  <si>
    <t>Punteggio</t>
  </si>
  <si>
    <t>Anno</t>
  </si>
  <si>
    <t>Cat.</t>
  </si>
  <si>
    <t>CM</t>
  </si>
  <si>
    <t>200 MT</t>
  </si>
  <si>
    <t>600 MT</t>
  </si>
  <si>
    <t>Pettorale</t>
  </si>
  <si>
    <t>800 MT</t>
  </si>
  <si>
    <t>Misura1</t>
  </si>
  <si>
    <t>Misura2</t>
  </si>
  <si>
    <t>Misura3</t>
  </si>
  <si>
    <t>ALTO</t>
  </si>
  <si>
    <t>LUNGO</t>
  </si>
  <si>
    <t>peso</t>
  </si>
  <si>
    <t>alto</t>
  </si>
  <si>
    <t>TOTALE</t>
  </si>
  <si>
    <t>Pos.</t>
  </si>
  <si>
    <t>Serie</t>
  </si>
  <si>
    <t>Piazz.</t>
  </si>
  <si>
    <t>Cat</t>
  </si>
  <si>
    <t>lungo</t>
  </si>
  <si>
    <t>vortex</t>
  </si>
  <si>
    <t>giavellotto</t>
  </si>
  <si>
    <t>EF</t>
  </si>
  <si>
    <t>CF</t>
  </si>
  <si>
    <t>COMITATO</t>
  </si>
  <si>
    <t>POSIZIONE</t>
  </si>
  <si>
    <t>VORTEX 2 PROVE</t>
  </si>
  <si>
    <t>GIAVELLOTTO 3 PROVE</t>
  </si>
  <si>
    <t>Definitiva</t>
  </si>
  <si>
    <t>80HS</t>
  </si>
  <si>
    <t>100MT</t>
  </si>
  <si>
    <t>100HS</t>
  </si>
  <si>
    <t>100mt</t>
  </si>
  <si>
    <t>disco</t>
  </si>
  <si>
    <t>PETT.</t>
  </si>
  <si>
    <t xml:space="preserve">Ora di esposizione: </t>
  </si>
  <si>
    <t>P</t>
  </si>
  <si>
    <t>F</t>
  </si>
  <si>
    <t>CLASS</t>
  </si>
  <si>
    <t>NOMI ATLETI</t>
  </si>
  <si>
    <t>SOCIETA'</t>
  </si>
  <si>
    <t>ANNO</t>
  </si>
  <si>
    <t>CAT.</t>
  </si>
  <si>
    <t>TEMPO</t>
  </si>
  <si>
    <t>3000mt</t>
  </si>
  <si>
    <t>3000MT</t>
  </si>
  <si>
    <t>1000MT</t>
  </si>
  <si>
    <t>Comitato</t>
  </si>
  <si>
    <t>Piazz</t>
  </si>
  <si>
    <t>1000mt</t>
  </si>
  <si>
    <t>C O N T R O L L O</t>
  </si>
  <si>
    <t>CATEGORIE</t>
  </si>
  <si>
    <t xml:space="preserve">ESORDIENTI F </t>
  </si>
  <si>
    <t>2004/05</t>
  </si>
  <si>
    <t xml:space="preserve">ESORDIENTI M </t>
  </si>
  <si>
    <t xml:space="preserve">RAGAZZE </t>
  </si>
  <si>
    <t>2002/03</t>
  </si>
  <si>
    <t xml:space="preserve">RAGAZZI </t>
  </si>
  <si>
    <t xml:space="preserve">CADETTE </t>
  </si>
  <si>
    <t>2000/01</t>
  </si>
  <si>
    <t xml:space="preserve">CADETTI </t>
  </si>
  <si>
    <t>ALLIEVE</t>
  </si>
  <si>
    <t>1998/99</t>
  </si>
  <si>
    <t xml:space="preserve">ALLIEVI </t>
  </si>
  <si>
    <t xml:space="preserve">JUNIORES F </t>
  </si>
  <si>
    <t>1996/97</t>
  </si>
  <si>
    <t xml:space="preserve">JUNIORES M </t>
  </si>
  <si>
    <t xml:space="preserve">SENIORES F </t>
  </si>
  <si>
    <t>1980/95</t>
  </si>
  <si>
    <t xml:space="preserve">SENIORES M </t>
  </si>
  <si>
    <t xml:space="preserve">AMAT A F </t>
  </si>
  <si>
    <t>1970/79</t>
  </si>
  <si>
    <t>AMAT A M</t>
  </si>
  <si>
    <t xml:space="preserve">AMAT B F </t>
  </si>
  <si>
    <t>1960/69</t>
  </si>
  <si>
    <t xml:space="preserve">AMAT B M </t>
  </si>
  <si>
    <t xml:space="preserve">VETERANI F </t>
  </si>
  <si>
    <t>1959 e prec.</t>
  </si>
  <si>
    <t>VETERANI M</t>
  </si>
  <si>
    <t>1959/e prec.</t>
  </si>
  <si>
    <t>DISCO</t>
  </si>
  <si>
    <t>PESO 3 LANCI</t>
  </si>
  <si>
    <t>CAVERZAN</t>
  </si>
  <si>
    <t>GIULIA</t>
  </si>
  <si>
    <t>A.S.D. U.S. TREVIGNANO</t>
  </si>
  <si>
    <t>TREVISO</t>
  </si>
  <si>
    <t>CREMA</t>
  </si>
  <si>
    <t>GLORIA</t>
  </si>
  <si>
    <t>FAVOTTO</t>
  </si>
  <si>
    <t>GIORGIA</t>
  </si>
  <si>
    <t>SOLIGO</t>
  </si>
  <si>
    <t>ANNA</t>
  </si>
  <si>
    <t>TADIOTTO</t>
  </si>
  <si>
    <t>MADDALENA</t>
  </si>
  <si>
    <t>VENERAN</t>
  </si>
  <si>
    <t>MARGHERITA</t>
  </si>
  <si>
    <t>ZANINI</t>
  </si>
  <si>
    <t>NICOLE</t>
  </si>
  <si>
    <t>Cattani</t>
  </si>
  <si>
    <t>Leila</t>
  </si>
  <si>
    <t>ATLETICA UNION CREAZZO ASD</t>
  </si>
  <si>
    <t>VICENZA</t>
  </si>
  <si>
    <t>Celsan</t>
  </si>
  <si>
    <t>Denise</t>
  </si>
  <si>
    <t>Dell'Aversana</t>
  </si>
  <si>
    <t>Sara</t>
  </si>
  <si>
    <t>Grignolo</t>
  </si>
  <si>
    <t>Alessia</t>
  </si>
  <si>
    <t>Martini</t>
  </si>
  <si>
    <t>Noemi</t>
  </si>
  <si>
    <t>Urbani</t>
  </si>
  <si>
    <t>Caterina</t>
  </si>
  <si>
    <t>Zurlo</t>
  </si>
  <si>
    <t>Segato</t>
  </si>
  <si>
    <t>Pietro</t>
  </si>
  <si>
    <t>Tirapelle</t>
  </si>
  <si>
    <t>Lorenzo</t>
  </si>
  <si>
    <t>DAL MASO</t>
  </si>
  <si>
    <t>VALENTINA</t>
  </si>
  <si>
    <t>CSI ATLETICA COLLI BERICI</t>
  </si>
  <si>
    <t>MARTELLO</t>
  </si>
  <si>
    <t>GIADA</t>
  </si>
  <si>
    <t>ZARANTONELLO</t>
  </si>
  <si>
    <t>EMMA</t>
  </si>
  <si>
    <t>CAREGNATO</t>
  </si>
  <si>
    <t>CSI TEZZE</t>
  </si>
  <si>
    <t>TRENTO</t>
  </si>
  <si>
    <t>ADELE</t>
  </si>
  <si>
    <t>RADO</t>
  </si>
  <si>
    <t>SILVIA</t>
  </si>
  <si>
    <t>POL. PADANA</t>
  </si>
  <si>
    <t>SEBASTIANO</t>
  </si>
  <si>
    <t>X</t>
  </si>
  <si>
    <t>SARTORI</t>
  </si>
  <si>
    <t>MATTEO</t>
  </si>
  <si>
    <t>SIMEONI</t>
  </si>
  <si>
    <t>CHRISTIAN</t>
  </si>
  <si>
    <t>DA GIAU</t>
  </si>
  <si>
    <t>DIEGO</t>
  </si>
  <si>
    <t>AS VODO DI C.</t>
  </si>
  <si>
    <t>BELLUNO</t>
  </si>
  <si>
    <t>OLIVOTTO</t>
  </si>
  <si>
    <t>LUCA</t>
  </si>
  <si>
    <t>GRIGOLATO</t>
  </si>
  <si>
    <t>ATLETICA TRISSINO</t>
  </si>
  <si>
    <t>DONADONI</t>
  </si>
  <si>
    <t>ATLETICA SELVA BOVOLONE</t>
  </si>
  <si>
    <t>VERONA</t>
  </si>
  <si>
    <t>DALCANALE</t>
  </si>
  <si>
    <t>PIETRO</t>
  </si>
  <si>
    <t>ATLETICA BRENTELLA</t>
  </si>
  <si>
    <t>PADOVA</t>
  </si>
  <si>
    <t>x</t>
  </si>
  <si>
    <t>RAMPADO</t>
  </si>
  <si>
    <t>MATTIA</t>
  </si>
  <si>
    <t>Benetti</t>
  </si>
  <si>
    <t>Simone</t>
  </si>
  <si>
    <t>Campagnolo</t>
  </si>
  <si>
    <t>Luca</t>
  </si>
  <si>
    <t>CAMPAGNARO</t>
  </si>
  <si>
    <t>GIOVANNI</t>
  </si>
  <si>
    <t>ZIVOJINOVIC</t>
  </si>
  <si>
    <t>MILAN</t>
  </si>
  <si>
    <t>GARZIERO</t>
  </si>
  <si>
    <t>MARCO</t>
  </si>
  <si>
    <t>DALLA RIZZA</t>
  </si>
  <si>
    <t>ETHAN</t>
  </si>
  <si>
    <t>DIDONE' CALGARO</t>
  </si>
  <si>
    <t>POLISPORTIVA LIMENA ASD</t>
  </si>
  <si>
    <t>MISSIAGGIA</t>
  </si>
  <si>
    <t>POL.DIL.MONTECCHIO PRECALCINO</t>
  </si>
  <si>
    <t>FRIZZARIN</t>
  </si>
  <si>
    <t>FABIO</t>
  </si>
  <si>
    <t>CAMILOTTO</t>
  </si>
  <si>
    <t>DENIS</t>
  </si>
  <si>
    <t>POSER</t>
  </si>
  <si>
    <t>ALESSIO</t>
  </si>
  <si>
    <t>FELETTO</t>
  </si>
  <si>
    <t>TIZIANO</t>
  </si>
  <si>
    <t>CHIMETTO</t>
  </si>
  <si>
    <t>POL. DUEVILLE</t>
  </si>
  <si>
    <t>ZORZO</t>
  </si>
  <si>
    <t>LEONARDO</t>
  </si>
  <si>
    <t xml:space="preserve">RAFFAELLO </t>
  </si>
  <si>
    <t xml:space="preserve">LORENZO </t>
  </si>
  <si>
    <t>USMA</t>
  </si>
  <si>
    <t>FALAVIGNA</t>
  </si>
  <si>
    <t>ARIANNA</t>
  </si>
  <si>
    <t>RF</t>
  </si>
  <si>
    <t>GATTO</t>
  </si>
  <si>
    <t>MICHELE</t>
  </si>
  <si>
    <t>AM</t>
  </si>
  <si>
    <t>PELLIZZARI</t>
  </si>
  <si>
    <t>ALESSANDRA</t>
  </si>
  <si>
    <t>AmAM</t>
  </si>
  <si>
    <t>TONON</t>
  </si>
  <si>
    <t>MILENA</t>
  </si>
  <si>
    <t>ZANATTA</t>
  </si>
  <si>
    <t>CHIOCCHI</t>
  </si>
  <si>
    <t>MARTA</t>
  </si>
  <si>
    <t>A.S. POZZALE</t>
  </si>
  <si>
    <t>MARCELLO</t>
  </si>
  <si>
    <t>AmBM</t>
  </si>
  <si>
    <t>TORMEN</t>
  </si>
  <si>
    <t>JONATAN</t>
  </si>
  <si>
    <t>RM</t>
  </si>
  <si>
    <t>ZARDINI</t>
  </si>
  <si>
    <t>VITO</t>
  </si>
  <si>
    <t>MIRCO</t>
  </si>
  <si>
    <t>DE MICHIEL</t>
  </si>
  <si>
    <t>PAOLO</t>
  </si>
  <si>
    <t>ALDO</t>
  </si>
  <si>
    <t>JM</t>
  </si>
  <si>
    <t>BELFI</t>
  </si>
  <si>
    <t>LORENZO</t>
  </si>
  <si>
    <t>ROILO</t>
  </si>
  <si>
    <t>PATRICK</t>
  </si>
  <si>
    <t>FILIPPO</t>
  </si>
  <si>
    <t>IMPERATORE</t>
  </si>
  <si>
    <t>NICOLA</t>
  </si>
  <si>
    <t>MOGLIA</t>
  </si>
  <si>
    <t>CRISTIAN</t>
  </si>
  <si>
    <t>GIULIO</t>
  </si>
  <si>
    <t>SEGATO</t>
  </si>
  <si>
    <t>EMY</t>
  </si>
  <si>
    <t>LORENZI</t>
  </si>
  <si>
    <t>ANITA</t>
  </si>
  <si>
    <t>PASETTI</t>
  </si>
  <si>
    <t>ANGELA</t>
  </si>
  <si>
    <t>CENZATO</t>
  </si>
  <si>
    <t>ALICE</t>
  </si>
  <si>
    <t>ERJA</t>
  </si>
  <si>
    <t>SABBADINI</t>
  </si>
  <si>
    <t>SIMONE</t>
  </si>
  <si>
    <t>LAZZARI</t>
  </si>
  <si>
    <t>SABRINA</t>
  </si>
  <si>
    <t>AF</t>
  </si>
  <si>
    <t>CAILOTTO</t>
  </si>
  <si>
    <t>DAVIDE</t>
  </si>
  <si>
    <t>DORIA</t>
  </si>
  <si>
    <t>EMANUELE</t>
  </si>
  <si>
    <t>MEGGIOLARO</t>
  </si>
  <si>
    <t>SCARLATTI</t>
  </si>
  <si>
    <t>MARIO</t>
  </si>
  <si>
    <t>PELLIZZARO</t>
  </si>
  <si>
    <t>FACCIN</t>
  </si>
  <si>
    <t>JF</t>
  </si>
  <si>
    <t>MASSIGNAN</t>
  </si>
  <si>
    <t>ENRICO MARIO</t>
  </si>
  <si>
    <t>SM</t>
  </si>
  <si>
    <t>MORENO</t>
  </si>
  <si>
    <t>CAZZOLA</t>
  </si>
  <si>
    <t>LUIGI</t>
  </si>
  <si>
    <t>VM</t>
  </si>
  <si>
    <t>CORNEDI</t>
  </si>
  <si>
    <t>ANNAMARIA</t>
  </si>
  <si>
    <t>VF</t>
  </si>
  <si>
    <t>RUGGERO</t>
  </si>
  <si>
    <t>DEBORAH</t>
  </si>
  <si>
    <t>SF</t>
  </si>
  <si>
    <t>NEREO</t>
  </si>
  <si>
    <t>NICOLETTI</t>
  </si>
  <si>
    <t>DENNIS</t>
  </si>
  <si>
    <t>GENTILIN</t>
  </si>
  <si>
    <t>ALESSIA</t>
  </si>
  <si>
    <t>SANDRI</t>
  </si>
  <si>
    <t>SANDRO</t>
  </si>
  <si>
    <t>ATL. VILLORBA</t>
  </si>
  <si>
    <t>TURCO</t>
  </si>
  <si>
    <t>DANIEL</t>
  </si>
  <si>
    <t>ZANONCELLO</t>
  </si>
  <si>
    <t>ATTAR</t>
  </si>
  <si>
    <t>KHADIJA</t>
  </si>
  <si>
    <t>FACINCANI</t>
  </si>
  <si>
    <t>ANDREA</t>
  </si>
  <si>
    <t>MENEGATTI</t>
  </si>
  <si>
    <t>ISOLI</t>
  </si>
  <si>
    <t>LEATI</t>
  </si>
  <si>
    <t>NELLO</t>
  </si>
  <si>
    <t>COLTRO</t>
  </si>
  <si>
    <t>MANTOVANI</t>
  </si>
  <si>
    <t>VACCARI</t>
  </si>
  <si>
    <t>ZINELLI</t>
  </si>
  <si>
    <t>JORDAN</t>
  </si>
  <si>
    <t>LANZA</t>
  </si>
  <si>
    <t>FIORIO</t>
  </si>
  <si>
    <t>FRANCESCO</t>
  </si>
  <si>
    <t>BONFANTE</t>
  </si>
  <si>
    <t>PASOTTO</t>
  </si>
  <si>
    <t>GUEYE</t>
  </si>
  <si>
    <t>ASSANE</t>
  </si>
  <si>
    <t>FABRICCI</t>
  </si>
  <si>
    <t>THOMAS</t>
  </si>
  <si>
    <t>BIGUZZI</t>
  </si>
  <si>
    <t>GIOVANI</t>
  </si>
  <si>
    <t>FACCIONI</t>
  </si>
  <si>
    <t>FERRARINI</t>
  </si>
  <si>
    <t>ELENA</t>
  </si>
  <si>
    <t>FRANZINI</t>
  </si>
  <si>
    <t>VITTORIO</t>
  </si>
  <si>
    <t>LUSINI</t>
  </si>
  <si>
    <t>ILARIA</t>
  </si>
  <si>
    <t>NICULA</t>
  </si>
  <si>
    <t>ADRIANA</t>
  </si>
  <si>
    <t>PIZZOLI</t>
  </si>
  <si>
    <t>JESSICA</t>
  </si>
  <si>
    <t>TURIN</t>
  </si>
  <si>
    <t>MATILDA</t>
  </si>
  <si>
    <t>TRIF</t>
  </si>
  <si>
    <t>NICUSOR</t>
  </si>
  <si>
    <t>SOFIA</t>
  </si>
  <si>
    <t>BERTONI</t>
  </si>
  <si>
    <t>IRENE</t>
  </si>
  <si>
    <t>SGANZERLA</t>
  </si>
  <si>
    <t>SARA</t>
  </si>
  <si>
    <t>FRIGO</t>
  </si>
  <si>
    <t>ALBERTO</t>
  </si>
  <si>
    <t>FEDERICO</t>
  </si>
  <si>
    <t>VENTURINI</t>
  </si>
  <si>
    <t>BERTI</t>
  </si>
  <si>
    <t>GARAVASO</t>
  </si>
  <si>
    <t>PASSATUTTO</t>
  </si>
  <si>
    <t>DILETTA</t>
  </si>
  <si>
    <t>BALDASSARRA</t>
  </si>
  <si>
    <t>EDOARDO</t>
  </si>
  <si>
    <t>ANDREOLI</t>
  </si>
  <si>
    <t>JACOPO</t>
  </si>
  <si>
    <t>BERESTEANU</t>
  </si>
  <si>
    <t>BORGHESANI</t>
  </si>
  <si>
    <t>COMPRI</t>
  </si>
  <si>
    <t>RICCARDO</t>
  </si>
  <si>
    <t>LISTA</t>
  </si>
  <si>
    <t>ELISA</t>
  </si>
  <si>
    <t>MENEGAZZO</t>
  </si>
  <si>
    <t>NULLETTI</t>
  </si>
  <si>
    <t>PRATI</t>
  </si>
  <si>
    <t>QUAGLIA</t>
  </si>
  <si>
    <t>VITTORIA</t>
  </si>
  <si>
    <t>ROSSI</t>
  </si>
  <si>
    <t>ALESSANDRO</t>
  </si>
  <si>
    <t>RUDELLA</t>
  </si>
  <si>
    <t>SGARBOSSA</t>
  </si>
  <si>
    <t>SOFFIATI</t>
  </si>
  <si>
    <t>MATILDE</t>
  </si>
  <si>
    <t>TONEL</t>
  </si>
  <si>
    <t>TROTTA</t>
  </si>
  <si>
    <t>KELLY</t>
  </si>
  <si>
    <t>KAMIL</t>
  </si>
  <si>
    <t>ZANCHETTA</t>
  </si>
  <si>
    <t>CHIARA</t>
  </si>
  <si>
    <t>ZANCHETTIN</t>
  </si>
  <si>
    <t>ZULIANI</t>
  </si>
  <si>
    <t>ALEX</t>
  </si>
  <si>
    <t xml:space="preserve">BRESSAN </t>
  </si>
  <si>
    <t>LETIZIA</t>
  </si>
  <si>
    <t>CHIARAMONTE</t>
  </si>
  <si>
    <t xml:space="preserve">CREMONESI </t>
  </si>
  <si>
    <t>JASMIN</t>
  </si>
  <si>
    <t xml:space="preserve">DE FANTI </t>
  </si>
  <si>
    <t>EM</t>
  </si>
  <si>
    <t xml:space="preserve">DE PASCALIS </t>
  </si>
  <si>
    <t xml:space="preserve">FACCIOLI </t>
  </si>
  <si>
    <t>MARCO BRUNO</t>
  </si>
  <si>
    <t xml:space="preserve">FACCIONI </t>
  </si>
  <si>
    <t xml:space="preserve">GALLINARO </t>
  </si>
  <si>
    <t xml:space="preserve">GIACON </t>
  </si>
  <si>
    <t>NICOLO'</t>
  </si>
  <si>
    <t xml:space="preserve">GJOKA </t>
  </si>
  <si>
    <t>KRISTINA</t>
  </si>
  <si>
    <t xml:space="preserve">MARCHIOTTO </t>
  </si>
  <si>
    <t>VANESSA</t>
  </si>
  <si>
    <t xml:space="preserve">MARTINI </t>
  </si>
  <si>
    <t>ELIA</t>
  </si>
  <si>
    <t xml:space="preserve">PADURARU </t>
  </si>
  <si>
    <t>DORIN</t>
  </si>
  <si>
    <t xml:space="preserve">PRATI </t>
  </si>
  <si>
    <t xml:space="preserve">QUIRINALI </t>
  </si>
  <si>
    <t xml:space="preserve">RAMOS NOVA </t>
  </si>
  <si>
    <t>KEVIN</t>
  </si>
  <si>
    <t xml:space="preserve">DONADONI </t>
  </si>
  <si>
    <t>STEFANO</t>
  </si>
  <si>
    <t xml:space="preserve">GUARDA </t>
  </si>
  <si>
    <t>FEDERICA</t>
  </si>
  <si>
    <t>AmAF</t>
  </si>
  <si>
    <t>PREVEDELLI</t>
  </si>
  <si>
    <t>RAFFAGNINI</t>
  </si>
  <si>
    <t>PISON</t>
  </si>
  <si>
    <t>ERNESTO</t>
  </si>
  <si>
    <t>ATLETICA AGORDINA</t>
  </si>
  <si>
    <t>FORTUNA</t>
  </si>
  <si>
    <t>ATLETICA ARZIGNANO</t>
  </si>
  <si>
    <t xml:space="preserve">BOSCHETTI </t>
  </si>
  <si>
    <t>GIULIANO</t>
  </si>
  <si>
    <t>RANCAN</t>
  </si>
  <si>
    <t>GIOVANNA</t>
  </si>
  <si>
    <t>SCHADRAK QUARTEY</t>
  </si>
  <si>
    <t>KOFFY</t>
  </si>
  <si>
    <t>MINOUGOU</t>
  </si>
  <si>
    <t>CHEIK TIDYANE</t>
  </si>
  <si>
    <t>PEREGO</t>
  </si>
  <si>
    <t>ATLETICA VALCHIAMPO ASD</t>
  </si>
  <si>
    <t>CISCO</t>
  </si>
  <si>
    <t>BRUNO</t>
  </si>
  <si>
    <t>FONGARO</t>
  </si>
  <si>
    <t>AVVEDUTO</t>
  </si>
  <si>
    <t>ASIA</t>
  </si>
  <si>
    <t>PESAVENTO</t>
  </si>
  <si>
    <t>RANIERO</t>
  </si>
  <si>
    <t>DAMIANO</t>
  </si>
  <si>
    <t>GIRARDELLO</t>
  </si>
  <si>
    <t>PANAROTTO</t>
  </si>
  <si>
    <t>SILVIO</t>
  </si>
  <si>
    <t>PERBELLINI</t>
  </si>
  <si>
    <t>ATL.VILLAFRANCA VR</t>
  </si>
  <si>
    <t>BALLA</t>
  </si>
  <si>
    <t>XHENI</t>
  </si>
  <si>
    <t>CAON</t>
  </si>
  <si>
    <t xml:space="preserve">CABIANCA </t>
  </si>
  <si>
    <t>TERESA</t>
  </si>
  <si>
    <t>CELADIN</t>
  </si>
  <si>
    <t>MARIA ANGELA</t>
  </si>
  <si>
    <t xml:space="preserve">LOLLO </t>
  </si>
  <si>
    <t>ROGERS</t>
  </si>
  <si>
    <t>MOURCHID</t>
  </si>
  <si>
    <t>ROYEA</t>
  </si>
  <si>
    <t>MATTEAZZI</t>
  </si>
  <si>
    <t>BOARETTO</t>
  </si>
  <si>
    <t>LOTTO</t>
  </si>
  <si>
    <t xml:space="preserve">RUZZON </t>
  </si>
  <si>
    <t>SPINELLI</t>
  </si>
  <si>
    <t>CAZZANI</t>
  </si>
  <si>
    <t>PEZZOLATO</t>
  </si>
  <si>
    <t>TAGAM</t>
  </si>
  <si>
    <t>GHIZLANE</t>
  </si>
  <si>
    <t>SBRISSA</t>
  </si>
  <si>
    <t>TINA ANGELA</t>
  </si>
  <si>
    <t>ZANCAN</t>
  </si>
  <si>
    <t>ROBERTA</t>
  </si>
  <si>
    <t>MARONGIU</t>
  </si>
  <si>
    <t>SONIA</t>
  </si>
  <si>
    <t>CANIGLIA</t>
  </si>
  <si>
    <t xml:space="preserve">TAGLIAPIETRA </t>
  </si>
  <si>
    <t>GERONUTTI</t>
  </si>
  <si>
    <t>MAURO</t>
  </si>
  <si>
    <t>TOBY</t>
  </si>
  <si>
    <t>SEVERINI</t>
  </si>
  <si>
    <t xml:space="preserve">SPINELLI </t>
  </si>
  <si>
    <t>BEPPE</t>
  </si>
  <si>
    <t>TOPINELLI</t>
  </si>
  <si>
    <t>ATLETICADORE</t>
  </si>
  <si>
    <t>Ceron</t>
  </si>
  <si>
    <t>Silvia</t>
  </si>
  <si>
    <t>Dal Fossa'</t>
  </si>
  <si>
    <t>Federico</t>
  </si>
  <si>
    <t>Preato</t>
  </si>
  <si>
    <t>Tommaso</t>
  </si>
  <si>
    <t>Zerbinati</t>
  </si>
  <si>
    <t>Michela</t>
  </si>
  <si>
    <t>AMAF</t>
  </si>
  <si>
    <t>Massimiliano</t>
  </si>
  <si>
    <t>Mazzi</t>
  </si>
  <si>
    <t>Alex</t>
  </si>
  <si>
    <t>Melison</t>
  </si>
  <si>
    <t>Diego</t>
  </si>
  <si>
    <t>AMAM</t>
  </si>
  <si>
    <t>Micheletto</t>
  </si>
  <si>
    <t>Fabrizio</t>
  </si>
  <si>
    <t>Oliviero</t>
  </si>
  <si>
    <t>Andrea</t>
  </si>
  <si>
    <t>Peloso</t>
  </si>
  <si>
    <t>Sartori</t>
  </si>
  <si>
    <t>Enrico</t>
  </si>
  <si>
    <t>Zanettin</t>
  </si>
  <si>
    <t>Eddy</t>
  </si>
  <si>
    <t>Zarantonello</t>
  </si>
  <si>
    <t>Finetto</t>
  </si>
  <si>
    <t>Alfonso</t>
  </si>
  <si>
    <t>AMBM</t>
  </si>
  <si>
    <t>Palma</t>
  </si>
  <si>
    <t>Francesco</t>
  </si>
  <si>
    <t>Pellizzari</t>
  </si>
  <si>
    <t>Paolo</t>
  </si>
  <si>
    <t>Michele</t>
  </si>
  <si>
    <t>Trevisiol</t>
  </si>
  <si>
    <t>Riccardo</t>
  </si>
  <si>
    <t>Federica</t>
  </si>
  <si>
    <t>Laura</t>
  </si>
  <si>
    <t>Garbin</t>
  </si>
  <si>
    <t>Magrin</t>
  </si>
  <si>
    <t>Eleonora</t>
  </si>
  <si>
    <t>Tommasin</t>
  </si>
  <si>
    <t>Filippo</t>
  </si>
  <si>
    <t>Zamunaro</t>
  </si>
  <si>
    <t>Nicola</t>
  </si>
  <si>
    <t>Donadello</t>
  </si>
  <si>
    <t>Vittoria</t>
  </si>
  <si>
    <t>Faccini</t>
  </si>
  <si>
    <t>Elisa</t>
  </si>
  <si>
    <t>Francis</t>
  </si>
  <si>
    <t>Anita</t>
  </si>
  <si>
    <t>Meggiolan</t>
  </si>
  <si>
    <t>Aurora</t>
  </si>
  <si>
    <t>Parlato</t>
  </si>
  <si>
    <t>Letizia</t>
  </si>
  <si>
    <t>Zampiva</t>
  </si>
  <si>
    <t>Isabella</t>
  </si>
  <si>
    <t>Abeci</t>
  </si>
  <si>
    <t>Giulio</t>
  </si>
  <si>
    <t>Ghiotto</t>
  </si>
  <si>
    <t>Longaretti</t>
  </si>
  <si>
    <t>Mattia</t>
  </si>
  <si>
    <t>Pretto</t>
  </si>
  <si>
    <t>Verza</t>
  </si>
  <si>
    <t>Alberto</t>
  </si>
  <si>
    <t>Capitanio</t>
  </si>
  <si>
    <t>Annie</t>
  </si>
  <si>
    <t>Carlo</t>
  </si>
  <si>
    <t>Casarotto</t>
  </si>
  <si>
    <t>Marco</t>
  </si>
  <si>
    <t>Davide</t>
  </si>
  <si>
    <t>Favretto</t>
  </si>
  <si>
    <t>Giovanni</t>
  </si>
  <si>
    <t>Marchetto</t>
  </si>
  <si>
    <t>Giacomazzi</t>
  </si>
  <si>
    <t>DRESSENO</t>
  </si>
  <si>
    <t>ANGELA MARIA</t>
  </si>
  <si>
    <t>MURARO</t>
  </si>
  <si>
    <t>PENAZZATO</t>
  </si>
  <si>
    <t>DE MORI</t>
  </si>
  <si>
    <t>MARTIN</t>
  </si>
  <si>
    <t>GALLI</t>
  </si>
  <si>
    <t>CARLOS ERNESTO</t>
  </si>
  <si>
    <t>BARBIERO</t>
  </si>
  <si>
    <t>ALEXANDER</t>
  </si>
  <si>
    <t>SINIGAGLIA</t>
  </si>
  <si>
    <t>ELIA MARTINO</t>
  </si>
  <si>
    <t>ASSAM</t>
  </si>
  <si>
    <t>FAIZA</t>
  </si>
  <si>
    <t>SALIHA</t>
  </si>
  <si>
    <t>BEVILACQUA</t>
  </si>
  <si>
    <t>REBECCA</t>
  </si>
  <si>
    <t>CASAROTTO</t>
  </si>
  <si>
    <t>CODISPOTI</t>
  </si>
  <si>
    <t>LUCIA</t>
  </si>
  <si>
    <t>SEMENZATO</t>
  </si>
  <si>
    <t>VACCARIN</t>
  </si>
  <si>
    <t>GRETA</t>
  </si>
  <si>
    <t>CAPPELLOTTO</t>
  </si>
  <si>
    <t>PADOVAN</t>
  </si>
  <si>
    <t>NAVAR</t>
  </si>
  <si>
    <t>VISENTIN</t>
  </si>
  <si>
    <t>FILIPPO ANTONIO</t>
  </si>
  <si>
    <t>COSTALUNGA</t>
  </si>
  <si>
    <t>PIERSEBASTIANO</t>
  </si>
  <si>
    <t>FERI</t>
  </si>
  <si>
    <t>KLEDIS</t>
  </si>
  <si>
    <t>LAKOUIR</t>
  </si>
  <si>
    <t>BOUAZZA</t>
  </si>
  <si>
    <t>SCHIAFFUSA</t>
  </si>
  <si>
    <t>ALEX UMBERTO</t>
  </si>
  <si>
    <t>THIONGANE</t>
  </si>
  <si>
    <t>MATY</t>
  </si>
  <si>
    <t>TOFFANIN</t>
  </si>
  <si>
    <t>BURS</t>
  </si>
  <si>
    <t>RAUL SEBASTIAN</t>
  </si>
  <si>
    <t>POLI</t>
  </si>
  <si>
    <t>GEBREMEDHIN GOSSA</t>
  </si>
  <si>
    <t>MAZZARETTO</t>
  </si>
  <si>
    <t>YURE</t>
  </si>
  <si>
    <t>MOTTERLE</t>
  </si>
  <si>
    <t>NICO</t>
  </si>
  <si>
    <t>BRIAN SEVERINO</t>
  </si>
  <si>
    <t>SEGANFREDO</t>
  </si>
  <si>
    <t>TOMBOLAN</t>
  </si>
  <si>
    <t>CAPPILATI</t>
  </si>
  <si>
    <t>STEFANI</t>
  </si>
  <si>
    <t>PATRICHI</t>
  </si>
  <si>
    <t>COSMIN VLADUT</t>
  </si>
  <si>
    <t>BELLAN</t>
  </si>
  <si>
    <t>FATTORI</t>
  </si>
  <si>
    <t>ROBERTO</t>
  </si>
  <si>
    <t>COCCO</t>
  </si>
  <si>
    <t>CARLO</t>
  </si>
  <si>
    <t>TOSETTO</t>
  </si>
  <si>
    <t>MARIA EUGENIA</t>
  </si>
  <si>
    <t>CERANTOLA</t>
  </si>
  <si>
    <t>FINOCCHIARO</t>
  </si>
  <si>
    <t>SASHA</t>
  </si>
  <si>
    <t>TURETTA</t>
  </si>
  <si>
    <t>BATTISTELLA</t>
  </si>
  <si>
    <t>BROTTO</t>
  </si>
  <si>
    <t>STEFANY</t>
  </si>
  <si>
    <t>BORDIGNON</t>
  </si>
  <si>
    <t>FERRASIN</t>
  </si>
  <si>
    <t>GASTALDON</t>
  </si>
  <si>
    <t>MION</t>
  </si>
  <si>
    <t>LUNA</t>
  </si>
  <si>
    <t>NEGRELLO</t>
  </si>
  <si>
    <t>NWACHUKWU</t>
  </si>
  <si>
    <t>GHANDY</t>
  </si>
  <si>
    <t>SARRI</t>
  </si>
  <si>
    <t>VERONICA</t>
  </si>
  <si>
    <t>ALZIATI</t>
  </si>
  <si>
    <t>BRYAN</t>
  </si>
  <si>
    <t>BERNARDI</t>
  </si>
  <si>
    <t>XAUSA</t>
  </si>
  <si>
    <t>CRISTINA</t>
  </si>
  <si>
    <t>DANIELE</t>
  </si>
  <si>
    <t>DALLA ROSA</t>
  </si>
  <si>
    <t>GIACOMO</t>
  </si>
  <si>
    <t>WADE</t>
  </si>
  <si>
    <t>CHEIHK</t>
  </si>
  <si>
    <t>RAMON</t>
  </si>
  <si>
    <t>RIZZOTTO</t>
  </si>
  <si>
    <t>GABRIELE</t>
  </si>
  <si>
    <t>LAGO</t>
  </si>
  <si>
    <t>GIFT</t>
  </si>
  <si>
    <t>BAROZZI</t>
  </si>
  <si>
    <t>G.S.LEONICENA</t>
  </si>
  <si>
    <t xml:space="preserve">BEDIN </t>
  </si>
  <si>
    <t>CONTRO</t>
  </si>
  <si>
    <t xml:space="preserve">CUOGHI </t>
  </si>
  <si>
    <t>DAL BEN</t>
  </si>
  <si>
    <t xml:space="preserve">FIORASO </t>
  </si>
  <si>
    <t>ANTON</t>
  </si>
  <si>
    <t>SINGH</t>
  </si>
  <si>
    <t>ISHPREET</t>
  </si>
  <si>
    <t xml:space="preserve">ZONIN </t>
  </si>
  <si>
    <t xml:space="preserve">ZUGLIANI </t>
  </si>
  <si>
    <t xml:space="preserve">SARTORI </t>
  </si>
  <si>
    <t>GIORGIO</t>
  </si>
  <si>
    <t xml:space="preserve">BAROZZI </t>
  </si>
  <si>
    <t>BERTINI</t>
  </si>
  <si>
    <t>EMI</t>
  </si>
  <si>
    <t>BIASIN</t>
  </si>
  <si>
    <t>MARTINA</t>
  </si>
  <si>
    <t>BISOGNIN</t>
  </si>
  <si>
    <t>ANNA CLAUDIA</t>
  </si>
  <si>
    <t>GIUSPOLI</t>
  </si>
  <si>
    <t>LARA</t>
  </si>
  <si>
    <t>GALLO</t>
  </si>
  <si>
    <t xml:space="preserve">ROSSETTO </t>
  </si>
  <si>
    <t>VERONESE</t>
  </si>
  <si>
    <t>TOMBA</t>
  </si>
  <si>
    <t>LAURA</t>
  </si>
  <si>
    <t>MARCOLIN</t>
  </si>
  <si>
    <t>MESKEREM</t>
  </si>
  <si>
    <t>GIRARDI</t>
  </si>
  <si>
    <t>ELVIRA</t>
  </si>
  <si>
    <t xml:space="preserve">LOVATO </t>
  </si>
  <si>
    <t>DARIA</t>
  </si>
  <si>
    <t>NICOLATO</t>
  </si>
  <si>
    <t>SAMUELE</t>
  </si>
  <si>
    <t>GS ASTRA</t>
  </si>
  <si>
    <t>DALLA PIAZZA</t>
  </si>
  <si>
    <t>SCARIOT</t>
  </si>
  <si>
    <t>ANGELO</t>
  </si>
  <si>
    <t>CESCO</t>
  </si>
  <si>
    <t>BELKARROUMIA</t>
  </si>
  <si>
    <t>HODA</t>
  </si>
  <si>
    <t>GALLINA</t>
  </si>
  <si>
    <t>AURORA</t>
  </si>
  <si>
    <t>MARINA</t>
  </si>
  <si>
    <t>KERROUMI</t>
  </si>
  <si>
    <t>NOUHAYLA</t>
  </si>
  <si>
    <t>OUMAYMA</t>
  </si>
  <si>
    <t>SAMANTA</t>
  </si>
  <si>
    <t xml:space="preserve">BALDAN </t>
  </si>
  <si>
    <t>PINTON</t>
  </si>
  <si>
    <t>BASSAN</t>
  </si>
  <si>
    <t>CANDIOTTO</t>
  </si>
  <si>
    <t xml:space="preserve">CELEGATO </t>
  </si>
  <si>
    <t>GORGI</t>
  </si>
  <si>
    <t>MARIN</t>
  </si>
  <si>
    <t>PAVAN</t>
  </si>
  <si>
    <t>SCANFERLA</t>
  </si>
  <si>
    <t>PIERO</t>
  </si>
  <si>
    <t>AUBELAID</t>
  </si>
  <si>
    <t>MINA</t>
  </si>
  <si>
    <t>BASSO</t>
  </si>
  <si>
    <t>SCIURBA</t>
  </si>
  <si>
    <t>CAMPANELLI</t>
  </si>
  <si>
    <t>CELEGATO</t>
  </si>
  <si>
    <t>FLAVIO</t>
  </si>
  <si>
    <t>MACULAN</t>
  </si>
  <si>
    <t>NOEMI</t>
  </si>
  <si>
    <t xml:space="preserve">TESTOLIN </t>
  </si>
  <si>
    <t>CHEMELLO</t>
  </si>
  <si>
    <t>SCANAGATTA</t>
  </si>
  <si>
    <t>MORO</t>
  </si>
  <si>
    <t>TOMMASO</t>
  </si>
  <si>
    <t>ZUCCHI</t>
  </si>
  <si>
    <t>GIOELE</t>
  </si>
  <si>
    <t>NANNA</t>
  </si>
  <si>
    <t>TESCARI</t>
  </si>
  <si>
    <t>COMBERLATO</t>
  </si>
  <si>
    <t>NATALINA</t>
  </si>
  <si>
    <t>AmBF</t>
  </si>
  <si>
    <t>DAL FERRO</t>
  </si>
  <si>
    <t>RENATA</t>
  </si>
  <si>
    <t>CAROLLO</t>
  </si>
  <si>
    <t>ANTONIO</t>
  </si>
  <si>
    <t>SERGIO</t>
  </si>
  <si>
    <t>CRIVELLETTO</t>
  </si>
  <si>
    <t>ZIGONI</t>
  </si>
  <si>
    <t>DOMENICO</t>
  </si>
  <si>
    <t>FIORENZO</t>
  </si>
  <si>
    <t>BRESCIANI</t>
  </si>
  <si>
    <t>CASAGRANDE</t>
  </si>
  <si>
    <t>LISCIANDRA</t>
  </si>
  <si>
    <t>GASPARE</t>
  </si>
  <si>
    <t>BEDINI</t>
  </si>
  <si>
    <t>BUCCIOL</t>
  </si>
  <si>
    <t>ELEONORA</t>
  </si>
  <si>
    <t>FELET</t>
  </si>
  <si>
    <t>GHEDIN</t>
  </si>
  <si>
    <t>MARJANA</t>
  </si>
  <si>
    <t>CARNIELETTO</t>
  </si>
  <si>
    <t>FREGONESE</t>
  </si>
  <si>
    <t>COL</t>
  </si>
  <si>
    <t>TOFFOLI</t>
  </si>
  <si>
    <t>GEZIM</t>
  </si>
  <si>
    <t>VENDRAME</t>
  </si>
  <si>
    <t>LICIA</t>
  </si>
  <si>
    <t>VEDOVE</t>
  </si>
  <si>
    <t>PATAVIUM C.S.I.</t>
  </si>
  <si>
    <t>BELOTTI</t>
  </si>
  <si>
    <t>PIEROPAN</t>
  </si>
  <si>
    <t>TESSARO</t>
  </si>
  <si>
    <t>BARBIERI</t>
  </si>
  <si>
    <t>MANUEL</t>
  </si>
  <si>
    <t>RIZZO</t>
  </si>
  <si>
    <t>ERIK</t>
  </si>
  <si>
    <t>GONELLA</t>
  </si>
  <si>
    <t>CLAUDIA</t>
  </si>
  <si>
    <t>RIGHI</t>
  </si>
  <si>
    <t>BARON</t>
  </si>
  <si>
    <t>GIANNI</t>
  </si>
  <si>
    <t>PREBIANCA</t>
  </si>
  <si>
    <t>EUGENIO</t>
  </si>
  <si>
    <t>SCHIAVO</t>
  </si>
  <si>
    <t>MARTINI</t>
  </si>
  <si>
    <t>STANISLAO</t>
  </si>
  <si>
    <t>EMILY</t>
  </si>
  <si>
    <t>COLLINA</t>
  </si>
  <si>
    <t>DALLA POZZA</t>
  </si>
  <si>
    <t>FRANCESCA</t>
  </si>
  <si>
    <t>DJADOU</t>
  </si>
  <si>
    <t>AKPENE M.</t>
  </si>
  <si>
    <t>SACCARDO</t>
  </si>
  <si>
    <t>MARIA CLELIA</t>
  </si>
  <si>
    <t>ZILIO</t>
  </si>
  <si>
    <t>DANI</t>
  </si>
  <si>
    <t>PIETROBELLI</t>
  </si>
  <si>
    <t>EMILIANO</t>
  </si>
  <si>
    <t>VALENTE</t>
  </si>
  <si>
    <t>CARTA</t>
  </si>
  <si>
    <t>CINDRELLINI</t>
  </si>
  <si>
    <t>CUNICO</t>
  </si>
  <si>
    <t>ENRICO</t>
  </si>
  <si>
    <t>ZANOVELLO</t>
  </si>
  <si>
    <t>SOLI</t>
  </si>
  <si>
    <t>SPILLER</t>
  </si>
  <si>
    <t>CRISTIANO</t>
  </si>
  <si>
    <t>ASD LA RABBIOSA</t>
  </si>
  <si>
    <t>SCALCO</t>
  </si>
  <si>
    <t>NIKITA</t>
  </si>
  <si>
    <t>ASD RISORGIVE</t>
  </si>
  <si>
    <t>FELTRIN</t>
  </si>
  <si>
    <t xml:space="preserve">FELTRIN </t>
  </si>
  <si>
    <t>CLARISSA</t>
  </si>
  <si>
    <t>FATTORE</t>
  </si>
  <si>
    <t>RUBINI</t>
  </si>
  <si>
    <t>SPANEVELLO</t>
  </si>
  <si>
    <t>ANDREA SERENA</t>
  </si>
  <si>
    <t>CECCHETTO</t>
  </si>
  <si>
    <t>SATURNI</t>
  </si>
  <si>
    <t xml:space="preserve">ANDREA            </t>
  </si>
  <si>
    <t>BEZZERRI</t>
  </si>
  <si>
    <t>LUCIANO</t>
  </si>
  <si>
    <t>NONNI</t>
  </si>
  <si>
    <t>HASANATOU</t>
  </si>
  <si>
    <t>POL.SALF ALTOPADOVANA</t>
  </si>
  <si>
    <t>ROMANELLO</t>
  </si>
  <si>
    <t>LIDIA</t>
  </si>
  <si>
    <t>PETTENON</t>
  </si>
  <si>
    <t>SIMIONI</t>
  </si>
  <si>
    <t>BAGA</t>
  </si>
  <si>
    <t>MARANGONI</t>
  </si>
  <si>
    <t>BARA</t>
  </si>
  <si>
    <t>LAILATOU</t>
  </si>
  <si>
    <t>PASQUALOTTO</t>
  </si>
  <si>
    <t>STEFANIA</t>
  </si>
  <si>
    <t>BEATRICE</t>
  </si>
  <si>
    <t>PORCELLATO</t>
  </si>
  <si>
    <t>SILVELLO</t>
  </si>
  <si>
    <t>FALDANI</t>
  </si>
  <si>
    <t>DE POLI</t>
  </si>
  <si>
    <t>RITOSSA</t>
  </si>
  <si>
    <t>PETRA</t>
  </si>
  <si>
    <t>NICHELE</t>
  </si>
  <si>
    <t>SCAPIN</t>
  </si>
  <si>
    <t>MESSON</t>
  </si>
  <si>
    <t>ANTONIO DE JESUS</t>
  </si>
  <si>
    <t>BARETTA</t>
  </si>
  <si>
    <t>EDOARDO JACOPO</t>
  </si>
  <si>
    <t>BISSON</t>
  </si>
  <si>
    <t>ZANCHIN</t>
  </si>
  <si>
    <t>SAMUDIN</t>
  </si>
  <si>
    <t>ALI MOHAMMED</t>
  </si>
  <si>
    <t>ANDUX GONZALES</t>
  </si>
  <si>
    <t>FRANK YANIEL</t>
  </si>
  <si>
    <t>LINDA</t>
  </si>
  <si>
    <t>BEGHETTO</t>
  </si>
  <si>
    <t>BARBARA</t>
  </si>
  <si>
    <t>FRANCO</t>
  </si>
  <si>
    <t>VANZO</t>
  </si>
  <si>
    <t>BIGARELLA</t>
  </si>
  <si>
    <t>ASD SPAZI VERDI</t>
  </si>
  <si>
    <t>BOSCHETTO</t>
  </si>
  <si>
    <t>DE CRISTOFARO</t>
  </si>
  <si>
    <t>MAICOL</t>
  </si>
  <si>
    <t>GARABUNATO</t>
  </si>
  <si>
    <t>MAURIZIO</t>
  </si>
  <si>
    <t>MIOLO</t>
  </si>
  <si>
    <t>PENTO</t>
  </si>
  <si>
    <t>ZECCHIN</t>
  </si>
  <si>
    <t xml:space="preserve">ARTUSO </t>
  </si>
  <si>
    <t>BAGGIO</t>
  </si>
  <si>
    <t>CARLOTTA</t>
  </si>
  <si>
    <t>BORTOLOZZO</t>
  </si>
  <si>
    <t>CACCARO</t>
  </si>
  <si>
    <t>CLARA</t>
  </si>
  <si>
    <t>CAMPAGNA</t>
  </si>
  <si>
    <t xml:space="preserve">CIBIEN </t>
  </si>
  <si>
    <t xml:space="preserve">GOBBIN </t>
  </si>
  <si>
    <t xml:space="preserve">MANNUCCI </t>
  </si>
  <si>
    <t xml:space="preserve">TIENGO </t>
  </si>
  <si>
    <t>MARIASOLE</t>
  </si>
  <si>
    <t xml:space="preserve">TOSATO </t>
  </si>
  <si>
    <t xml:space="preserve">VALLERINI </t>
  </si>
  <si>
    <t>BISON</t>
  </si>
  <si>
    <t xml:space="preserve">PADOVA </t>
  </si>
  <si>
    <t>1010/03</t>
  </si>
  <si>
    <t xml:space="preserve">RAMPAZZO  </t>
  </si>
  <si>
    <t xml:space="preserve">BETTIN </t>
  </si>
  <si>
    <t xml:space="preserve">COGO </t>
  </si>
  <si>
    <t xml:space="preserve">GIOVANNI </t>
  </si>
  <si>
    <t xml:space="preserve">LOREGGIAN </t>
  </si>
  <si>
    <t>ZAMPIERI</t>
  </si>
  <si>
    <t>ZAMPIRON</t>
  </si>
  <si>
    <t>SAMUEL ANTONIO</t>
  </si>
  <si>
    <t xml:space="preserve">DAMIANO </t>
  </si>
  <si>
    <t xml:space="preserve">RIZZI </t>
  </si>
  <si>
    <t xml:space="preserve">MICHELE </t>
  </si>
  <si>
    <t>DUSE</t>
  </si>
  <si>
    <t xml:space="preserve">ANTONIO </t>
  </si>
  <si>
    <t xml:space="preserve">SATTA </t>
  </si>
  <si>
    <t xml:space="preserve">ANTONELLO </t>
  </si>
  <si>
    <t>DAL SANTO</t>
  </si>
  <si>
    <t>VALLI DEL PASUBIO</t>
  </si>
  <si>
    <t>ILENIA</t>
  </si>
  <si>
    <t>XXX</t>
  </si>
  <si>
    <t>BUZIOL</t>
  </si>
  <si>
    <t>AGNESI</t>
  </si>
  <si>
    <t>PERON</t>
  </si>
  <si>
    <t xml:space="preserve">PIOVANELLO </t>
  </si>
  <si>
    <t xml:space="preserve">ALESSIO </t>
  </si>
  <si>
    <t>BOSCO</t>
  </si>
  <si>
    <t>GIUSEPPE</t>
  </si>
  <si>
    <t>GS DINAMIS PAESE</t>
  </si>
  <si>
    <t>CELOTTO</t>
  </si>
  <si>
    <t>VALDAGNO</t>
  </si>
  <si>
    <t>MT 1,53</t>
  </si>
  <si>
    <t>BRUNIALTI</t>
  </si>
  <si>
    <t>MICHAEL</t>
  </si>
  <si>
    <t>FERRARI</t>
  </si>
  <si>
    <t>MT 16</t>
  </si>
  <si>
    <t>MT 15</t>
  </si>
  <si>
    <t>MT 31,25</t>
  </si>
  <si>
    <t>MT 1,70</t>
  </si>
  <si>
    <t>MT 1,40</t>
  </si>
  <si>
    <t>MT 1,74</t>
  </si>
  <si>
    <t>DELL'ANDREA</t>
  </si>
  <si>
    <t>MARIA</t>
  </si>
  <si>
    <t>ROZZI</t>
  </si>
  <si>
    <t>MT 7,80</t>
  </si>
  <si>
    <t>MT 9,80</t>
  </si>
  <si>
    <t xml:space="preserve">CARIOLATO </t>
  </si>
  <si>
    <t>FORNASA</t>
  </si>
  <si>
    <t>GIORDAN</t>
  </si>
  <si>
    <t>BARATTINI</t>
  </si>
  <si>
    <t>BOCCADAMO</t>
  </si>
  <si>
    <t>CARIOLATO</t>
  </si>
  <si>
    <t>MT 3,80</t>
  </si>
  <si>
    <t>MT 3,90</t>
  </si>
  <si>
    <t>MT 3,60</t>
  </si>
  <si>
    <t>DA COSTA</t>
  </si>
  <si>
    <t>ZAMPERETTI</t>
  </si>
  <si>
    <t>JOAO HENRIQUE</t>
  </si>
  <si>
    <t>DE FAVERI</t>
  </si>
  <si>
    <t>VIERO</t>
  </si>
  <si>
    <t>ELISABETTA</t>
  </si>
  <si>
    <t>NP</t>
  </si>
  <si>
    <t>12,37.5</t>
  </si>
  <si>
    <t>10,03.5</t>
  </si>
  <si>
    <t>11,21.4</t>
  </si>
  <si>
    <t>13,55.6</t>
  </si>
  <si>
    <t>16,30.3</t>
  </si>
  <si>
    <t>10,52.4</t>
  </si>
  <si>
    <t>11,12.3</t>
  </si>
  <si>
    <t>15,16.9</t>
  </si>
  <si>
    <t>13,24.3</t>
  </si>
  <si>
    <t>15,27.7</t>
  </si>
  <si>
    <t>//</t>
  </si>
  <si>
    <t>9,50.3</t>
  </si>
  <si>
    <t>10,23.5</t>
  </si>
  <si>
    <t>10,30.1</t>
  </si>
  <si>
    <t>11,27.9</t>
  </si>
  <si>
    <t>12,23.9</t>
  </si>
  <si>
    <t>12,43.6</t>
  </si>
  <si>
    <t>R</t>
  </si>
  <si>
    <t>Pett</t>
  </si>
  <si>
    <t>AM B M</t>
  </si>
  <si>
    <t>CORS</t>
  </si>
  <si>
    <t>CHINETTO</t>
  </si>
  <si>
    <t>BRIAN</t>
  </si>
  <si>
    <t>ROSSETTO</t>
  </si>
  <si>
    <t>RUZZON</t>
  </si>
  <si>
    <t xml:space="preserve">DAL CANALE </t>
  </si>
  <si>
    <t>MIRKO</t>
  </si>
  <si>
    <t>VERZA</t>
  </si>
  <si>
    <t>BENETTI</t>
  </si>
  <si>
    <t>ABECI</t>
  </si>
  <si>
    <t>CANPAGNOLO</t>
  </si>
  <si>
    <t>UNION CREAZZO</t>
  </si>
  <si>
    <t>POS</t>
  </si>
  <si>
    <t>STAFFETTA-SVEDESE GIOVANILE MASCHILE</t>
  </si>
  <si>
    <t>GASTARDON</t>
  </si>
  <si>
    <t>NICOLLE</t>
  </si>
  <si>
    <t>GRIGNOLO</t>
  </si>
  <si>
    <t>ZURLO</t>
  </si>
  <si>
    <t>PARLATO</t>
  </si>
  <si>
    <t>CELSAN</t>
  </si>
  <si>
    <t>DENISE</t>
  </si>
  <si>
    <t>140 - SELVA BOVOLONE</t>
  </si>
  <si>
    <t>893 - CSI TEZZE</t>
  </si>
  <si>
    <t>91 - ATLETICA TRISSINO</t>
  </si>
  <si>
    <t>STEFANIE</t>
  </si>
  <si>
    <t>ROY</t>
  </si>
  <si>
    <t>PELIZZARI</t>
  </si>
  <si>
    <t>URBANI</t>
  </si>
  <si>
    <t>CATERINA</t>
  </si>
  <si>
    <t>FRANCIS</t>
  </si>
  <si>
    <t>CATTANI</t>
  </si>
  <si>
    <t>LEILA</t>
  </si>
  <si>
    <t>NWAHUKWU</t>
  </si>
  <si>
    <t>898 - CSI TEZZE</t>
  </si>
  <si>
    <t>139 - ATLETICA SELVA BOVOLONE</t>
  </si>
  <si>
    <t xml:space="preserve">STAFFETTA - ASSOLUTA 4X400 FEMMINILE </t>
  </si>
  <si>
    <t>STAFFETTA -  ASSOLUTA 4X400 MASCHILE</t>
  </si>
  <si>
    <t>FERRARIN</t>
  </si>
  <si>
    <t>377 - ATLETICA SELVA BOVOLONE</t>
  </si>
  <si>
    <t>CHESHK</t>
  </si>
  <si>
    <t>889 - CSI TZZE</t>
  </si>
  <si>
    <t>PATRIK</t>
  </si>
  <si>
    <t>CAMPONOGARA</t>
  </si>
  <si>
    <t>IVO</t>
  </si>
  <si>
    <t>TONIN</t>
  </si>
  <si>
    <t>DAL FOSSA'</t>
  </si>
  <si>
    <t>MASSIMILIANO</t>
  </si>
  <si>
    <t>FAVRETTO</t>
  </si>
  <si>
    <t>BOSCHETTI</t>
  </si>
  <si>
    <t>QUARTEY</t>
  </si>
  <si>
    <t>SHADRAK</t>
  </si>
  <si>
    <t>TIDJANE</t>
  </si>
  <si>
    <t>89 - ATLETICA TRISSINO</t>
  </si>
  <si>
    <t xml:space="preserve">STAFFETTA - SVEDESE GIOVANILE FEMMINILE </t>
  </si>
  <si>
    <t>770 - POL DIL MONTECCHIO PRECALCINO</t>
  </si>
  <si>
    <t>131 - ATLETICA SELVA BOVOLONE</t>
  </si>
  <si>
    <t>28 - POL DUEVILLE</t>
  </si>
  <si>
    <t>899 - CSI TEZZE</t>
  </si>
  <si>
    <t>94 - U. S. TREVIGNANO</t>
  </si>
  <si>
    <t>860 - G.S. LEONICENA</t>
  </si>
  <si>
    <t>133 - ATLETICA SELVA BOVOLONE</t>
  </si>
  <si>
    <t>20 - ATLETICA BRENTELLA</t>
  </si>
  <si>
    <t>847 - A.S. VODO DI CADORE</t>
  </si>
  <si>
    <t>22 - UNION CREAZZO</t>
  </si>
  <si>
    <t>SQ</t>
  </si>
  <si>
    <t>SQ (REG. 170.6)</t>
  </si>
  <si>
    <t>97 - U. S. TREVIGNANO</t>
  </si>
  <si>
    <t>121 - UNION CREAZZO</t>
  </si>
  <si>
    <t>890 - CSI TEZZE</t>
  </si>
  <si>
    <t>64 - ATLETICA BRENTELLE</t>
  </si>
  <si>
    <t>96 - US TREVIGNANO</t>
  </si>
  <si>
    <t>187 - UNION CREAZZO</t>
  </si>
  <si>
    <t>742 - POL DUEVILLE</t>
  </si>
  <si>
    <t>101 - US TREVIGNANO</t>
  </si>
  <si>
    <t>SQ (REG. 163.3A)</t>
  </si>
  <si>
    <t>0 - ATLETICA BRENTELLE</t>
  </si>
  <si>
    <t>805 - A.S. VODO DI CADORE</t>
  </si>
  <si>
    <t>154 - ATLETICA VAL CHIAMPO</t>
  </si>
  <si>
    <t>467 - CREAZZO</t>
  </si>
  <si>
    <t>81 - ATL ARZIGNANO</t>
  </si>
  <si>
    <t>832 - A.S. VODO DI CADORE</t>
  </si>
  <si>
    <t>129 - ATLETICA SELVA BOVOLONE</t>
  </si>
  <si>
    <t>RM PESO 2 KG</t>
  </si>
  <si>
    <t xml:space="preserve">EF </t>
  </si>
  <si>
    <t>MP</t>
  </si>
  <si>
    <t>-</t>
  </si>
  <si>
    <t>NC</t>
  </si>
  <si>
    <t>TREVIGNATO</t>
  </si>
  <si>
    <t>EDOARCO</t>
  </si>
  <si>
    <t>Nc</t>
  </si>
  <si>
    <t>AM A M</t>
  </si>
  <si>
    <t>Am "B" F</t>
  </si>
  <si>
    <t>Am "A" F</t>
  </si>
  <si>
    <t xml:space="preserve">AMBM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</si>
</sst>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mm\:ss.0"/>
    <numFmt numFmtId="166" formatCode="mm:ss.0;@"/>
  </numFmts>
  <fonts count="33"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color indexed="8"/>
      <name val="Times New Roman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4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b/>
      <u/>
      <sz val="22"/>
      <name val="Arial"/>
      <family val="2"/>
    </font>
    <font>
      <sz val="7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10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0"/>
      <color indexed="10"/>
      <name val="Arial"/>
      <family val="2"/>
    </font>
    <font>
      <b/>
      <sz val="7"/>
      <color indexed="10"/>
      <name val="Arial"/>
      <family val="2"/>
    </font>
    <font>
      <b/>
      <sz val="12"/>
      <name val="Arial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31"/>
        <bgColor indexed="22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5" fillId="0" borderId="3" xfId="2" applyFont="1" applyBorder="1" applyAlignment="1">
      <alignment horizontal="left" wrapText="1"/>
    </xf>
    <xf numFmtId="0" fontId="5" fillId="0" borderId="3" xfId="2" applyFont="1" applyBorder="1" applyAlignment="1">
      <alignment horizontal="center" wrapText="1"/>
    </xf>
    <xf numFmtId="0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1" xfId="0" applyBorder="1"/>
    <xf numFmtId="0" fontId="7" fillId="0" borderId="5" xfId="0" applyFont="1" applyBorder="1"/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4" fillId="0" borderId="0" xfId="0" applyFont="1" applyAlignment="1"/>
    <xf numFmtId="0" fontId="0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6" fillId="0" borderId="6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7" xfId="0" applyFont="1" applyBorder="1" applyAlignme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6" xfId="0" applyBorder="1" applyAlignment="1"/>
    <xf numFmtId="165" fontId="0" fillId="0" borderId="0" xfId="0" applyNumberFormat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Border="1" applyAlignment="1"/>
    <xf numFmtId="0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 textRotation="90"/>
    </xf>
    <xf numFmtId="0" fontId="8" fillId="3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textRotation="90"/>
    </xf>
    <xf numFmtId="0" fontId="4" fillId="5" borderId="6" xfId="0" applyFont="1" applyFill="1" applyBorder="1" applyAlignment="1">
      <alignment horizontal="center" vertical="center" textRotation="90"/>
    </xf>
    <xf numFmtId="0" fontId="0" fillId="4" borderId="6" xfId="0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6" xfId="0" applyFill="1" applyBorder="1" applyAlignment="1"/>
    <xf numFmtId="0" fontId="4" fillId="0" borderId="6" xfId="0" applyFont="1" applyFill="1" applyBorder="1" applyAlignment="1">
      <alignment horizontal="center" vertical="center"/>
    </xf>
    <xf numFmtId="0" fontId="0" fillId="0" borderId="6" xfId="0" applyFont="1" applyFill="1" applyBorder="1"/>
    <xf numFmtId="0" fontId="0" fillId="0" borderId="0" xfId="0" applyFill="1" applyBorder="1" applyAlignment="1">
      <alignment horizontal="center"/>
    </xf>
    <xf numFmtId="0" fontId="0" fillId="0" borderId="6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" fillId="0" borderId="1" xfId="0" applyFont="1" applyBorder="1" applyAlignment="1"/>
    <xf numFmtId="0" fontId="14" fillId="0" borderId="0" xfId="0" applyFont="1"/>
    <xf numFmtId="0" fontId="4" fillId="0" borderId="6" xfId="0" applyFont="1" applyBorder="1" applyAlignment="1">
      <alignment horizontal="left"/>
    </xf>
    <xf numFmtId="0" fontId="0" fillId="0" borderId="0" xfId="0" applyFill="1"/>
    <xf numFmtId="2" fontId="0" fillId="0" borderId="0" xfId="0" applyNumberFormat="1" applyAlignment="1">
      <alignment horizontal="left"/>
    </xf>
    <xf numFmtId="0" fontId="4" fillId="0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9" xfId="0" applyFont="1" applyBorder="1" applyAlignment="1"/>
    <xf numFmtId="0" fontId="18" fillId="0" borderId="0" xfId="0" applyFont="1" applyAlignment="1">
      <alignment horizontal="center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/>
    <xf numFmtId="0" fontId="0" fillId="0" borderId="0" xfId="0" applyBorder="1" applyAlignment="1"/>
    <xf numFmtId="0" fontId="19" fillId="0" borderId="6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19" fillId="0" borderId="6" xfId="0" applyFont="1" applyBorder="1" applyAlignment="1"/>
    <xf numFmtId="0" fontId="21" fillId="0" borderId="6" xfId="0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2" fillId="0" borderId="6" xfId="1" applyFont="1" applyFill="1" applyBorder="1"/>
    <xf numFmtId="0" fontId="23" fillId="0" borderId="6" xfId="1" applyFont="1" applyFill="1" applyBorder="1"/>
    <xf numFmtId="0" fontId="25" fillId="0" borderId="6" xfId="1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0" fontId="23" fillId="0" borderId="6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6" fillId="0" borderId="6" xfId="0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3" fillId="0" borderId="0" xfId="0" applyFont="1"/>
    <xf numFmtId="0" fontId="27" fillId="0" borderId="6" xfId="1" applyFont="1" applyFill="1" applyBorder="1"/>
    <xf numFmtId="0" fontId="24" fillId="0" borderId="6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23" fillId="0" borderId="6" xfId="0" applyFont="1" applyFill="1" applyBorder="1" applyAlignment="1">
      <alignment horizontal="center"/>
    </xf>
    <xf numFmtId="0" fontId="23" fillId="0" borderId="6" xfId="0" applyFont="1" applyFill="1" applyBorder="1"/>
    <xf numFmtId="0" fontId="25" fillId="0" borderId="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vertical="center"/>
    </xf>
    <xf numFmtId="0" fontId="28" fillId="0" borderId="6" xfId="1" applyFont="1" applyFill="1" applyBorder="1"/>
    <xf numFmtId="0" fontId="23" fillId="0" borderId="6" xfId="0" applyFont="1" applyBorder="1"/>
    <xf numFmtId="0" fontId="27" fillId="0" borderId="6" xfId="0" applyFont="1" applyFill="1" applyBorder="1"/>
    <xf numFmtId="0" fontId="23" fillId="0" borderId="6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 vertical="center"/>
    </xf>
    <xf numFmtId="0" fontId="23" fillId="0" borderId="6" xfId="1" applyFont="1" applyFill="1" applyBorder="1" applyAlignment="1">
      <alignment horizontal="right"/>
    </xf>
    <xf numFmtId="0" fontId="29" fillId="0" borderId="6" xfId="0" applyFont="1" applyFill="1" applyBorder="1"/>
    <xf numFmtId="0" fontId="30" fillId="0" borderId="6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1" applyFont="1" applyFill="1" applyBorder="1"/>
    <xf numFmtId="0" fontId="23" fillId="0" borderId="0" xfId="1" applyFont="1" applyFill="1" applyBorder="1"/>
    <xf numFmtId="0" fontId="27" fillId="0" borderId="0" xfId="1" applyFont="1" applyFill="1" applyBorder="1"/>
    <xf numFmtId="0" fontId="25" fillId="0" borderId="0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3" fillId="0" borderId="0" xfId="0" applyFont="1" applyBorder="1"/>
    <xf numFmtId="0" fontId="1" fillId="0" borderId="1" xfId="0" applyFont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/>
    </xf>
    <xf numFmtId="2" fontId="23" fillId="0" borderId="6" xfId="1" applyNumberFormat="1" applyFont="1" applyFill="1" applyBorder="1" applyAlignment="1">
      <alignment horizontal="center"/>
    </xf>
    <xf numFmtId="2" fontId="24" fillId="0" borderId="6" xfId="0" applyNumberFormat="1" applyFont="1" applyBorder="1" applyAlignment="1">
      <alignment horizontal="center"/>
    </xf>
    <xf numFmtId="164" fontId="23" fillId="0" borderId="6" xfId="1" applyNumberFormat="1" applyFont="1" applyFill="1" applyBorder="1" applyAlignment="1">
      <alignment horizontal="center"/>
    </xf>
    <xf numFmtId="164" fontId="24" fillId="0" borderId="6" xfId="0" applyNumberFormat="1" applyFont="1" applyBorder="1" applyAlignment="1">
      <alignment horizontal="center"/>
    </xf>
    <xf numFmtId="166" fontId="24" fillId="0" borderId="6" xfId="0" applyNumberFormat="1" applyFont="1" applyBorder="1" applyAlignment="1">
      <alignment horizontal="center"/>
    </xf>
    <xf numFmtId="47" fontId="24" fillId="0" borderId="6" xfId="0" applyNumberFormat="1" applyFont="1" applyBorder="1" applyAlignment="1">
      <alignment horizontal="center"/>
    </xf>
    <xf numFmtId="47" fontId="24" fillId="0" borderId="0" xfId="0" applyNumberFormat="1" applyFont="1" applyBorder="1" applyAlignment="1">
      <alignment horizontal="center"/>
    </xf>
    <xf numFmtId="164" fontId="0" fillId="0" borderId="0" xfId="0" applyNumberFormat="1"/>
    <xf numFmtId="164" fontId="4" fillId="0" borderId="6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/>
    </xf>
    <xf numFmtId="164" fontId="26" fillId="0" borderId="6" xfId="0" applyNumberFormat="1" applyFont="1" applyBorder="1" applyAlignment="1">
      <alignment horizontal="center"/>
    </xf>
    <xf numFmtId="164" fontId="26" fillId="0" borderId="6" xfId="0" applyNumberFormat="1" applyFont="1" applyFill="1" applyBorder="1" applyAlignment="1">
      <alignment horizontal="center" vertical="center" wrapText="1"/>
    </xf>
    <xf numFmtId="164" fontId="23" fillId="0" borderId="6" xfId="0" applyNumberFormat="1" applyFont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166" fontId="11" fillId="0" borderId="11" xfId="0" applyNumberFormat="1" applyFont="1" applyFill="1" applyBorder="1" applyAlignment="1">
      <alignment horizontal="center" vertical="center"/>
    </xf>
    <xf numFmtId="166" fontId="11" fillId="0" borderId="12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7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/>
    <xf numFmtId="0" fontId="23" fillId="0" borderId="6" xfId="0" applyFont="1" applyBorder="1" applyAlignment="1" applyProtection="1">
      <alignment horizontal="center"/>
      <protection locked="0"/>
    </xf>
    <xf numFmtId="2" fontId="24" fillId="0" borderId="6" xfId="0" applyNumberFormat="1" applyFont="1" applyBorder="1" applyAlignment="1">
      <alignment horizontal="center" wrapText="1"/>
    </xf>
    <xf numFmtId="0" fontId="32" fillId="0" borderId="6" xfId="0" applyFont="1" applyBorder="1" applyAlignment="1">
      <alignment horizontal="center"/>
    </xf>
    <xf numFmtId="0" fontId="23" fillId="0" borderId="6" xfId="1" quotePrefix="1" applyFont="1" applyFill="1" applyBorder="1" applyAlignment="1">
      <alignment horizontal="center"/>
    </xf>
    <xf numFmtId="0" fontId="23" fillId="0" borderId="6" xfId="1" applyNumberFormat="1" applyFont="1" applyFill="1" applyBorder="1"/>
    <xf numFmtId="2" fontId="4" fillId="0" borderId="6" xfId="0" applyNumberFormat="1" applyFont="1" applyFill="1" applyBorder="1" applyAlignment="1">
      <alignment horizontal="center"/>
    </xf>
    <xf numFmtId="2" fontId="22" fillId="0" borderId="6" xfId="1" applyNumberFormat="1" applyFont="1" applyFill="1" applyBorder="1"/>
    <xf numFmtId="2" fontId="23" fillId="0" borderId="6" xfId="1" applyNumberFormat="1" applyFont="1" applyFill="1" applyBorder="1"/>
    <xf numFmtId="2" fontId="27" fillId="0" borderId="6" xfId="1" applyNumberFormat="1" applyFont="1" applyFill="1" applyBorder="1"/>
    <xf numFmtId="1" fontId="23" fillId="0" borderId="6" xfId="1" applyNumberFormat="1" applyFont="1" applyFill="1" applyBorder="1"/>
    <xf numFmtId="2" fontId="25" fillId="0" borderId="6" xfId="1" applyNumberFormat="1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24" fillId="0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 wrapText="1"/>
    </xf>
    <xf numFmtId="0" fontId="24" fillId="0" borderId="6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3">
    <cellStyle name="Excel Built-in Normal" xfId="1"/>
    <cellStyle name="Normale" xfId="0" builtinId="0"/>
    <cellStyle name="Normale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zoomScale="120" zoomScaleNormal="120" workbookViewId="0">
      <selection activeCell="B73" sqref="B73:B74"/>
    </sheetView>
  </sheetViews>
  <sheetFormatPr defaultRowHeight="12.75" customHeight="1"/>
  <cols>
    <col min="1" max="1" width="3.42578125" customWidth="1"/>
    <col min="2" max="2" width="14.28515625" customWidth="1"/>
    <col min="3" max="3" width="13.42578125" customWidth="1"/>
    <col min="4" max="4" width="24.140625" customWidth="1"/>
    <col min="5" max="5" width="8.140625" style="1" customWidth="1"/>
    <col min="6" max="6" width="7" style="1" customWidth="1"/>
    <col min="7" max="7" width="7.28515625" customWidth="1"/>
    <col min="8" max="8" width="4.7109375" customWidth="1"/>
    <col min="9" max="9" width="10.140625" customWidth="1"/>
    <col min="10" max="10" width="0" hidden="1" customWidth="1"/>
    <col min="11" max="11" width="11.5703125" customWidth="1"/>
  </cols>
  <sheetData>
    <row r="1" spans="1:13" ht="18.75">
      <c r="B1" s="191" t="s">
        <v>0</v>
      </c>
      <c r="C1" s="191"/>
      <c r="D1" s="2" t="s">
        <v>1</v>
      </c>
      <c r="E1" s="3"/>
      <c r="F1" s="3"/>
    </row>
    <row r="2" spans="1:13" ht="18.75">
      <c r="B2" s="191" t="s">
        <v>2</v>
      </c>
      <c r="C2" s="191"/>
      <c r="D2" s="2"/>
      <c r="E2" s="3"/>
      <c r="F2" s="4"/>
    </row>
    <row r="3" spans="1:13" ht="13.5" customHeight="1">
      <c r="B3" s="5"/>
    </row>
    <row r="4" spans="1:13">
      <c r="B4" s="6" t="s">
        <v>3</v>
      </c>
    </row>
    <row r="6" spans="1:13" s="1" customFormat="1" ht="12.75" customHeight="1">
      <c r="A6" s="7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9" t="s">
        <v>12</v>
      </c>
      <c r="K6" s="10" t="s">
        <v>13</v>
      </c>
    </row>
    <row r="7" spans="1:13" ht="12.75" customHeight="1">
      <c r="A7" s="11"/>
      <c r="B7" s="12"/>
      <c r="C7" s="12"/>
      <c r="D7" s="12"/>
      <c r="E7" s="13"/>
      <c r="F7" s="13"/>
      <c r="G7" s="12"/>
      <c r="H7" s="12"/>
      <c r="I7" s="12"/>
      <c r="J7" s="14"/>
      <c r="K7" s="15"/>
      <c r="L7" s="15"/>
      <c r="M7" s="16"/>
    </row>
    <row r="8" spans="1:13" ht="12.75" customHeight="1">
      <c r="A8" s="11"/>
      <c r="B8" s="12"/>
      <c r="C8" s="12"/>
      <c r="D8" s="12"/>
      <c r="E8" s="13"/>
      <c r="F8" s="13"/>
      <c r="G8" s="12"/>
      <c r="H8" s="12"/>
      <c r="I8" s="12"/>
      <c r="J8" s="17"/>
      <c r="K8" s="15"/>
      <c r="L8" s="15"/>
      <c r="M8" s="16"/>
    </row>
    <row r="9" spans="1:13" ht="12.75" customHeight="1">
      <c r="A9" s="11"/>
      <c r="B9" s="12"/>
      <c r="C9" s="12"/>
      <c r="D9" s="12"/>
      <c r="E9" s="13"/>
      <c r="F9" s="13"/>
      <c r="G9" s="12"/>
      <c r="H9" s="12"/>
      <c r="I9" s="12"/>
      <c r="J9" s="17"/>
      <c r="K9" s="15"/>
      <c r="L9" s="15"/>
      <c r="M9" s="16"/>
    </row>
    <row r="10" spans="1:13" ht="12.75" customHeight="1">
      <c r="A10" s="11"/>
      <c r="B10" s="12"/>
      <c r="C10" s="12"/>
      <c r="D10" s="12"/>
      <c r="E10" s="13"/>
      <c r="F10" s="13"/>
      <c r="G10" s="12"/>
      <c r="H10" s="12"/>
      <c r="I10" s="12"/>
      <c r="J10" s="17"/>
      <c r="K10" s="15"/>
      <c r="L10" s="15"/>
      <c r="M10" s="16"/>
    </row>
    <row r="11" spans="1:13" ht="12.75" customHeight="1">
      <c r="A11" s="11"/>
      <c r="B11" s="18"/>
      <c r="C11" s="18"/>
      <c r="D11" s="18"/>
      <c r="E11" s="19"/>
      <c r="F11" s="19"/>
      <c r="G11" s="18"/>
      <c r="H11" s="18"/>
      <c r="I11" s="18"/>
      <c r="J11" s="20"/>
      <c r="K11" s="20"/>
      <c r="L11" s="15"/>
      <c r="M11" s="21"/>
    </row>
    <row r="12" spans="1:13" ht="12.75" customHeight="1">
      <c r="A12" s="11"/>
      <c r="B12" s="22"/>
      <c r="C12" s="23"/>
      <c r="D12" s="23"/>
      <c r="E12" s="24"/>
      <c r="F12" s="24"/>
      <c r="G12" s="23"/>
      <c r="H12" s="23"/>
      <c r="I12" s="23"/>
      <c r="J12" s="15"/>
      <c r="K12" s="15"/>
      <c r="L12" s="15"/>
      <c r="M12" s="16"/>
    </row>
    <row r="13" spans="1:13" ht="12.75" customHeight="1">
      <c r="A13" s="11"/>
      <c r="B13" s="22"/>
      <c r="C13" s="23"/>
      <c r="D13" s="23"/>
      <c r="E13" s="24"/>
      <c r="F13" s="24"/>
      <c r="G13" s="23"/>
      <c r="H13" s="23"/>
      <c r="I13" s="23"/>
      <c r="J13" s="15"/>
      <c r="K13" s="15"/>
      <c r="L13" s="15"/>
      <c r="M13" s="16"/>
    </row>
    <row r="14" spans="1:13" ht="12.75" customHeight="1">
      <c r="A14" s="11"/>
      <c r="B14" s="22"/>
      <c r="C14" s="23"/>
      <c r="D14" s="23"/>
      <c r="E14" s="24"/>
      <c r="F14" s="24"/>
      <c r="G14" s="23"/>
      <c r="H14" s="23"/>
      <c r="I14" s="23"/>
      <c r="J14" s="15"/>
      <c r="K14" s="15"/>
      <c r="L14" s="15"/>
      <c r="M14" s="16"/>
    </row>
    <row r="15" spans="1:13" ht="12.75" customHeight="1">
      <c r="A15" s="11"/>
      <c r="B15" s="12"/>
      <c r="C15" s="12"/>
      <c r="D15" s="12"/>
      <c r="E15" s="13"/>
      <c r="F15" s="13"/>
      <c r="G15" s="12"/>
      <c r="H15" s="12"/>
      <c r="I15" s="12"/>
      <c r="J15" s="17"/>
      <c r="K15" s="15"/>
      <c r="L15" s="15"/>
      <c r="M15" s="16"/>
    </row>
    <row r="16" spans="1:13" ht="12.75" customHeight="1">
      <c r="A16" s="11"/>
      <c r="B16" s="12"/>
      <c r="C16" s="12"/>
      <c r="D16" s="12"/>
      <c r="E16" s="13"/>
      <c r="F16" s="13"/>
      <c r="G16" s="12"/>
      <c r="H16" s="12"/>
      <c r="I16" s="12"/>
      <c r="J16" s="17"/>
      <c r="K16" s="15"/>
      <c r="L16" s="15"/>
      <c r="M16" s="16"/>
    </row>
    <row r="17" spans="1:13" ht="12.75" customHeight="1">
      <c r="A17" s="11"/>
      <c r="B17" s="12"/>
      <c r="C17" s="12"/>
      <c r="D17" s="12"/>
      <c r="E17" s="13"/>
      <c r="F17" s="13"/>
      <c r="G17" s="12"/>
      <c r="H17" s="12"/>
      <c r="I17" s="12"/>
      <c r="J17" s="17"/>
      <c r="K17" s="15"/>
      <c r="L17" s="15"/>
      <c r="M17" s="16"/>
    </row>
    <row r="18" spans="1:13" ht="12.75" customHeight="1">
      <c r="A18" s="11"/>
      <c r="B18" s="25"/>
      <c r="C18" s="25"/>
      <c r="D18" s="25"/>
      <c r="E18" s="26"/>
      <c r="F18" s="13"/>
      <c r="G18" s="25"/>
      <c r="H18" s="25"/>
      <c r="I18" s="25"/>
      <c r="J18" s="27"/>
      <c r="K18" s="28"/>
      <c r="L18" s="28"/>
      <c r="M18" s="29"/>
    </row>
    <row r="19" spans="1:13" ht="12.75" customHeight="1">
      <c r="A19" s="11"/>
      <c r="B19" s="12"/>
      <c r="C19" s="12"/>
      <c r="D19" s="12"/>
      <c r="E19" s="13"/>
      <c r="F19" s="19"/>
      <c r="G19" s="12"/>
      <c r="H19" s="12"/>
      <c r="I19" s="12"/>
      <c r="J19" s="17"/>
      <c r="K19" s="15"/>
      <c r="L19" s="15"/>
      <c r="M19" s="16"/>
    </row>
    <row r="20" spans="1:13" ht="12.75" customHeight="1">
      <c r="A20" s="11"/>
      <c r="B20" s="25"/>
      <c r="C20" s="25"/>
      <c r="D20" s="25"/>
      <c r="E20" s="26"/>
      <c r="F20" s="24"/>
      <c r="G20" s="25"/>
      <c r="H20" s="25"/>
      <c r="I20" s="25"/>
      <c r="J20" s="27"/>
      <c r="K20" s="28"/>
      <c r="L20" s="28"/>
      <c r="M20" s="29"/>
    </row>
    <row r="21" spans="1:13" ht="12.75" customHeight="1">
      <c r="A21" s="11"/>
      <c r="B21" s="25"/>
      <c r="C21" s="25"/>
      <c r="D21" s="25"/>
      <c r="E21" s="26"/>
      <c r="F21" s="24"/>
      <c r="G21" s="25"/>
      <c r="H21" s="25"/>
      <c r="I21" s="25"/>
      <c r="J21" s="27"/>
      <c r="K21" s="28"/>
      <c r="L21" s="28"/>
      <c r="M21" s="29"/>
    </row>
    <row r="22" spans="1:13" ht="12.75" customHeight="1">
      <c r="A22" s="11"/>
      <c r="B22" s="25"/>
      <c r="C22" s="25"/>
      <c r="D22" s="25"/>
      <c r="E22" s="26"/>
      <c r="F22" s="24"/>
      <c r="G22" s="25"/>
      <c r="H22" s="25"/>
      <c r="I22" s="25"/>
      <c r="J22" s="27"/>
      <c r="K22" s="28"/>
      <c r="L22" s="28"/>
      <c r="M22" s="29"/>
    </row>
    <row r="23" spans="1:13" ht="12.75" customHeight="1">
      <c r="A23" s="11"/>
      <c r="B23" s="25"/>
      <c r="C23" s="25"/>
      <c r="D23" s="25"/>
      <c r="E23" s="26"/>
      <c r="F23" s="13"/>
      <c r="G23" s="25"/>
      <c r="H23" s="25"/>
      <c r="I23" s="25"/>
      <c r="J23" s="27"/>
      <c r="K23" s="28"/>
      <c r="L23" s="28"/>
      <c r="M23" s="29"/>
    </row>
    <row r="24" spans="1:13" ht="12.75" customHeight="1">
      <c r="A24" s="11"/>
      <c r="B24" s="25"/>
      <c r="C24" s="25"/>
      <c r="D24" s="25"/>
      <c r="E24" s="26"/>
      <c r="F24" s="19"/>
      <c r="G24" s="25"/>
      <c r="H24" s="25"/>
      <c r="I24" s="25"/>
      <c r="J24" s="27"/>
      <c r="K24" s="28"/>
      <c r="L24" s="28"/>
      <c r="M24" s="29"/>
    </row>
    <row r="25" spans="1:13" ht="12.75" customHeight="1">
      <c r="A25" s="11"/>
      <c r="B25" s="22"/>
      <c r="C25" s="22"/>
      <c r="D25" s="22"/>
      <c r="E25" s="30"/>
      <c r="F25" s="30"/>
      <c r="G25" s="22"/>
      <c r="H25" s="22"/>
      <c r="I25" s="22"/>
      <c r="J25" s="15"/>
      <c r="K25" s="15"/>
      <c r="L25" s="15"/>
      <c r="M25" s="16"/>
    </row>
    <row r="26" spans="1:13" ht="12.75" customHeight="1">
      <c r="A26" s="11"/>
      <c r="B26" s="22"/>
      <c r="C26" s="22"/>
      <c r="D26" s="22"/>
      <c r="E26" s="30"/>
      <c r="F26" s="13"/>
      <c r="G26" s="22"/>
      <c r="H26" s="22"/>
      <c r="I26" s="22"/>
      <c r="J26" s="15"/>
      <c r="K26" s="15"/>
      <c r="L26" s="15"/>
      <c r="M26" s="16"/>
    </row>
    <row r="27" spans="1:13" ht="12.75" customHeight="1">
      <c r="A27" s="11"/>
      <c r="B27" s="22"/>
      <c r="C27" s="22"/>
      <c r="D27" s="22"/>
      <c r="E27" s="30"/>
      <c r="F27" s="13"/>
      <c r="G27" s="22"/>
      <c r="H27" s="22"/>
      <c r="I27" s="22"/>
      <c r="J27" s="15"/>
      <c r="K27" s="15"/>
      <c r="L27" s="15"/>
      <c r="M27" s="16"/>
    </row>
    <row r="28" spans="1:13" ht="12.75" customHeight="1">
      <c r="A28" s="11"/>
      <c r="B28" s="12"/>
      <c r="C28" s="12"/>
      <c r="D28" s="12"/>
      <c r="E28" s="13"/>
      <c r="F28" s="13"/>
      <c r="G28" s="12"/>
      <c r="H28" s="12"/>
      <c r="I28" s="12"/>
      <c r="J28" s="17"/>
      <c r="K28" s="15"/>
      <c r="L28" s="15"/>
      <c r="M28" s="16"/>
    </row>
    <row r="29" spans="1:13" ht="12.75" customHeight="1">
      <c r="A29" s="11"/>
      <c r="B29" s="12"/>
      <c r="C29" s="12"/>
      <c r="D29" s="12"/>
      <c r="E29" s="13"/>
      <c r="F29" s="13"/>
      <c r="G29" s="12"/>
      <c r="H29" s="12"/>
      <c r="I29" s="12"/>
      <c r="J29" s="17"/>
      <c r="K29" s="15"/>
      <c r="L29" s="15"/>
      <c r="M29" s="16"/>
    </row>
    <row r="30" spans="1:13" ht="12.75" customHeight="1">
      <c r="A30" s="11"/>
      <c r="B30" s="12"/>
      <c r="C30" s="12"/>
      <c r="D30" s="12"/>
      <c r="E30" s="13"/>
      <c r="F30" s="13"/>
      <c r="G30" s="12"/>
      <c r="H30" s="12"/>
      <c r="I30" s="12"/>
      <c r="J30" s="17"/>
      <c r="K30" s="15"/>
      <c r="L30" s="15"/>
      <c r="M30" s="16"/>
    </row>
    <row r="31" spans="1:13" ht="12.75" customHeight="1">
      <c r="A31" s="11"/>
      <c r="B31" s="12"/>
      <c r="C31" s="12"/>
      <c r="D31" s="12"/>
      <c r="E31" s="13"/>
      <c r="F31" s="13"/>
      <c r="G31" s="12"/>
      <c r="H31" s="12"/>
      <c r="I31" s="12"/>
      <c r="J31" s="17"/>
      <c r="K31" s="15"/>
      <c r="L31" s="15"/>
      <c r="M31" s="16"/>
    </row>
    <row r="32" spans="1:13" ht="12.75" customHeight="1">
      <c r="A32" s="11"/>
      <c r="B32" s="12"/>
      <c r="C32" s="12"/>
      <c r="D32" s="12"/>
      <c r="E32" s="13"/>
      <c r="F32" s="19"/>
      <c r="G32" s="12"/>
      <c r="H32" s="12"/>
      <c r="I32" s="12"/>
      <c r="J32" s="17"/>
      <c r="K32" s="15"/>
      <c r="L32" s="15"/>
      <c r="M32" s="16"/>
    </row>
    <row r="33" spans="1:13" ht="12.75" customHeight="1">
      <c r="A33" s="11"/>
      <c r="B33" s="25"/>
      <c r="C33" s="25"/>
      <c r="D33" s="25"/>
      <c r="E33" s="26"/>
      <c r="F33" s="30"/>
      <c r="G33" s="25"/>
      <c r="H33" s="25"/>
      <c r="I33" s="25"/>
      <c r="J33" s="27"/>
      <c r="K33" s="28"/>
      <c r="L33" s="28"/>
      <c r="M33" s="29"/>
    </row>
    <row r="34" spans="1:13" ht="12.75" customHeight="1">
      <c r="A34" s="11"/>
      <c r="B34" s="12"/>
      <c r="C34" s="12"/>
      <c r="D34" s="12"/>
      <c r="E34" s="13"/>
      <c r="F34" s="13"/>
      <c r="G34" s="12"/>
      <c r="H34" s="12"/>
      <c r="I34" s="12"/>
      <c r="J34" s="17"/>
      <c r="K34" s="15"/>
      <c r="L34" s="15"/>
      <c r="M34" s="16"/>
    </row>
    <row r="35" spans="1:13" ht="12.75" customHeight="1">
      <c r="A35" s="11"/>
      <c r="B35" s="25"/>
      <c r="C35" s="12"/>
      <c r="D35" s="12"/>
      <c r="E35" s="13"/>
      <c r="F35" s="30"/>
      <c r="G35" s="12"/>
      <c r="H35" s="12"/>
      <c r="I35" s="12"/>
      <c r="J35" s="17"/>
      <c r="K35" s="15"/>
      <c r="L35" s="15"/>
      <c r="M35" s="16"/>
    </row>
    <row r="36" spans="1:13" ht="12.75" customHeight="1">
      <c r="A36" s="11"/>
      <c r="B36" s="12"/>
      <c r="C36" s="12"/>
      <c r="D36" s="12"/>
      <c r="E36" s="13"/>
      <c r="F36" s="13"/>
      <c r="G36" s="12"/>
      <c r="H36" s="12"/>
      <c r="I36" s="12"/>
      <c r="J36" s="17"/>
      <c r="K36" s="15"/>
      <c r="L36" s="15"/>
      <c r="M36" s="16"/>
    </row>
    <row r="37" spans="1:13" ht="12.75" customHeight="1">
      <c r="A37" s="11"/>
      <c r="B37" s="12"/>
      <c r="C37" s="12"/>
      <c r="D37" s="12"/>
      <c r="E37" s="13"/>
      <c r="F37" s="13"/>
      <c r="G37" s="12"/>
      <c r="H37" s="12"/>
      <c r="I37" s="12"/>
      <c r="J37" s="17"/>
      <c r="K37" s="15"/>
      <c r="L37" s="15"/>
      <c r="M37" s="16"/>
    </row>
    <row r="38" spans="1:13" ht="12.75" customHeight="1">
      <c r="A38" s="11"/>
      <c r="B38" s="12"/>
      <c r="C38" s="12"/>
      <c r="D38" s="12"/>
      <c r="E38" s="13"/>
      <c r="F38" s="13"/>
      <c r="G38" s="12"/>
      <c r="H38" s="12"/>
      <c r="I38" s="12"/>
      <c r="J38" s="17"/>
      <c r="K38" s="15"/>
      <c r="L38" s="15"/>
      <c r="M38" s="16"/>
    </row>
    <row r="39" spans="1:13" ht="12.75" customHeight="1">
      <c r="A39" s="11"/>
      <c r="B39" s="12"/>
      <c r="C39" s="12"/>
      <c r="D39" s="12"/>
      <c r="E39" s="13"/>
      <c r="F39" s="13"/>
      <c r="G39" s="12"/>
      <c r="H39" s="12"/>
      <c r="I39" s="12"/>
      <c r="J39" s="17"/>
      <c r="K39" s="15"/>
      <c r="L39" s="15"/>
      <c r="M39" s="16"/>
    </row>
    <row r="40" spans="1:13" ht="12.75" customHeight="1">
      <c r="A40" s="11"/>
      <c r="B40" s="22"/>
      <c r="C40" s="22"/>
      <c r="D40" s="22"/>
      <c r="E40" s="30"/>
      <c r="F40" s="19"/>
      <c r="G40" s="22"/>
      <c r="H40" s="22"/>
      <c r="I40" s="22"/>
      <c r="J40" s="15"/>
      <c r="K40" s="15"/>
      <c r="L40" s="15"/>
      <c r="M40" s="16"/>
    </row>
    <row r="41" spans="1:13" ht="12.75" customHeight="1">
      <c r="A41" s="11"/>
      <c r="B41" s="25"/>
      <c r="C41" s="25"/>
      <c r="D41" s="25"/>
      <c r="E41" s="26"/>
      <c r="F41" s="30"/>
      <c r="G41" s="25"/>
      <c r="H41" s="25"/>
      <c r="I41" s="25"/>
      <c r="J41" s="27"/>
      <c r="K41" s="28"/>
      <c r="L41" s="28"/>
      <c r="M41" s="29"/>
    </row>
    <row r="42" spans="1:13" ht="12.75" customHeight="1">
      <c r="A42" s="11"/>
      <c r="B42" s="12"/>
      <c r="C42" s="12"/>
      <c r="D42" s="12"/>
      <c r="E42" s="13"/>
      <c r="F42" s="13"/>
      <c r="G42" s="12"/>
      <c r="H42" s="12"/>
      <c r="I42" s="12"/>
      <c r="J42" s="17"/>
      <c r="K42" s="15"/>
      <c r="L42" s="15"/>
      <c r="M42" s="16"/>
    </row>
    <row r="43" spans="1:13" ht="12.75" customHeight="1">
      <c r="A43" s="11"/>
      <c r="B43" s="22"/>
      <c r="C43" s="22"/>
      <c r="D43" s="22"/>
      <c r="E43" s="30"/>
      <c r="F43" s="13"/>
      <c r="G43" s="22"/>
      <c r="H43" s="22"/>
      <c r="I43" s="22"/>
      <c r="J43" s="15"/>
      <c r="K43" s="15"/>
      <c r="L43" s="15"/>
      <c r="M43" s="16"/>
    </row>
    <row r="44" spans="1:13" ht="12.75" customHeight="1">
      <c r="A44" s="11"/>
      <c r="B44" s="22"/>
      <c r="C44" s="22"/>
      <c r="D44" s="22"/>
      <c r="E44" s="30"/>
      <c r="F44" s="13"/>
      <c r="G44" s="22"/>
      <c r="H44" s="22"/>
      <c r="I44" s="22"/>
      <c r="J44" s="15"/>
      <c r="K44" s="15"/>
      <c r="L44" s="15"/>
      <c r="M44" s="16"/>
    </row>
    <row r="45" spans="1:13" ht="12.75" customHeight="1">
      <c r="A45" s="11"/>
      <c r="B45" s="22"/>
      <c r="C45" s="22"/>
      <c r="D45" s="22"/>
      <c r="E45" s="30"/>
      <c r="F45" s="13"/>
      <c r="G45" s="22"/>
      <c r="H45" s="22"/>
      <c r="I45" s="22"/>
      <c r="J45" s="15"/>
      <c r="K45" s="15"/>
      <c r="L45" s="15"/>
      <c r="M45" s="16"/>
    </row>
    <row r="46" spans="1:13" ht="12.75" customHeight="1">
      <c r="A46" s="11"/>
      <c r="B46" s="22"/>
      <c r="C46" s="22"/>
      <c r="D46" s="22"/>
      <c r="E46" s="30"/>
      <c r="F46" s="13"/>
      <c r="G46" s="22"/>
      <c r="H46" s="22"/>
      <c r="I46" s="22"/>
      <c r="J46" s="15"/>
      <c r="K46" s="15"/>
      <c r="L46" s="15"/>
      <c r="M46" s="16"/>
    </row>
    <row r="47" spans="1:13" ht="12.75" customHeight="1">
      <c r="A47" s="11"/>
      <c r="B47" s="22"/>
      <c r="C47" s="22"/>
      <c r="D47" s="22"/>
      <c r="E47" s="30"/>
      <c r="F47" s="13"/>
      <c r="G47" s="22"/>
      <c r="H47" s="22"/>
      <c r="I47" s="22"/>
      <c r="J47" s="15"/>
      <c r="K47" s="15"/>
      <c r="L47" s="15"/>
      <c r="M47" s="16"/>
    </row>
    <row r="48" spans="1:13" ht="12.75" customHeight="1">
      <c r="A48" s="11"/>
      <c r="B48" s="22"/>
      <c r="C48" s="22"/>
      <c r="D48" s="22"/>
      <c r="E48" s="30"/>
      <c r="F48" s="24"/>
      <c r="G48" s="22"/>
      <c r="H48" s="22"/>
      <c r="I48" s="22"/>
      <c r="J48" s="15"/>
      <c r="K48" s="15"/>
      <c r="L48" s="15"/>
      <c r="M48" s="16"/>
    </row>
    <row r="49" spans="1:13" ht="12.75" customHeight="1">
      <c r="A49" s="11"/>
      <c r="B49" s="22"/>
      <c r="C49" s="22"/>
      <c r="D49" s="22"/>
      <c r="E49" s="30"/>
      <c r="F49" s="24"/>
      <c r="G49" s="22"/>
      <c r="H49" s="22"/>
      <c r="I49" s="22"/>
      <c r="J49" s="15"/>
      <c r="K49" s="15"/>
      <c r="L49" s="15"/>
      <c r="M49" s="16"/>
    </row>
    <row r="50" spans="1:13" ht="12.75" customHeight="1">
      <c r="A50" s="11"/>
      <c r="B50" s="22"/>
      <c r="C50" s="22"/>
      <c r="D50" s="22"/>
      <c r="E50" s="30"/>
      <c r="F50" s="13"/>
      <c r="G50" s="22"/>
      <c r="H50" s="22"/>
      <c r="I50" s="22"/>
      <c r="J50" s="15"/>
      <c r="K50" s="15"/>
      <c r="L50" s="15"/>
      <c r="M50" s="16"/>
    </row>
    <row r="51" spans="1:13" ht="12.75" customHeight="1">
      <c r="A51" s="11"/>
      <c r="B51" s="31"/>
      <c r="C51" s="31"/>
      <c r="D51" s="31"/>
      <c r="E51" s="32"/>
      <c r="F51" s="32"/>
      <c r="G51" s="31"/>
      <c r="H51" s="31"/>
      <c r="I51" s="31"/>
      <c r="J51" s="33"/>
      <c r="K51" s="34"/>
      <c r="L51" s="34"/>
      <c r="M51" s="34"/>
    </row>
    <row r="52" spans="1:13" ht="12.75" customHeight="1">
      <c r="A52" s="11"/>
      <c r="B52" s="31"/>
      <c r="C52" s="31"/>
      <c r="D52" s="31"/>
      <c r="E52" s="32"/>
      <c r="F52" s="32"/>
      <c r="G52" s="31"/>
      <c r="H52" s="31"/>
      <c r="I52" s="31"/>
      <c r="J52" s="33"/>
      <c r="K52" s="34"/>
      <c r="L52" s="34"/>
      <c r="M52" s="34"/>
    </row>
    <row r="53" spans="1:13" ht="12.75" customHeight="1">
      <c r="A53" s="11"/>
      <c r="B53" s="31"/>
      <c r="C53" s="31"/>
      <c r="D53" s="31"/>
      <c r="E53" s="32"/>
      <c r="F53" s="32"/>
      <c r="G53" s="31"/>
      <c r="H53" s="31"/>
      <c r="I53" s="31"/>
      <c r="J53" s="33"/>
      <c r="K53" s="34"/>
      <c r="L53" s="34"/>
      <c r="M53" s="34"/>
    </row>
    <row r="54" spans="1:13" ht="12.75" customHeight="1">
      <c r="A54" s="11"/>
      <c r="B54" s="25"/>
      <c r="C54" s="25"/>
      <c r="D54" s="25"/>
      <c r="E54" s="26"/>
      <c r="F54" s="13"/>
      <c r="G54" s="25"/>
      <c r="H54" s="25"/>
      <c r="I54" s="25"/>
      <c r="J54" s="27"/>
      <c r="K54" s="28"/>
      <c r="L54" s="28"/>
      <c r="M54" s="29"/>
    </row>
    <row r="55" spans="1:13" ht="12.75" customHeight="1">
      <c r="A55" s="11"/>
      <c r="B55" s="25"/>
      <c r="C55" s="25"/>
      <c r="D55" s="25"/>
      <c r="E55" s="26"/>
      <c r="F55" s="13"/>
      <c r="G55" s="25"/>
      <c r="H55" s="25"/>
      <c r="I55" s="25"/>
      <c r="J55" s="27"/>
      <c r="K55" s="28"/>
      <c r="L55" s="28"/>
      <c r="M55" s="29"/>
    </row>
    <row r="56" spans="1:13" ht="12.75" customHeight="1">
      <c r="A56" s="11"/>
      <c r="B56" s="12"/>
      <c r="C56" s="12"/>
      <c r="D56" s="12"/>
      <c r="E56" s="13"/>
      <c r="F56" s="13"/>
      <c r="G56" s="12"/>
      <c r="H56" s="12"/>
      <c r="I56" s="12"/>
      <c r="J56" s="17"/>
      <c r="K56" s="15"/>
      <c r="L56" s="15"/>
      <c r="M56" s="16"/>
    </row>
    <row r="57" spans="1:13" ht="12.75" customHeight="1">
      <c r="A57" s="11"/>
      <c r="B57" s="22"/>
      <c r="C57" s="22"/>
      <c r="D57" s="22"/>
      <c r="E57" s="30"/>
      <c r="F57" s="30"/>
      <c r="G57" s="22"/>
      <c r="H57" s="22"/>
      <c r="I57" s="22"/>
      <c r="J57" s="15"/>
      <c r="K57" s="15"/>
      <c r="L57" s="15"/>
      <c r="M57" s="16"/>
    </row>
    <row r="58" spans="1:13" ht="12.75" customHeight="1">
      <c r="A58" s="11"/>
      <c r="B58" s="25"/>
      <c r="C58" s="25"/>
      <c r="D58" s="25"/>
      <c r="E58" s="26"/>
      <c r="F58" s="13"/>
      <c r="G58" s="25"/>
      <c r="H58" s="25"/>
      <c r="I58" s="25"/>
      <c r="J58" s="27"/>
      <c r="K58" s="28"/>
      <c r="L58" s="28"/>
      <c r="M58" s="29"/>
    </row>
    <row r="59" spans="1:13" ht="12.75" customHeight="1">
      <c r="A59" s="35"/>
      <c r="B59" s="36"/>
      <c r="C59" s="36"/>
      <c r="D59" s="37"/>
      <c r="E59" s="38"/>
      <c r="F59" s="38"/>
      <c r="G59" s="36"/>
      <c r="H59" s="36"/>
      <c r="I59" s="36"/>
      <c r="J59" s="39"/>
      <c r="K59" s="40"/>
    </row>
    <row r="60" spans="1:13" ht="12.75" customHeight="1">
      <c r="A60" s="35"/>
      <c r="B60" s="39"/>
      <c r="C60" s="39"/>
      <c r="D60" s="35"/>
      <c r="E60" s="41"/>
      <c r="F60" s="41"/>
      <c r="G60" s="39"/>
      <c r="H60" s="39"/>
      <c r="I60" s="39"/>
      <c r="J60" s="39"/>
      <c r="K60" s="40"/>
    </row>
    <row r="61" spans="1:13" ht="12.75" customHeight="1">
      <c r="A61" s="35"/>
      <c r="B61" s="39"/>
      <c r="C61" s="39"/>
      <c r="D61" s="35"/>
      <c r="E61" s="41"/>
      <c r="F61" s="41"/>
      <c r="G61" s="39"/>
      <c r="H61" s="39"/>
      <c r="I61" s="39"/>
      <c r="J61" s="39"/>
      <c r="K61" s="40"/>
    </row>
    <row r="62" spans="1:13" ht="12.75" customHeight="1">
      <c r="A62" s="35"/>
      <c r="B62" s="39"/>
      <c r="C62" s="39"/>
      <c r="D62" s="35"/>
      <c r="E62" s="41"/>
      <c r="F62" s="41"/>
      <c r="G62" s="39"/>
      <c r="H62" s="39"/>
      <c r="I62" s="39"/>
      <c r="J62" s="39"/>
      <c r="K62" s="40"/>
    </row>
    <row r="63" spans="1:13" ht="12.75" customHeight="1">
      <c r="A63" s="35"/>
      <c r="B63" s="39"/>
      <c r="C63" s="39"/>
      <c r="D63" s="35"/>
      <c r="E63" s="41"/>
      <c r="F63" s="41"/>
      <c r="G63" s="39"/>
      <c r="H63" s="39"/>
      <c r="I63" s="39"/>
      <c r="J63" s="39"/>
      <c r="K63" s="40"/>
    </row>
    <row r="64" spans="1:13" ht="12.75" customHeight="1">
      <c r="A64" s="35"/>
      <c r="B64" s="39"/>
      <c r="C64" s="39"/>
      <c r="D64" s="35"/>
      <c r="E64" s="41"/>
      <c r="F64" s="41"/>
      <c r="G64" s="39"/>
      <c r="H64" s="39"/>
      <c r="I64" s="39"/>
      <c r="J64" s="39"/>
      <c r="K64" s="40"/>
    </row>
    <row r="65" spans="1:11" ht="12.75" customHeight="1">
      <c r="A65" s="35"/>
      <c r="B65" s="39"/>
      <c r="C65" s="39"/>
      <c r="D65" s="35"/>
      <c r="E65" s="41"/>
      <c r="F65" s="41"/>
      <c r="G65" s="39"/>
      <c r="H65" s="39"/>
      <c r="I65" s="39"/>
      <c r="J65" s="39"/>
      <c r="K65" s="40"/>
    </row>
    <row r="66" spans="1:11" ht="12.75" customHeight="1">
      <c r="A66" s="35"/>
      <c r="B66" s="39"/>
      <c r="C66" s="39"/>
      <c r="D66" s="35"/>
      <c r="E66" s="41"/>
      <c r="F66" s="41"/>
      <c r="G66" s="39"/>
      <c r="H66" s="39"/>
      <c r="I66" s="39"/>
      <c r="J66" s="39"/>
      <c r="K66" s="40"/>
    </row>
    <row r="67" spans="1:11" ht="12.75" customHeight="1">
      <c r="A67" s="35"/>
      <c r="B67" s="39"/>
      <c r="C67" s="39"/>
      <c r="D67" s="35"/>
      <c r="E67" s="41"/>
      <c r="F67" s="41"/>
      <c r="G67" s="39"/>
      <c r="H67" s="39"/>
      <c r="I67" s="39"/>
      <c r="J67" s="39"/>
      <c r="K67" s="40"/>
    </row>
    <row r="68" spans="1:11" ht="12.75" customHeight="1">
      <c r="A68" s="35"/>
      <c r="B68" s="39"/>
      <c r="C68" s="39"/>
      <c r="D68" s="35"/>
      <c r="E68" s="41"/>
      <c r="F68" s="41"/>
      <c r="G68" s="39"/>
      <c r="H68" s="39"/>
      <c r="I68" s="39"/>
      <c r="J68" s="39"/>
      <c r="K68" s="40"/>
    </row>
    <row r="69" spans="1:11" ht="12.75" customHeight="1">
      <c r="A69" s="35"/>
      <c r="B69" s="39"/>
      <c r="C69" s="39"/>
      <c r="D69" s="35"/>
      <c r="E69" s="41"/>
      <c r="F69" s="41"/>
      <c r="G69" s="39"/>
      <c r="H69" s="39"/>
      <c r="I69" s="39"/>
      <c r="J69" s="39"/>
      <c r="K69" s="40"/>
    </row>
    <row r="70" spans="1:11" ht="12.75" customHeight="1">
      <c r="A70" s="35"/>
      <c r="B70" s="39"/>
      <c r="C70" s="39"/>
      <c r="D70" s="35"/>
      <c r="E70" s="41"/>
      <c r="F70" s="41"/>
      <c r="G70" s="39"/>
      <c r="H70" s="39"/>
      <c r="I70" s="39"/>
      <c r="J70" s="39"/>
      <c r="K70" s="40"/>
    </row>
    <row r="71" spans="1:11" ht="12.75" customHeight="1">
      <c r="A71" s="35"/>
      <c r="B71" s="39"/>
      <c r="C71" s="39"/>
      <c r="D71" s="35"/>
      <c r="E71" s="41"/>
      <c r="F71" s="41"/>
      <c r="G71" s="39"/>
      <c r="H71" s="39"/>
      <c r="I71" s="39"/>
      <c r="J71" s="39"/>
      <c r="K71" s="40"/>
    </row>
  </sheetData>
  <sheetProtection selectLockedCells="1" selectUnlockedCells="1"/>
  <mergeCells count="2">
    <mergeCell ref="B1:C1"/>
    <mergeCell ref="B2:C2"/>
  </mergeCells>
  <phoneticPr fontId="5" type="noConversion"/>
  <dataValidations count="2">
    <dataValidation type="list" operator="equal" allowBlank="1" showErrorMessage="1" error="CATEGORIA NON CORRETTA!!!_x000a_VEDI MENU' A TENDINA" sqref="K7:K25 K35 K56 K58">
      <formula1>"EF,EM,RF,RM,CF,CM,AF,AM,SF,SM,AAF,AAM,ABF,ABM,VF,VM"</formula1>
      <formula2>0</formula2>
    </dataValidation>
    <dataValidation type="list" operator="equal" allowBlank="1" showErrorMessage="1" sqref="L7:L25 L33:L40 L49:L58">
      <formula1>"50,60,80 HS,100,100 HS,200,300,400,"</formula1>
      <formula2>0</formula2>
    </dataValidation>
  </dataValidations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P110"/>
  <sheetViews>
    <sheetView topLeftCell="A76" zoomScaleSheetLayoutView="100" workbookViewId="0">
      <selection activeCell="M127" sqref="M127"/>
    </sheetView>
  </sheetViews>
  <sheetFormatPr defaultColWidth="11.5703125" defaultRowHeight="12.75"/>
  <cols>
    <col min="1" max="1" width="8" style="1" customWidth="1"/>
    <col min="2" max="2" width="19" bestFit="1" customWidth="1"/>
    <col min="3" max="3" width="22" bestFit="1" customWidth="1"/>
    <col min="4" max="4" width="31.85546875" style="43" customWidth="1"/>
    <col min="5" max="5" width="13.42578125" style="1" bestFit="1" customWidth="1"/>
    <col min="6" max="6" width="6.28515625" style="1" bestFit="1" customWidth="1"/>
    <col min="7" max="7" width="5.85546875" style="1" customWidth="1"/>
    <col min="8" max="8" width="6.85546875" style="1" customWidth="1"/>
    <col min="9" max="9" width="9.28515625" style="73" customWidth="1"/>
    <col min="10" max="12" width="8.28515625" style="73" bestFit="1" customWidth="1"/>
    <col min="13" max="13" width="11.5703125" style="1"/>
    <col min="14" max="16" width="11.5703125" style="76"/>
  </cols>
  <sheetData>
    <row r="1" spans="1:13" ht="18.75">
      <c r="B1" s="191" t="s">
        <v>0</v>
      </c>
      <c r="C1" s="191"/>
      <c r="D1" s="2" t="s">
        <v>93</v>
      </c>
      <c r="E1" s="3"/>
      <c r="F1" s="3"/>
    </row>
    <row r="2" spans="1:13" ht="18.75">
      <c r="B2" s="191" t="s">
        <v>2</v>
      </c>
      <c r="C2" s="191"/>
      <c r="D2" s="3" t="s">
        <v>1018</v>
      </c>
      <c r="E2" s="3"/>
      <c r="F2" s="3"/>
    </row>
    <row r="3" spans="1:13" ht="18.75">
      <c r="B3" s="6" t="s">
        <v>3</v>
      </c>
      <c r="C3" s="77"/>
      <c r="D3" s="81"/>
    </row>
    <row r="4" spans="1:13">
      <c r="A4" s="46" t="s">
        <v>27</v>
      </c>
      <c r="B4" s="46" t="s">
        <v>5</v>
      </c>
      <c r="C4" s="46" t="s">
        <v>4</v>
      </c>
      <c r="D4" s="46" t="s">
        <v>6</v>
      </c>
      <c r="E4" s="46" t="s">
        <v>59</v>
      </c>
      <c r="F4" s="46" t="s">
        <v>12</v>
      </c>
      <c r="G4" s="46" t="s">
        <v>30</v>
      </c>
      <c r="H4" s="46"/>
      <c r="I4" s="74" t="s">
        <v>19</v>
      </c>
      <c r="J4" s="74" t="s">
        <v>20</v>
      </c>
      <c r="K4" s="74" t="s">
        <v>21</v>
      </c>
      <c r="L4" s="74" t="s">
        <v>40</v>
      </c>
      <c r="M4" s="58" t="s">
        <v>11</v>
      </c>
    </row>
    <row r="5" spans="1:13" s="119" customFormat="1" ht="15">
      <c r="A5" s="116">
        <v>1</v>
      </c>
      <c r="B5" s="111" t="s">
        <v>783</v>
      </c>
      <c r="C5" s="112" t="s">
        <v>342</v>
      </c>
      <c r="D5" s="120" t="s">
        <v>779</v>
      </c>
      <c r="E5" s="112" t="s">
        <v>113</v>
      </c>
      <c r="F5" s="112">
        <v>2002</v>
      </c>
      <c r="G5" s="113" t="s">
        <v>217</v>
      </c>
      <c r="H5" s="110">
        <v>11.78</v>
      </c>
      <c r="I5" s="110">
        <v>11.65</v>
      </c>
      <c r="J5" s="116">
        <v>12.94</v>
      </c>
      <c r="K5" s="121">
        <v>12.97</v>
      </c>
      <c r="L5" s="122">
        <v>12.97</v>
      </c>
      <c r="M5" s="122">
        <v>8</v>
      </c>
    </row>
    <row r="6" spans="1:13" s="119" customFormat="1" ht="15">
      <c r="A6" s="116">
        <v>2</v>
      </c>
      <c r="B6" s="111" t="s">
        <v>443</v>
      </c>
      <c r="C6" s="112" t="s">
        <v>226</v>
      </c>
      <c r="D6" s="120" t="s">
        <v>162</v>
      </c>
      <c r="E6" s="112" t="s">
        <v>163</v>
      </c>
      <c r="F6" s="112">
        <v>2002</v>
      </c>
      <c r="G6" s="113" t="s">
        <v>217</v>
      </c>
      <c r="H6" s="110">
        <v>11.7</v>
      </c>
      <c r="I6" s="110">
        <v>12.24</v>
      </c>
      <c r="J6" s="116">
        <v>11.88</v>
      </c>
      <c r="K6" s="121">
        <v>12.18</v>
      </c>
      <c r="L6" s="122">
        <v>12.24</v>
      </c>
      <c r="M6" s="122">
        <v>6</v>
      </c>
    </row>
    <row r="7" spans="1:13" s="119" customFormat="1" ht="15">
      <c r="A7" s="116">
        <v>3</v>
      </c>
      <c r="B7" s="111" t="s">
        <v>641</v>
      </c>
      <c r="C7" s="112" t="s">
        <v>642</v>
      </c>
      <c r="D7" s="120" t="s">
        <v>630</v>
      </c>
      <c r="E7" s="112" t="s">
        <v>113</v>
      </c>
      <c r="F7" s="112">
        <v>2002</v>
      </c>
      <c r="G7" s="113" t="s">
        <v>217</v>
      </c>
      <c r="H7" s="110">
        <v>12.3</v>
      </c>
      <c r="I7" s="110">
        <v>9.9499999999999993</v>
      </c>
      <c r="J7" s="116">
        <v>11.89</v>
      </c>
      <c r="K7" s="121">
        <v>11.3</v>
      </c>
      <c r="L7" s="122">
        <v>11.89</v>
      </c>
      <c r="M7" s="122">
        <v>5</v>
      </c>
    </row>
    <row r="8" spans="1:13" s="119" customFormat="1" ht="15">
      <c r="A8" s="116">
        <v>4</v>
      </c>
      <c r="B8" s="111" t="s">
        <v>559</v>
      </c>
      <c r="C8" s="112" t="s">
        <v>172</v>
      </c>
      <c r="D8" s="120" t="s">
        <v>131</v>
      </c>
      <c r="E8" s="112" t="s">
        <v>113</v>
      </c>
      <c r="F8" s="112">
        <v>2003</v>
      </c>
      <c r="G8" s="113" t="s">
        <v>217</v>
      </c>
      <c r="H8" s="110" t="s">
        <v>144</v>
      </c>
      <c r="I8" s="110">
        <v>8.14</v>
      </c>
      <c r="J8" s="116">
        <v>9.6</v>
      </c>
      <c r="K8" s="121">
        <v>10.07</v>
      </c>
      <c r="L8" s="122">
        <v>10.07</v>
      </c>
      <c r="M8" s="122">
        <v>4</v>
      </c>
    </row>
    <row r="9" spans="1:13" s="119" customFormat="1" ht="15">
      <c r="A9" s="116">
        <v>5</v>
      </c>
      <c r="B9" s="111" t="s">
        <v>703</v>
      </c>
      <c r="C9" s="112" t="s">
        <v>704</v>
      </c>
      <c r="D9" s="120" t="s">
        <v>182</v>
      </c>
      <c r="E9" s="112" t="s">
        <v>113</v>
      </c>
      <c r="F9" s="112">
        <v>2002</v>
      </c>
      <c r="G9" s="113" t="s">
        <v>217</v>
      </c>
      <c r="H9" s="110" t="s">
        <v>144</v>
      </c>
      <c r="I9" s="110">
        <v>9.86</v>
      </c>
      <c r="J9" s="116">
        <v>9.34</v>
      </c>
      <c r="K9" s="121">
        <v>9.48</v>
      </c>
      <c r="L9" s="122">
        <v>9.86</v>
      </c>
      <c r="M9" s="122">
        <v>3</v>
      </c>
    </row>
    <row r="10" spans="1:13" s="119" customFormat="1" ht="15">
      <c r="A10" s="116">
        <v>6</v>
      </c>
      <c r="B10" s="111" t="s">
        <v>566</v>
      </c>
      <c r="C10" s="112" t="s">
        <v>567</v>
      </c>
      <c r="D10" s="120" t="s">
        <v>131</v>
      </c>
      <c r="E10" s="112" t="s">
        <v>113</v>
      </c>
      <c r="F10" s="112">
        <v>2002</v>
      </c>
      <c r="G10" s="113" t="s">
        <v>217</v>
      </c>
      <c r="H10" s="110" t="s">
        <v>144</v>
      </c>
      <c r="I10" s="110">
        <v>9.5</v>
      </c>
      <c r="J10" s="116">
        <v>9.85</v>
      </c>
      <c r="K10" s="121">
        <v>9.31</v>
      </c>
      <c r="L10" s="122">
        <v>9.85</v>
      </c>
      <c r="M10" s="122">
        <v>2</v>
      </c>
    </row>
    <row r="11" spans="1:13" s="119" customFormat="1" ht="15">
      <c r="A11" s="116">
        <v>7</v>
      </c>
      <c r="B11" s="111" t="s">
        <v>731</v>
      </c>
      <c r="C11" s="112" t="s">
        <v>166</v>
      </c>
      <c r="D11" s="120" t="s">
        <v>142</v>
      </c>
      <c r="E11" s="112" t="s">
        <v>97</v>
      </c>
      <c r="F11" s="112">
        <v>2003</v>
      </c>
      <c r="G11" s="113" t="s">
        <v>217</v>
      </c>
      <c r="H11" s="110" t="s">
        <v>144</v>
      </c>
      <c r="I11" s="110">
        <v>8.34</v>
      </c>
      <c r="J11" s="116">
        <v>8.81</v>
      </c>
      <c r="K11" s="121">
        <v>9.6300000000000008</v>
      </c>
      <c r="L11" s="122">
        <v>9.6300000000000008</v>
      </c>
      <c r="M11" s="122">
        <v>1</v>
      </c>
    </row>
    <row r="12" spans="1:13" s="119" customFormat="1" ht="15">
      <c r="A12" s="174">
        <v>8</v>
      </c>
      <c r="B12" s="111" t="s">
        <v>875</v>
      </c>
      <c r="C12" s="112" t="s">
        <v>250</v>
      </c>
      <c r="D12" s="120" t="s">
        <v>96</v>
      </c>
      <c r="E12" s="112" t="s">
        <v>97</v>
      </c>
      <c r="F12" s="112">
        <v>2002</v>
      </c>
      <c r="G12" s="113" t="s">
        <v>217</v>
      </c>
      <c r="H12" s="110" t="s">
        <v>144</v>
      </c>
      <c r="I12" s="110">
        <v>8.93</v>
      </c>
      <c r="J12" s="116" t="s">
        <v>144</v>
      </c>
      <c r="K12" s="121">
        <v>9.43</v>
      </c>
      <c r="L12" s="122">
        <v>9.43</v>
      </c>
      <c r="M12" s="122">
        <v>1</v>
      </c>
    </row>
    <row r="13" spans="1:13" s="119" customFormat="1" ht="15">
      <c r="A13" s="116">
        <v>9</v>
      </c>
      <c r="B13" s="111" t="s">
        <v>570</v>
      </c>
      <c r="C13" s="112" t="s">
        <v>571</v>
      </c>
      <c r="D13" s="120" t="s">
        <v>131</v>
      </c>
      <c r="E13" s="112" t="s">
        <v>113</v>
      </c>
      <c r="F13" s="112">
        <v>2002</v>
      </c>
      <c r="G13" s="113" t="s">
        <v>217</v>
      </c>
      <c r="H13" s="110" t="s">
        <v>144</v>
      </c>
      <c r="I13" s="110">
        <v>8.6300000000000008</v>
      </c>
      <c r="J13" s="116">
        <v>9.3000000000000007</v>
      </c>
      <c r="K13" s="121">
        <v>8.6999999999999993</v>
      </c>
      <c r="L13" s="175">
        <v>9.3000000000000007</v>
      </c>
      <c r="M13" s="122">
        <v>1</v>
      </c>
    </row>
    <row r="14" spans="1:13" s="119" customFormat="1" ht="15">
      <c r="A14" s="116">
        <v>10</v>
      </c>
      <c r="B14" s="111" t="s">
        <v>807</v>
      </c>
      <c r="C14" s="112" t="s">
        <v>704</v>
      </c>
      <c r="D14" s="120" t="s">
        <v>794</v>
      </c>
      <c r="E14" s="112" t="s">
        <v>113</v>
      </c>
      <c r="F14" s="112">
        <v>2002</v>
      </c>
      <c r="G14" s="113" t="s">
        <v>217</v>
      </c>
      <c r="H14" s="110" t="s">
        <v>144</v>
      </c>
      <c r="I14" s="110">
        <v>9.07</v>
      </c>
      <c r="J14" s="116">
        <v>9.24</v>
      </c>
      <c r="K14" s="121" t="s">
        <v>144</v>
      </c>
      <c r="L14" s="122">
        <v>9.24</v>
      </c>
      <c r="M14" s="122">
        <v>1</v>
      </c>
    </row>
    <row r="15" spans="1:13" s="119" customFormat="1" ht="15">
      <c r="A15" s="116">
        <v>11</v>
      </c>
      <c r="B15" s="111" t="s">
        <v>335</v>
      </c>
      <c r="C15" s="112" t="s">
        <v>250</v>
      </c>
      <c r="D15" s="120" t="s">
        <v>158</v>
      </c>
      <c r="E15" s="112" t="s">
        <v>159</v>
      </c>
      <c r="F15" s="112">
        <v>2002</v>
      </c>
      <c r="G15" s="113" t="s">
        <v>217</v>
      </c>
      <c r="H15" s="110" t="s">
        <v>144</v>
      </c>
      <c r="I15" s="110">
        <v>9.19</v>
      </c>
      <c r="J15" s="116">
        <v>8.08</v>
      </c>
      <c r="K15" s="121">
        <v>8.42</v>
      </c>
      <c r="L15" s="122">
        <v>9.19</v>
      </c>
      <c r="M15" s="122">
        <v>1</v>
      </c>
    </row>
    <row r="16" spans="1:13" s="119" customFormat="1" ht="15">
      <c r="A16" s="116">
        <v>12</v>
      </c>
      <c r="B16" s="111" t="s">
        <v>345</v>
      </c>
      <c r="C16" s="112" t="s">
        <v>664</v>
      </c>
      <c r="D16" s="120" t="s">
        <v>665</v>
      </c>
      <c r="E16" s="112" t="s">
        <v>152</v>
      </c>
      <c r="F16" s="112">
        <v>2002</v>
      </c>
      <c r="G16" s="113" t="s">
        <v>217</v>
      </c>
      <c r="H16" s="110">
        <v>9.1</v>
      </c>
      <c r="I16" s="110">
        <v>8.85</v>
      </c>
      <c r="J16" s="116">
        <v>9.14</v>
      </c>
      <c r="K16" s="121">
        <v>8.6999999999999993</v>
      </c>
      <c r="L16" s="122">
        <v>9.14</v>
      </c>
      <c r="M16" s="122">
        <v>1</v>
      </c>
    </row>
    <row r="17" spans="1:13" s="119" customFormat="1" ht="15">
      <c r="A17" s="116">
        <v>13</v>
      </c>
      <c r="B17" s="111" t="s">
        <v>340</v>
      </c>
      <c r="C17" s="112" t="s">
        <v>194</v>
      </c>
      <c r="D17" s="120" t="s">
        <v>158</v>
      </c>
      <c r="E17" s="112" t="s">
        <v>159</v>
      </c>
      <c r="F17" s="112">
        <v>2002</v>
      </c>
      <c r="G17" s="113" t="s">
        <v>217</v>
      </c>
      <c r="H17" s="110" t="s">
        <v>144</v>
      </c>
      <c r="I17" s="110" t="s">
        <v>144</v>
      </c>
      <c r="J17" s="116">
        <v>8.34</v>
      </c>
      <c r="K17" s="121">
        <v>7.63</v>
      </c>
      <c r="L17" s="122">
        <v>8.34</v>
      </c>
      <c r="M17" s="122">
        <v>1</v>
      </c>
    </row>
    <row r="18" spans="1:13" s="119" customFormat="1" ht="15">
      <c r="A18" s="116">
        <v>14</v>
      </c>
      <c r="B18" s="111" t="s">
        <v>701</v>
      </c>
      <c r="C18" s="112" t="s">
        <v>702</v>
      </c>
      <c r="D18" s="120" t="s">
        <v>182</v>
      </c>
      <c r="E18" s="112" t="s">
        <v>113</v>
      </c>
      <c r="F18" s="112">
        <v>2003</v>
      </c>
      <c r="G18" s="113" t="s">
        <v>217</v>
      </c>
      <c r="H18" s="110" t="s">
        <v>144</v>
      </c>
      <c r="I18" s="110">
        <v>7.6</v>
      </c>
      <c r="J18" s="116">
        <v>8.1199999999999992</v>
      </c>
      <c r="K18" s="121">
        <v>7.96</v>
      </c>
      <c r="L18" s="122">
        <v>8.1199999999999992</v>
      </c>
      <c r="M18" s="122">
        <v>1</v>
      </c>
    </row>
    <row r="19" spans="1:13" s="119" customFormat="1" ht="15">
      <c r="A19" s="116">
        <v>15</v>
      </c>
      <c r="B19" s="111" t="s">
        <v>597</v>
      </c>
      <c r="C19" s="112" t="s">
        <v>250</v>
      </c>
      <c r="D19" s="120" t="s">
        <v>137</v>
      </c>
      <c r="E19" s="112" t="s">
        <v>113</v>
      </c>
      <c r="F19" s="112">
        <v>2003</v>
      </c>
      <c r="G19" s="113" t="s">
        <v>217</v>
      </c>
      <c r="H19" s="110" t="s">
        <v>144</v>
      </c>
      <c r="I19" s="110">
        <v>7.49</v>
      </c>
      <c r="J19" s="116">
        <v>7.14</v>
      </c>
      <c r="K19" s="121">
        <v>8.11</v>
      </c>
      <c r="L19" s="122">
        <v>8.11</v>
      </c>
      <c r="M19" s="122">
        <v>1</v>
      </c>
    </row>
    <row r="20" spans="1:13" s="119" customFormat="1" ht="15">
      <c r="A20" s="116">
        <v>16</v>
      </c>
      <c r="B20" s="111" t="s">
        <v>616</v>
      </c>
      <c r="C20" s="112" t="s">
        <v>384</v>
      </c>
      <c r="D20" s="120" t="s">
        <v>137</v>
      </c>
      <c r="E20" s="112" t="s">
        <v>113</v>
      </c>
      <c r="F20" s="112">
        <v>2002</v>
      </c>
      <c r="G20" s="113" t="s">
        <v>217</v>
      </c>
      <c r="H20" s="110" t="s">
        <v>144</v>
      </c>
      <c r="I20" s="110">
        <v>7.91</v>
      </c>
      <c r="J20" s="116">
        <v>6.42</v>
      </c>
      <c r="K20" s="121">
        <v>7.48</v>
      </c>
      <c r="L20" s="122">
        <v>7.91</v>
      </c>
      <c r="M20" s="122">
        <v>1</v>
      </c>
    </row>
    <row r="21" spans="1:13" s="119" customFormat="1" ht="15">
      <c r="A21" s="116">
        <v>17</v>
      </c>
      <c r="B21" s="111" t="s">
        <v>568</v>
      </c>
      <c r="C21" s="112" t="s">
        <v>569</v>
      </c>
      <c r="D21" s="120" t="s">
        <v>131</v>
      </c>
      <c r="E21" s="112" t="s">
        <v>113</v>
      </c>
      <c r="F21" s="112">
        <v>2002</v>
      </c>
      <c r="G21" s="113" t="s">
        <v>217</v>
      </c>
      <c r="H21" s="110" t="s">
        <v>144</v>
      </c>
      <c r="I21" s="110">
        <v>6.43</v>
      </c>
      <c r="J21" s="116">
        <v>6.17</v>
      </c>
      <c r="K21" s="121">
        <v>7.74</v>
      </c>
      <c r="L21" s="122">
        <v>7.74</v>
      </c>
      <c r="M21" s="122">
        <v>1</v>
      </c>
    </row>
    <row r="22" spans="1:13" s="119" customFormat="1" ht="15">
      <c r="A22" s="116">
        <v>18</v>
      </c>
      <c r="B22" s="111" t="s">
        <v>518</v>
      </c>
      <c r="C22" s="112" t="s">
        <v>519</v>
      </c>
      <c r="D22" s="120" t="s">
        <v>112</v>
      </c>
      <c r="E22" s="112" t="s">
        <v>113</v>
      </c>
      <c r="F22" s="112">
        <v>2002</v>
      </c>
      <c r="G22" s="113" t="s">
        <v>217</v>
      </c>
      <c r="H22" s="110" t="s">
        <v>144</v>
      </c>
      <c r="I22" s="110">
        <v>7.65</v>
      </c>
      <c r="J22" s="116" t="s">
        <v>144</v>
      </c>
      <c r="K22" s="121">
        <v>7.27</v>
      </c>
      <c r="L22" s="122">
        <v>7.65</v>
      </c>
      <c r="M22" s="122">
        <v>1</v>
      </c>
    </row>
    <row r="23" spans="1:13" s="119" customFormat="1" ht="15">
      <c r="A23" s="116">
        <v>19</v>
      </c>
      <c r="B23" s="111" t="s">
        <v>273</v>
      </c>
      <c r="C23" s="112" t="s">
        <v>274</v>
      </c>
      <c r="D23" s="120" t="s">
        <v>156</v>
      </c>
      <c r="E23" s="112" t="s">
        <v>113</v>
      </c>
      <c r="F23" s="112">
        <v>2002</v>
      </c>
      <c r="G23" s="113" t="s">
        <v>217</v>
      </c>
      <c r="H23" s="110" t="s">
        <v>144</v>
      </c>
      <c r="I23" s="110">
        <v>6.35</v>
      </c>
      <c r="J23" s="116">
        <v>7.46</v>
      </c>
      <c r="K23" s="121">
        <v>6.81</v>
      </c>
      <c r="L23" s="122">
        <v>7.46</v>
      </c>
      <c r="M23" s="122">
        <v>1</v>
      </c>
    </row>
    <row r="24" spans="1:13" s="119" customFormat="1" ht="15">
      <c r="A24" s="116">
        <v>20</v>
      </c>
      <c r="B24" s="111" t="s">
        <v>856</v>
      </c>
      <c r="C24" s="112" t="s">
        <v>621</v>
      </c>
      <c r="D24" s="120" t="s">
        <v>197</v>
      </c>
      <c r="E24" s="112" t="s">
        <v>163</v>
      </c>
      <c r="F24" s="112">
        <v>37622</v>
      </c>
      <c r="G24" s="113" t="s">
        <v>217</v>
      </c>
      <c r="H24" s="110" t="s">
        <v>144</v>
      </c>
      <c r="I24" s="110">
        <v>7.17</v>
      </c>
      <c r="J24" s="116">
        <v>6.88</v>
      </c>
      <c r="K24" s="121">
        <v>6.73</v>
      </c>
      <c r="L24" s="122">
        <v>7.17</v>
      </c>
      <c r="M24" s="122">
        <v>1</v>
      </c>
    </row>
    <row r="25" spans="1:13" s="119" customFormat="1" ht="15">
      <c r="A25" s="116">
        <v>21</v>
      </c>
      <c r="B25" s="111" t="s">
        <v>337</v>
      </c>
      <c r="C25" s="112" t="s">
        <v>338</v>
      </c>
      <c r="D25" s="120" t="s">
        <v>158</v>
      </c>
      <c r="E25" s="112" t="s">
        <v>159</v>
      </c>
      <c r="F25" s="112">
        <v>2002</v>
      </c>
      <c r="G25" s="113" t="s">
        <v>217</v>
      </c>
      <c r="H25" s="110" t="s">
        <v>144</v>
      </c>
      <c r="I25" s="110">
        <v>6.67</v>
      </c>
      <c r="J25" s="116">
        <v>6.37</v>
      </c>
      <c r="K25" s="121">
        <v>7.14</v>
      </c>
      <c r="L25" s="122">
        <v>7.14</v>
      </c>
      <c r="M25" s="122">
        <v>1</v>
      </c>
    </row>
    <row r="26" spans="1:13" s="119" customFormat="1" ht="15">
      <c r="A26" s="116">
        <v>22</v>
      </c>
      <c r="B26" s="111" t="s">
        <v>352</v>
      </c>
      <c r="C26" s="112" t="s">
        <v>298</v>
      </c>
      <c r="D26" s="120" t="s">
        <v>158</v>
      </c>
      <c r="E26" s="112" t="s">
        <v>159</v>
      </c>
      <c r="F26" s="112">
        <v>2003</v>
      </c>
      <c r="G26" s="113" t="s">
        <v>217</v>
      </c>
      <c r="H26" s="110" t="s">
        <v>144</v>
      </c>
      <c r="I26" s="110">
        <v>7.09</v>
      </c>
      <c r="J26" s="116">
        <v>6.64</v>
      </c>
      <c r="K26" s="121">
        <v>5.76</v>
      </c>
      <c r="L26" s="122">
        <v>7.09</v>
      </c>
      <c r="M26" s="122">
        <v>1</v>
      </c>
    </row>
    <row r="27" spans="1:13" s="119" customFormat="1" ht="15">
      <c r="A27" s="116">
        <v>23</v>
      </c>
      <c r="B27" s="111" t="s">
        <v>330</v>
      </c>
      <c r="C27" s="112" t="s">
        <v>359</v>
      </c>
      <c r="D27" s="120" t="s">
        <v>158</v>
      </c>
      <c r="E27" s="112" t="s">
        <v>159</v>
      </c>
      <c r="F27" s="112">
        <v>2003</v>
      </c>
      <c r="G27" s="113" t="s">
        <v>217</v>
      </c>
      <c r="H27" s="110" t="s">
        <v>144</v>
      </c>
      <c r="I27" s="110">
        <v>6.69</v>
      </c>
      <c r="J27" s="116" t="s">
        <v>144</v>
      </c>
      <c r="K27" s="121">
        <v>7.05</v>
      </c>
      <c r="L27" s="122">
        <v>7.05</v>
      </c>
      <c r="M27" s="122">
        <v>1</v>
      </c>
    </row>
    <row r="28" spans="1:13" s="119" customFormat="1" ht="15">
      <c r="A28" s="116">
        <v>24</v>
      </c>
      <c r="B28" s="111" t="s">
        <v>218</v>
      </c>
      <c r="C28" s="112" t="s">
        <v>219</v>
      </c>
      <c r="D28" s="120" t="s">
        <v>151</v>
      </c>
      <c r="E28" s="112" t="s">
        <v>152</v>
      </c>
      <c r="F28" s="112">
        <v>2002</v>
      </c>
      <c r="G28" s="113" t="s">
        <v>217</v>
      </c>
      <c r="H28" s="110">
        <v>6.37</v>
      </c>
      <c r="I28" s="110">
        <v>6.91</v>
      </c>
      <c r="J28" s="116">
        <v>6</v>
      </c>
      <c r="K28" s="121" t="s">
        <v>144</v>
      </c>
      <c r="L28" s="122">
        <v>6.91</v>
      </c>
      <c r="M28" s="122">
        <v>1</v>
      </c>
    </row>
    <row r="29" spans="1:13" s="119" customFormat="1" ht="15">
      <c r="A29" s="116">
        <v>25</v>
      </c>
      <c r="B29" s="111" t="s">
        <v>777</v>
      </c>
      <c r="C29" s="112" t="s">
        <v>778</v>
      </c>
      <c r="D29" s="120" t="s">
        <v>779</v>
      </c>
      <c r="E29" s="112" t="s">
        <v>113</v>
      </c>
      <c r="F29" s="112">
        <v>2002</v>
      </c>
      <c r="G29" s="113" t="s">
        <v>217</v>
      </c>
      <c r="H29" s="110" t="s">
        <v>144</v>
      </c>
      <c r="I29" s="110">
        <v>6.79</v>
      </c>
      <c r="J29" s="116">
        <v>6.65</v>
      </c>
      <c r="K29" s="121">
        <v>6.3</v>
      </c>
      <c r="L29" s="122">
        <v>6.79</v>
      </c>
      <c r="M29" s="122">
        <v>1</v>
      </c>
    </row>
    <row r="30" spans="1:13" s="119" customFormat="1" ht="15">
      <c r="A30" s="116">
        <v>26</v>
      </c>
      <c r="B30" s="111" t="s">
        <v>520</v>
      </c>
      <c r="C30" s="112" t="s">
        <v>480</v>
      </c>
      <c r="D30" s="120" t="s">
        <v>112</v>
      </c>
      <c r="E30" s="112" t="s">
        <v>113</v>
      </c>
      <c r="F30" s="112">
        <v>2002</v>
      </c>
      <c r="G30" s="113" t="s">
        <v>217</v>
      </c>
      <c r="H30" s="110" t="s">
        <v>144</v>
      </c>
      <c r="I30" s="110">
        <v>6.28</v>
      </c>
      <c r="J30" s="116">
        <v>6.72</v>
      </c>
      <c r="K30" s="121" t="s">
        <v>144</v>
      </c>
      <c r="L30" s="122">
        <v>6.72</v>
      </c>
      <c r="M30" s="122">
        <v>1</v>
      </c>
    </row>
    <row r="31" spans="1:13" s="119" customFormat="1">
      <c r="A31" s="116">
        <v>27</v>
      </c>
      <c r="B31" s="135" t="s">
        <v>912</v>
      </c>
      <c r="C31" s="135" t="s">
        <v>194</v>
      </c>
      <c r="D31" s="120" t="s">
        <v>137</v>
      </c>
      <c r="E31" s="135" t="s">
        <v>113</v>
      </c>
      <c r="F31" s="135">
        <v>2003</v>
      </c>
      <c r="G31" s="136" t="s">
        <v>217</v>
      </c>
      <c r="H31" s="110" t="s">
        <v>164</v>
      </c>
      <c r="I31" s="110">
        <v>5.79</v>
      </c>
      <c r="J31" s="116">
        <v>6.63</v>
      </c>
      <c r="K31" s="121">
        <v>6.14</v>
      </c>
      <c r="L31" s="122">
        <v>6.63</v>
      </c>
      <c r="M31" s="122">
        <v>1</v>
      </c>
    </row>
    <row r="32" spans="1:13" s="119" customFormat="1" ht="15">
      <c r="A32" s="116">
        <v>28</v>
      </c>
      <c r="B32" s="111" t="s">
        <v>157</v>
      </c>
      <c r="C32" s="112" t="s">
        <v>213</v>
      </c>
      <c r="D32" s="120" t="s">
        <v>158</v>
      </c>
      <c r="E32" s="112" t="s">
        <v>159</v>
      </c>
      <c r="F32" s="112">
        <v>2003</v>
      </c>
      <c r="G32" s="113" t="s">
        <v>217</v>
      </c>
      <c r="H32" s="110" t="s">
        <v>144</v>
      </c>
      <c r="I32" s="110">
        <v>6.02</v>
      </c>
      <c r="J32" s="116">
        <v>6.54</v>
      </c>
      <c r="K32" s="121">
        <v>6.13</v>
      </c>
      <c r="L32" s="122">
        <v>6.54</v>
      </c>
      <c r="M32" s="122">
        <v>1</v>
      </c>
    </row>
    <row r="33" spans="1:13" s="119" customFormat="1" ht="15">
      <c r="A33" s="116">
        <v>29</v>
      </c>
      <c r="B33" s="111" t="s">
        <v>523</v>
      </c>
      <c r="C33" s="112" t="s">
        <v>126</v>
      </c>
      <c r="D33" s="120" t="s">
        <v>112</v>
      </c>
      <c r="E33" s="112" t="s">
        <v>113</v>
      </c>
      <c r="F33" s="112">
        <v>2003</v>
      </c>
      <c r="G33" s="113" t="s">
        <v>217</v>
      </c>
      <c r="H33" s="110" t="s">
        <v>144</v>
      </c>
      <c r="I33" s="110">
        <v>5.51</v>
      </c>
      <c r="J33" s="116">
        <v>6.54</v>
      </c>
      <c r="K33" s="121">
        <v>5.92</v>
      </c>
      <c r="L33" s="122">
        <v>6.54</v>
      </c>
      <c r="M33" s="122">
        <v>1</v>
      </c>
    </row>
    <row r="34" spans="1:13" s="119" customFormat="1" ht="15">
      <c r="A34" s="116">
        <v>30</v>
      </c>
      <c r="B34" s="111" t="s">
        <v>292</v>
      </c>
      <c r="C34" s="112" t="s">
        <v>364</v>
      </c>
      <c r="D34" s="120" t="s">
        <v>158</v>
      </c>
      <c r="E34" s="112" t="s">
        <v>159</v>
      </c>
      <c r="F34" s="112">
        <v>2002</v>
      </c>
      <c r="G34" s="113" t="s">
        <v>217</v>
      </c>
      <c r="H34" s="110" t="s">
        <v>144</v>
      </c>
      <c r="I34" s="110">
        <v>6.39</v>
      </c>
      <c r="J34" s="116">
        <v>6.5</v>
      </c>
      <c r="K34" s="121" t="s">
        <v>144</v>
      </c>
      <c r="L34" s="175">
        <v>6.5</v>
      </c>
      <c r="M34" s="122">
        <v>1</v>
      </c>
    </row>
    <row r="35" spans="1:13" s="119" customFormat="1" ht="15">
      <c r="A35" s="116">
        <v>31</v>
      </c>
      <c r="B35" s="111" t="s">
        <v>362</v>
      </c>
      <c r="C35" s="112" t="s">
        <v>250</v>
      </c>
      <c r="D35" s="120" t="s">
        <v>158</v>
      </c>
      <c r="E35" s="112" t="s">
        <v>159</v>
      </c>
      <c r="F35" s="112">
        <v>2002</v>
      </c>
      <c r="G35" s="113" t="s">
        <v>217</v>
      </c>
      <c r="H35" s="110" t="s">
        <v>144</v>
      </c>
      <c r="I35" s="110">
        <v>5.54</v>
      </c>
      <c r="J35" s="116">
        <v>6.27</v>
      </c>
      <c r="K35" s="121">
        <v>5.95</v>
      </c>
      <c r="L35" s="122">
        <v>6.27</v>
      </c>
      <c r="M35" s="122">
        <v>1</v>
      </c>
    </row>
    <row r="36" spans="1:13" s="119" customFormat="1" ht="15">
      <c r="A36" s="116">
        <v>32</v>
      </c>
      <c r="B36" s="111" t="s">
        <v>316</v>
      </c>
      <c r="C36" s="112" t="s">
        <v>161</v>
      </c>
      <c r="D36" s="120" t="s">
        <v>158</v>
      </c>
      <c r="E36" s="112" t="s">
        <v>159</v>
      </c>
      <c r="F36" s="112">
        <v>2003</v>
      </c>
      <c r="G36" s="113" t="s">
        <v>217</v>
      </c>
      <c r="H36" s="110" t="s">
        <v>144</v>
      </c>
      <c r="I36" s="110">
        <v>6.22</v>
      </c>
      <c r="J36" s="116" t="s">
        <v>144</v>
      </c>
      <c r="K36" s="121">
        <v>6.22</v>
      </c>
      <c r="L36" s="122">
        <v>6.22</v>
      </c>
      <c r="M36" s="122">
        <v>1</v>
      </c>
    </row>
    <row r="37" spans="1:13" s="119" customFormat="1" ht="15">
      <c r="A37" s="116">
        <v>33</v>
      </c>
      <c r="B37" s="111" t="s">
        <v>441</v>
      </c>
      <c r="C37" s="112" t="s">
        <v>252</v>
      </c>
      <c r="D37" s="120" t="s">
        <v>162</v>
      </c>
      <c r="E37" s="112" t="s">
        <v>163</v>
      </c>
      <c r="F37" s="112">
        <v>2003</v>
      </c>
      <c r="G37" s="113" t="s">
        <v>217</v>
      </c>
      <c r="H37" s="110">
        <v>5.86</v>
      </c>
      <c r="I37" s="110">
        <v>5.47</v>
      </c>
      <c r="J37" s="116">
        <v>6.02</v>
      </c>
      <c r="K37" s="121">
        <v>6.13</v>
      </c>
      <c r="L37" s="122">
        <v>6.13</v>
      </c>
      <c r="M37" s="122">
        <v>1</v>
      </c>
    </row>
    <row r="38" spans="1:13" s="119" customFormat="1" ht="15">
      <c r="A38" s="116">
        <v>34</v>
      </c>
      <c r="B38" s="111" t="s">
        <v>440</v>
      </c>
      <c r="C38" s="112" t="s">
        <v>328</v>
      </c>
      <c r="D38" s="120" t="s">
        <v>162</v>
      </c>
      <c r="E38" s="112" t="s">
        <v>163</v>
      </c>
      <c r="F38" s="112">
        <v>2003</v>
      </c>
      <c r="G38" s="113" t="s">
        <v>217</v>
      </c>
      <c r="H38" s="110" t="s">
        <v>164</v>
      </c>
      <c r="I38" s="110">
        <v>5.82</v>
      </c>
      <c r="J38" s="116">
        <v>5.51</v>
      </c>
      <c r="K38" s="121">
        <v>5.98</v>
      </c>
      <c r="L38" s="122">
        <v>5.98</v>
      </c>
      <c r="M38" s="122">
        <v>1</v>
      </c>
    </row>
    <row r="39" spans="1:13" s="119" customFormat="1" ht="15">
      <c r="A39" s="116">
        <v>35</v>
      </c>
      <c r="B39" s="111" t="s">
        <v>136</v>
      </c>
      <c r="C39" s="112" t="s">
        <v>222</v>
      </c>
      <c r="D39" s="120" t="s">
        <v>137</v>
      </c>
      <c r="E39" s="112" t="s">
        <v>113</v>
      </c>
      <c r="F39" s="112">
        <v>2003</v>
      </c>
      <c r="G39" s="113" t="s">
        <v>217</v>
      </c>
      <c r="H39" s="110" t="s">
        <v>144</v>
      </c>
      <c r="I39" s="110">
        <v>4.8099999999999996</v>
      </c>
      <c r="J39" s="116">
        <v>4.74</v>
      </c>
      <c r="K39" s="121">
        <v>4.7</v>
      </c>
      <c r="L39" s="122">
        <v>4.8099999999999996</v>
      </c>
      <c r="M39" s="122">
        <v>1</v>
      </c>
    </row>
    <row r="40" spans="1:13" ht="15">
      <c r="A40" s="116">
        <v>36</v>
      </c>
      <c r="B40" s="111" t="s">
        <v>215</v>
      </c>
      <c r="C40" s="112" t="s">
        <v>216</v>
      </c>
      <c r="D40" s="120" t="s">
        <v>151</v>
      </c>
      <c r="E40" s="112" t="s">
        <v>152</v>
      </c>
      <c r="F40" s="112">
        <v>2002</v>
      </c>
      <c r="G40" s="113" t="s">
        <v>217</v>
      </c>
      <c r="H40" s="110">
        <v>7.91</v>
      </c>
      <c r="I40" s="110"/>
      <c r="J40" s="116"/>
      <c r="K40" s="121"/>
      <c r="L40" s="122" t="s">
        <v>915</v>
      </c>
      <c r="M40" s="122">
        <v>0</v>
      </c>
    </row>
    <row r="41" spans="1:13" ht="15">
      <c r="A41" s="116">
        <v>37</v>
      </c>
      <c r="B41" s="111" t="s">
        <v>332</v>
      </c>
      <c r="C41" s="112" t="s">
        <v>336</v>
      </c>
      <c r="D41" s="120" t="s">
        <v>158</v>
      </c>
      <c r="E41" s="112" t="s">
        <v>159</v>
      </c>
      <c r="F41" s="112">
        <v>2002</v>
      </c>
      <c r="G41" s="113" t="s">
        <v>217</v>
      </c>
      <c r="H41" s="110" t="s">
        <v>144</v>
      </c>
      <c r="I41" s="110"/>
      <c r="J41" s="116"/>
      <c r="K41" s="121"/>
      <c r="L41" s="122" t="s">
        <v>915</v>
      </c>
      <c r="M41" s="122">
        <v>0</v>
      </c>
    </row>
    <row r="42" spans="1:13" ht="15">
      <c r="A42" s="116">
        <v>38</v>
      </c>
      <c r="B42" s="111" t="s">
        <v>521</v>
      </c>
      <c r="C42" s="112" t="s">
        <v>522</v>
      </c>
      <c r="D42" s="120" t="s">
        <v>112</v>
      </c>
      <c r="E42" s="112" t="s">
        <v>113</v>
      </c>
      <c r="F42" s="112">
        <v>2003</v>
      </c>
      <c r="G42" s="113" t="s">
        <v>217</v>
      </c>
      <c r="H42" s="110" t="s">
        <v>144</v>
      </c>
      <c r="I42" s="110"/>
      <c r="J42" s="116"/>
      <c r="K42" s="121"/>
      <c r="L42" s="122" t="s">
        <v>915</v>
      </c>
      <c r="M42" s="122">
        <v>0</v>
      </c>
    </row>
    <row r="43" spans="1:13" ht="15">
      <c r="A43" s="116">
        <v>39</v>
      </c>
      <c r="B43" s="111" t="s">
        <v>767</v>
      </c>
      <c r="C43" s="112" t="s">
        <v>702</v>
      </c>
      <c r="D43" s="120" t="s">
        <v>192</v>
      </c>
      <c r="E43" s="112" t="s">
        <v>113</v>
      </c>
      <c r="F43" s="112">
        <v>2002</v>
      </c>
      <c r="G43" s="113" t="s">
        <v>217</v>
      </c>
      <c r="H43" s="110" t="s">
        <v>144</v>
      </c>
      <c r="I43" s="110"/>
      <c r="J43" s="116"/>
      <c r="K43" s="121"/>
      <c r="L43" s="122" t="s">
        <v>915</v>
      </c>
      <c r="M43" s="122">
        <v>0</v>
      </c>
    </row>
    <row r="44" spans="1:13">
      <c r="A44" s="49"/>
      <c r="B44" s="50"/>
      <c r="C44" s="50"/>
      <c r="D44" s="56"/>
      <c r="E44" s="49"/>
      <c r="F44" s="49"/>
      <c r="G44" s="49"/>
      <c r="H44" s="49"/>
      <c r="I44" s="75"/>
      <c r="J44" s="75"/>
      <c r="K44" s="75"/>
      <c r="L44" s="75"/>
      <c r="M44" s="49"/>
    </row>
    <row r="45" spans="1:13" ht="18.75">
      <c r="B45" s="191" t="s">
        <v>0</v>
      </c>
      <c r="C45" s="191"/>
      <c r="D45" s="2" t="s">
        <v>93</v>
      </c>
      <c r="E45" s="3"/>
      <c r="F45" s="3"/>
    </row>
    <row r="46" spans="1:13" ht="18.75">
      <c r="B46" s="191" t="s">
        <v>2</v>
      </c>
      <c r="C46" s="191"/>
      <c r="D46" s="3" t="s">
        <v>35</v>
      </c>
      <c r="E46" s="3"/>
      <c r="F46" s="3"/>
    </row>
    <row r="47" spans="1:13" ht="18.75">
      <c r="B47" s="6" t="s">
        <v>3</v>
      </c>
      <c r="C47" s="77"/>
      <c r="D47" s="81"/>
    </row>
    <row r="48" spans="1:13">
      <c r="A48" s="46" t="s">
        <v>27</v>
      </c>
      <c r="B48" s="46" t="s">
        <v>5</v>
      </c>
      <c r="C48" s="46" t="s">
        <v>4</v>
      </c>
      <c r="D48" s="46" t="s">
        <v>6</v>
      </c>
      <c r="E48" s="46" t="s">
        <v>59</v>
      </c>
      <c r="F48" s="46" t="s">
        <v>12</v>
      </c>
      <c r="G48" s="46" t="s">
        <v>30</v>
      </c>
      <c r="H48" s="46"/>
      <c r="I48" s="74" t="s">
        <v>19</v>
      </c>
      <c r="J48" s="74" t="s">
        <v>20</v>
      </c>
      <c r="K48" s="74" t="s">
        <v>21</v>
      </c>
      <c r="L48" s="74" t="s">
        <v>40</v>
      </c>
      <c r="M48" s="58" t="s">
        <v>11</v>
      </c>
    </row>
    <row r="49" spans="1:13" s="119" customFormat="1" ht="15">
      <c r="A49" s="176">
        <v>1</v>
      </c>
      <c r="B49" s="111" t="s">
        <v>897</v>
      </c>
      <c r="C49" s="112" t="s">
        <v>95</v>
      </c>
      <c r="D49" s="120" t="s">
        <v>884</v>
      </c>
      <c r="E49" s="112" t="s">
        <v>113</v>
      </c>
      <c r="F49" s="112">
        <v>2000</v>
      </c>
      <c r="G49" s="113" t="s">
        <v>35</v>
      </c>
      <c r="H49" s="110" t="s">
        <v>899</v>
      </c>
      <c r="I49" s="149">
        <v>8.36</v>
      </c>
      <c r="J49" s="149">
        <v>8.6300000000000008</v>
      </c>
      <c r="K49" s="149">
        <v>9.7899999999999991</v>
      </c>
      <c r="L49" s="149">
        <v>9.7899999999999991</v>
      </c>
      <c r="M49" s="122">
        <v>8</v>
      </c>
    </row>
    <row r="50" spans="1:13" s="119" customFormat="1" ht="15">
      <c r="A50" s="176">
        <v>2</v>
      </c>
      <c r="B50" s="111" t="s">
        <v>780</v>
      </c>
      <c r="C50" s="112" t="s">
        <v>355</v>
      </c>
      <c r="D50" s="120" t="s">
        <v>779</v>
      </c>
      <c r="E50" s="112" t="s">
        <v>113</v>
      </c>
      <c r="F50" s="112">
        <v>2001</v>
      </c>
      <c r="G50" s="113" t="s">
        <v>35</v>
      </c>
      <c r="H50" s="110" t="s">
        <v>144</v>
      </c>
      <c r="I50" s="149">
        <v>7.97</v>
      </c>
      <c r="J50" s="149">
        <v>8.24</v>
      </c>
      <c r="K50" s="149">
        <v>8.68</v>
      </c>
      <c r="L50" s="149">
        <v>8.68</v>
      </c>
      <c r="M50" s="122">
        <v>6</v>
      </c>
    </row>
    <row r="51" spans="1:13" s="119" customFormat="1" ht="15">
      <c r="A51" s="176">
        <v>3</v>
      </c>
      <c r="B51" s="111" t="s">
        <v>104</v>
      </c>
      <c r="C51" s="112" t="s">
        <v>105</v>
      </c>
      <c r="D51" s="120" t="s">
        <v>96</v>
      </c>
      <c r="E51" s="112" t="s">
        <v>97</v>
      </c>
      <c r="F51" s="112">
        <v>2001</v>
      </c>
      <c r="G51" s="113" t="s">
        <v>35</v>
      </c>
      <c r="H51" s="110" t="s">
        <v>144</v>
      </c>
      <c r="I51" s="149">
        <v>8.5299999999999994</v>
      </c>
      <c r="J51" s="149" t="s">
        <v>144</v>
      </c>
      <c r="K51" s="149">
        <v>8.66</v>
      </c>
      <c r="L51" s="149">
        <v>8.66</v>
      </c>
      <c r="M51" s="122">
        <v>5</v>
      </c>
    </row>
    <row r="52" spans="1:13" s="119" customFormat="1" ht="15">
      <c r="A52" s="176">
        <v>4</v>
      </c>
      <c r="B52" s="111" t="s">
        <v>895</v>
      </c>
      <c r="C52" s="112" t="s">
        <v>896</v>
      </c>
      <c r="D52" s="120" t="s">
        <v>884</v>
      </c>
      <c r="E52" s="112" t="s">
        <v>113</v>
      </c>
      <c r="F52" s="112">
        <v>2001</v>
      </c>
      <c r="G52" s="113" t="s">
        <v>35</v>
      </c>
      <c r="H52" s="110" t="s">
        <v>898</v>
      </c>
      <c r="I52" s="149">
        <v>6.7</v>
      </c>
      <c r="J52" s="149">
        <v>7.16</v>
      </c>
      <c r="K52" s="149">
        <v>6.44</v>
      </c>
      <c r="L52" s="149">
        <v>7.16</v>
      </c>
      <c r="M52" s="122">
        <v>4</v>
      </c>
    </row>
    <row r="53" spans="1:13" s="119" customFormat="1" ht="15">
      <c r="A53" s="176">
        <v>5</v>
      </c>
      <c r="B53" s="111" t="s">
        <v>655</v>
      </c>
      <c r="C53" s="112" t="s">
        <v>656</v>
      </c>
      <c r="D53" s="120" t="s">
        <v>630</v>
      </c>
      <c r="E53" s="112" t="s">
        <v>113</v>
      </c>
      <c r="F53" s="112">
        <v>2000</v>
      </c>
      <c r="G53" s="113" t="s">
        <v>35</v>
      </c>
      <c r="H53" s="110" t="s">
        <v>874</v>
      </c>
      <c r="I53" s="149">
        <v>6.9</v>
      </c>
      <c r="J53" s="149">
        <v>6.68</v>
      </c>
      <c r="K53" s="149">
        <v>7.06</v>
      </c>
      <c r="L53" s="149">
        <v>7.06</v>
      </c>
      <c r="M53" s="122">
        <v>3</v>
      </c>
    </row>
    <row r="54" spans="1:13" s="119" customFormat="1" ht="15">
      <c r="A54" s="176">
        <v>6</v>
      </c>
      <c r="B54" s="111" t="s">
        <v>235</v>
      </c>
      <c r="C54" s="112" t="s">
        <v>243</v>
      </c>
      <c r="D54" s="120" t="s">
        <v>156</v>
      </c>
      <c r="E54" s="112" t="s">
        <v>113</v>
      </c>
      <c r="F54" s="112">
        <v>2001</v>
      </c>
      <c r="G54" s="113" t="s">
        <v>35</v>
      </c>
      <c r="H54" s="110" t="s">
        <v>144</v>
      </c>
      <c r="I54" s="149">
        <v>6.87</v>
      </c>
      <c r="J54" s="149">
        <v>6.91</v>
      </c>
      <c r="K54" s="149">
        <v>6.4</v>
      </c>
      <c r="L54" s="149">
        <v>6.91</v>
      </c>
      <c r="M54" s="122">
        <v>2</v>
      </c>
    </row>
    <row r="55" spans="1:13" s="119" customFormat="1" ht="15">
      <c r="A55" s="176">
        <v>7</v>
      </c>
      <c r="B55" s="111" t="s">
        <v>122</v>
      </c>
      <c r="C55" s="112" t="s">
        <v>123</v>
      </c>
      <c r="D55" s="120" t="s">
        <v>112</v>
      </c>
      <c r="E55" s="112" t="s">
        <v>113</v>
      </c>
      <c r="F55" s="112">
        <v>2000</v>
      </c>
      <c r="G55" s="113" t="s">
        <v>35</v>
      </c>
      <c r="H55" s="110" t="s">
        <v>144</v>
      </c>
      <c r="I55" s="149">
        <v>5.59</v>
      </c>
      <c r="J55" s="149">
        <v>6.34</v>
      </c>
      <c r="K55" s="149">
        <v>6.76</v>
      </c>
      <c r="L55" s="149">
        <v>6.76</v>
      </c>
      <c r="M55" s="122">
        <v>1</v>
      </c>
    </row>
    <row r="56" spans="1:13" s="119" customFormat="1" ht="15">
      <c r="A56" s="176">
        <v>8</v>
      </c>
      <c r="B56" s="111" t="s">
        <v>106</v>
      </c>
      <c r="C56" s="112" t="s">
        <v>107</v>
      </c>
      <c r="D56" s="120" t="s">
        <v>96</v>
      </c>
      <c r="E56" s="112" t="s">
        <v>97</v>
      </c>
      <c r="F56" s="112">
        <v>2000</v>
      </c>
      <c r="G56" s="113" t="s">
        <v>35</v>
      </c>
      <c r="H56" s="110" t="s">
        <v>144</v>
      </c>
      <c r="I56" s="149">
        <v>6.03</v>
      </c>
      <c r="J56" s="149">
        <v>6.4</v>
      </c>
      <c r="K56" s="149">
        <v>6.72</v>
      </c>
      <c r="L56" s="149">
        <v>6.72</v>
      </c>
      <c r="M56" s="122">
        <v>1</v>
      </c>
    </row>
    <row r="57" spans="1:13" s="119" customFormat="1" ht="15">
      <c r="A57" s="176">
        <v>9</v>
      </c>
      <c r="B57" s="111" t="s">
        <v>241</v>
      </c>
      <c r="C57" s="112" t="s">
        <v>242</v>
      </c>
      <c r="D57" s="120" t="s">
        <v>156</v>
      </c>
      <c r="E57" s="112" t="s">
        <v>113</v>
      </c>
      <c r="F57" s="112">
        <v>2001</v>
      </c>
      <c r="G57" s="113" t="s">
        <v>35</v>
      </c>
      <c r="H57" s="110" t="s">
        <v>144</v>
      </c>
      <c r="I57" s="149">
        <v>6.68</v>
      </c>
      <c r="J57" s="149">
        <v>5.65</v>
      </c>
      <c r="K57" s="149">
        <v>5.53</v>
      </c>
      <c r="L57" s="149">
        <v>6.68</v>
      </c>
      <c r="M57" s="122">
        <v>1</v>
      </c>
    </row>
    <row r="58" spans="1:13" s="119" customFormat="1" ht="15">
      <c r="A58" s="176">
        <v>10</v>
      </c>
      <c r="B58" s="111" t="s">
        <v>140</v>
      </c>
      <c r="C58" s="112" t="s">
        <v>141</v>
      </c>
      <c r="D58" s="120" t="s">
        <v>142</v>
      </c>
      <c r="E58" s="112" t="s">
        <v>97</v>
      </c>
      <c r="F58" s="112">
        <v>2000</v>
      </c>
      <c r="G58" s="113" t="s">
        <v>35</v>
      </c>
      <c r="H58" s="110" t="s">
        <v>144</v>
      </c>
      <c r="I58" s="149">
        <v>6.25</v>
      </c>
      <c r="J58" s="149">
        <v>6.28</v>
      </c>
      <c r="K58" s="149">
        <v>5.98</v>
      </c>
      <c r="L58" s="149">
        <v>6.28</v>
      </c>
      <c r="M58" s="122">
        <v>1</v>
      </c>
    </row>
    <row r="59" spans="1:13" s="119" customFormat="1" ht="15">
      <c r="A59" s="176">
        <v>11</v>
      </c>
      <c r="B59" s="111" t="s">
        <v>333</v>
      </c>
      <c r="C59" s="112" t="s">
        <v>334</v>
      </c>
      <c r="D59" s="120" t="s">
        <v>158</v>
      </c>
      <c r="E59" s="112" t="s">
        <v>159</v>
      </c>
      <c r="F59" s="112">
        <v>2001</v>
      </c>
      <c r="G59" s="113" t="s">
        <v>35</v>
      </c>
      <c r="H59" s="110" t="s">
        <v>144</v>
      </c>
      <c r="I59" s="149">
        <v>5.87</v>
      </c>
      <c r="J59" s="149">
        <v>6.2</v>
      </c>
      <c r="K59" s="149">
        <v>6.06</v>
      </c>
      <c r="L59" s="149">
        <v>6.2</v>
      </c>
      <c r="M59" s="122">
        <v>1</v>
      </c>
    </row>
    <row r="60" spans="1:13" s="119" customFormat="1" ht="15">
      <c r="A60" s="176">
        <v>12</v>
      </c>
      <c r="B60" s="111" t="s">
        <v>124</v>
      </c>
      <c r="C60" s="112" t="s">
        <v>121</v>
      </c>
      <c r="D60" s="120" t="s">
        <v>112</v>
      </c>
      <c r="E60" s="112" t="s">
        <v>113</v>
      </c>
      <c r="F60" s="112">
        <v>2001</v>
      </c>
      <c r="G60" s="113" t="s">
        <v>35</v>
      </c>
      <c r="H60" s="110" t="s">
        <v>144</v>
      </c>
      <c r="I60" s="149">
        <v>5.8</v>
      </c>
      <c r="J60" s="149">
        <v>5.93</v>
      </c>
      <c r="K60" s="149">
        <v>6</v>
      </c>
      <c r="L60" s="149">
        <v>6</v>
      </c>
      <c r="M60" s="122">
        <v>1</v>
      </c>
    </row>
    <row r="61" spans="1:13" s="119" customFormat="1" ht="15">
      <c r="A61" s="176">
        <v>13</v>
      </c>
      <c r="B61" s="111" t="s">
        <v>134</v>
      </c>
      <c r="C61" s="112" t="s">
        <v>135</v>
      </c>
      <c r="D61" s="120" t="s">
        <v>131</v>
      </c>
      <c r="E61" s="112" t="s">
        <v>113</v>
      </c>
      <c r="F61" s="112">
        <v>2000</v>
      </c>
      <c r="G61" s="113" t="s">
        <v>35</v>
      </c>
      <c r="H61" s="110" t="s">
        <v>144</v>
      </c>
      <c r="I61" s="149">
        <v>4.88</v>
      </c>
      <c r="J61" s="149">
        <v>5.2</v>
      </c>
      <c r="K61" s="149">
        <v>5.77</v>
      </c>
      <c r="L61" s="149">
        <v>5.77</v>
      </c>
      <c r="M61" s="122">
        <v>1</v>
      </c>
    </row>
    <row r="62" spans="1:13" s="119" customFormat="1" ht="15">
      <c r="A62" s="176">
        <v>14</v>
      </c>
      <c r="B62" s="111" t="s">
        <v>102</v>
      </c>
      <c r="C62" s="112" t="s">
        <v>103</v>
      </c>
      <c r="D62" s="120" t="s">
        <v>96</v>
      </c>
      <c r="E62" s="112" t="s">
        <v>97</v>
      </c>
      <c r="F62" s="112">
        <v>2001</v>
      </c>
      <c r="G62" s="113" t="s">
        <v>35</v>
      </c>
      <c r="H62" s="110" t="s">
        <v>144</v>
      </c>
      <c r="I62" s="149">
        <v>5.71</v>
      </c>
      <c r="J62" s="149">
        <v>5.54</v>
      </c>
      <c r="K62" s="149">
        <v>5.58</v>
      </c>
      <c r="L62" s="149">
        <v>5.71</v>
      </c>
      <c r="M62" s="122">
        <v>1</v>
      </c>
    </row>
    <row r="63" spans="1:13" s="119" customFormat="1" ht="15">
      <c r="A63" s="176">
        <v>15</v>
      </c>
      <c r="B63" s="111" t="s">
        <v>118</v>
      </c>
      <c r="C63" s="112" t="s">
        <v>119</v>
      </c>
      <c r="D63" s="120" t="s">
        <v>112</v>
      </c>
      <c r="E63" s="112" t="s">
        <v>113</v>
      </c>
      <c r="F63" s="112">
        <v>2000</v>
      </c>
      <c r="G63" s="113" t="s">
        <v>35</v>
      </c>
      <c r="H63" s="110" t="s">
        <v>144</v>
      </c>
      <c r="I63" s="149">
        <v>4.92</v>
      </c>
      <c r="J63" s="149">
        <v>4.3499999999999996</v>
      </c>
      <c r="K63" s="149">
        <v>5.62</v>
      </c>
      <c r="L63" s="149">
        <v>5.62</v>
      </c>
      <c r="M63" s="122">
        <v>1</v>
      </c>
    </row>
    <row r="64" spans="1:13" s="119" customFormat="1" ht="15">
      <c r="A64" s="176">
        <v>16</v>
      </c>
      <c r="B64" s="111" t="s">
        <v>114</v>
      </c>
      <c r="C64" s="112" t="s">
        <v>115</v>
      </c>
      <c r="D64" s="120" t="s">
        <v>112</v>
      </c>
      <c r="E64" s="112" t="s">
        <v>113</v>
      </c>
      <c r="F64" s="112">
        <v>2001</v>
      </c>
      <c r="G64" s="113" t="s">
        <v>35</v>
      </c>
      <c r="H64" s="110" t="s">
        <v>144</v>
      </c>
      <c r="I64" s="149">
        <v>4.97</v>
      </c>
      <c r="J64" s="149">
        <v>4.57</v>
      </c>
      <c r="K64" s="149">
        <v>5.35</v>
      </c>
      <c r="L64" s="149">
        <v>5.35</v>
      </c>
      <c r="M64" s="122">
        <v>1</v>
      </c>
    </row>
    <row r="65" spans="1:13" s="119" customFormat="1" ht="15">
      <c r="A65" s="176">
        <v>17</v>
      </c>
      <c r="B65" s="111" t="s">
        <v>116</v>
      </c>
      <c r="C65" s="112" t="s">
        <v>117</v>
      </c>
      <c r="D65" s="120" t="s">
        <v>112</v>
      </c>
      <c r="E65" s="112" t="s">
        <v>113</v>
      </c>
      <c r="F65" s="112">
        <v>2001</v>
      </c>
      <c r="G65" s="113" t="s">
        <v>35</v>
      </c>
      <c r="H65" s="110" t="s">
        <v>144</v>
      </c>
      <c r="I65" s="149">
        <v>4.8</v>
      </c>
      <c r="J65" s="149">
        <v>4.71</v>
      </c>
      <c r="K65" s="149">
        <v>5.13</v>
      </c>
      <c r="L65" s="149">
        <v>5.13</v>
      </c>
      <c r="M65" s="122">
        <v>1</v>
      </c>
    </row>
    <row r="66" spans="1:13" s="119" customFormat="1" ht="15">
      <c r="A66" s="176">
        <v>18</v>
      </c>
      <c r="B66" s="111" t="s">
        <v>98</v>
      </c>
      <c r="C66" s="112" t="s">
        <v>99</v>
      </c>
      <c r="D66" s="120" t="s">
        <v>96</v>
      </c>
      <c r="E66" s="112" t="s">
        <v>97</v>
      </c>
      <c r="F66" s="112">
        <v>2001</v>
      </c>
      <c r="G66" s="113" t="s">
        <v>35</v>
      </c>
      <c r="H66" s="110" t="s">
        <v>144</v>
      </c>
      <c r="I66" s="149">
        <v>4.59</v>
      </c>
      <c r="J66" s="149">
        <v>4.4000000000000004</v>
      </c>
      <c r="K66" s="149">
        <v>4.74</v>
      </c>
      <c r="L66" s="149">
        <v>4.74</v>
      </c>
      <c r="M66" s="122">
        <v>1</v>
      </c>
    </row>
    <row r="67" spans="1:13" s="119" customFormat="1" ht="15">
      <c r="A67" s="176">
        <v>19</v>
      </c>
      <c r="B67" s="111" t="s">
        <v>129</v>
      </c>
      <c r="C67" s="112" t="s">
        <v>130</v>
      </c>
      <c r="D67" s="120" t="s">
        <v>131</v>
      </c>
      <c r="E67" s="112" t="s">
        <v>113</v>
      </c>
      <c r="F67" s="112">
        <v>2000</v>
      </c>
      <c r="G67" s="113" t="s">
        <v>35</v>
      </c>
      <c r="H67" s="110" t="s">
        <v>144</v>
      </c>
      <c r="I67" s="149">
        <v>4.5999999999999996</v>
      </c>
      <c r="J67" s="149">
        <v>4.1500000000000004</v>
      </c>
      <c r="K67" s="149">
        <v>4.7</v>
      </c>
      <c r="L67" s="149">
        <v>4.7</v>
      </c>
      <c r="M67" s="122">
        <v>1</v>
      </c>
    </row>
    <row r="68" spans="1:13" s="119" customFormat="1" ht="15">
      <c r="A68" s="176">
        <v>20</v>
      </c>
      <c r="B68" s="111" t="s">
        <v>657</v>
      </c>
      <c r="C68" s="112" t="s">
        <v>658</v>
      </c>
      <c r="D68" s="120" t="s">
        <v>630</v>
      </c>
      <c r="E68" s="112" t="s">
        <v>113</v>
      </c>
      <c r="F68" s="112">
        <v>2000</v>
      </c>
      <c r="G68" s="113" t="s">
        <v>35</v>
      </c>
      <c r="H68" s="110" t="s">
        <v>874</v>
      </c>
      <c r="I68" s="149" t="s">
        <v>144</v>
      </c>
      <c r="J68" s="149" t="s">
        <v>144</v>
      </c>
      <c r="K68" s="149">
        <v>4.6399999999999997</v>
      </c>
      <c r="L68" s="149">
        <v>4.6399999999999997</v>
      </c>
      <c r="M68" s="122">
        <v>1</v>
      </c>
    </row>
    <row r="69" spans="1:13" s="119" customFormat="1" ht="15">
      <c r="A69" s="176">
        <v>21</v>
      </c>
      <c r="B69" s="111" t="s">
        <v>572</v>
      </c>
      <c r="C69" s="112" t="s">
        <v>573</v>
      </c>
      <c r="D69" s="120" t="s">
        <v>131</v>
      </c>
      <c r="E69" s="112" t="s">
        <v>113</v>
      </c>
      <c r="F69" s="112">
        <v>2001</v>
      </c>
      <c r="G69" s="113" t="s">
        <v>35</v>
      </c>
      <c r="H69" s="110" t="s">
        <v>144</v>
      </c>
      <c r="I69" s="149">
        <v>4.3099999999999996</v>
      </c>
      <c r="J69" s="149">
        <v>4.13</v>
      </c>
      <c r="K69" s="149">
        <v>3.92</v>
      </c>
      <c r="L69" s="149">
        <v>4.3099999999999996</v>
      </c>
      <c r="M69" s="122">
        <v>1</v>
      </c>
    </row>
    <row r="70" spans="1:13" s="119" customFormat="1" ht="15">
      <c r="A70" s="176">
        <v>22</v>
      </c>
      <c r="B70" s="111" t="s">
        <v>574</v>
      </c>
      <c r="C70" s="112" t="s">
        <v>309</v>
      </c>
      <c r="D70" s="120" t="s">
        <v>131</v>
      </c>
      <c r="E70" s="112" t="s">
        <v>113</v>
      </c>
      <c r="F70" s="112">
        <v>2001</v>
      </c>
      <c r="G70" s="113" t="s">
        <v>35</v>
      </c>
      <c r="H70" s="110" t="s">
        <v>144</v>
      </c>
      <c r="I70" s="149" t="s">
        <v>915</v>
      </c>
      <c r="J70" s="149" t="s">
        <v>915</v>
      </c>
      <c r="K70" s="149" t="s">
        <v>915</v>
      </c>
      <c r="L70" s="149" t="s">
        <v>915</v>
      </c>
      <c r="M70" s="122">
        <v>0</v>
      </c>
    </row>
    <row r="71" spans="1:13" s="119" customFormat="1" ht="15">
      <c r="A71" s="176"/>
      <c r="B71" s="111"/>
      <c r="C71" s="112"/>
      <c r="D71" s="120"/>
      <c r="E71" s="112"/>
      <c r="F71" s="112"/>
      <c r="G71" s="113"/>
      <c r="H71" s="110"/>
      <c r="I71" s="149"/>
      <c r="J71" s="114"/>
      <c r="K71" s="150"/>
      <c r="L71" s="175"/>
      <c r="M71" s="122"/>
    </row>
    <row r="72" spans="1:13" ht="18.75">
      <c r="B72" s="191" t="s">
        <v>0</v>
      </c>
      <c r="C72" s="191"/>
      <c r="D72" s="2" t="s">
        <v>93</v>
      </c>
      <c r="E72" s="3"/>
      <c r="F72" s="3"/>
    </row>
    <row r="73" spans="1:13" ht="18.75">
      <c r="B73" s="191" t="s">
        <v>2</v>
      </c>
      <c r="C73" s="191"/>
      <c r="D73" s="3" t="s">
        <v>268</v>
      </c>
      <c r="E73" s="3"/>
      <c r="F73" s="3"/>
    </row>
    <row r="74" spans="1:13" ht="18.75">
      <c r="B74" s="6" t="s">
        <v>3</v>
      </c>
      <c r="C74" s="77"/>
      <c r="D74" s="81"/>
    </row>
    <row r="75" spans="1:13" s="119" customFormat="1">
      <c r="A75" s="46" t="s">
        <v>27</v>
      </c>
      <c r="B75" s="46" t="s">
        <v>5</v>
      </c>
      <c r="C75" s="46" t="s">
        <v>4</v>
      </c>
      <c r="D75" s="46" t="s">
        <v>6</v>
      </c>
      <c r="E75" s="46" t="s">
        <v>59</v>
      </c>
      <c r="F75" s="46" t="s">
        <v>12</v>
      </c>
      <c r="G75" s="46" t="s">
        <v>30</v>
      </c>
      <c r="H75" s="46"/>
      <c r="I75" s="74" t="s">
        <v>19</v>
      </c>
      <c r="J75" s="74" t="s">
        <v>20</v>
      </c>
      <c r="K75" s="74" t="s">
        <v>21</v>
      </c>
      <c r="L75" s="74" t="s">
        <v>40</v>
      </c>
      <c r="M75" s="58" t="s">
        <v>11</v>
      </c>
    </row>
    <row r="76" spans="1:13" s="119" customFormat="1" ht="15">
      <c r="A76" s="176">
        <v>1</v>
      </c>
      <c r="B76" s="111" t="s">
        <v>266</v>
      </c>
      <c r="C76" s="112" t="s">
        <v>267</v>
      </c>
      <c r="D76" s="120" t="s">
        <v>156</v>
      </c>
      <c r="E76" s="112" t="s">
        <v>113</v>
      </c>
      <c r="F76" s="112">
        <v>1955</v>
      </c>
      <c r="G76" s="113" t="s">
        <v>268</v>
      </c>
      <c r="H76" s="110" t="s">
        <v>144</v>
      </c>
      <c r="I76" s="149">
        <v>5.56</v>
      </c>
      <c r="J76" s="149">
        <v>5.16</v>
      </c>
      <c r="K76" s="149">
        <v>4.87</v>
      </c>
      <c r="L76" s="149">
        <v>5.56</v>
      </c>
      <c r="M76" s="122">
        <v>8</v>
      </c>
    </row>
    <row r="77" spans="1:13" ht="18.75">
      <c r="B77" s="191" t="s">
        <v>0</v>
      </c>
      <c r="C77" s="191"/>
      <c r="D77" s="2" t="s">
        <v>93</v>
      </c>
      <c r="E77" s="3"/>
      <c r="F77" s="3"/>
    </row>
    <row r="78" spans="1:13" ht="18.75">
      <c r="B78" s="191" t="s">
        <v>2</v>
      </c>
      <c r="C78" s="191"/>
      <c r="D78" s="3" t="s">
        <v>271</v>
      </c>
      <c r="E78" s="3"/>
      <c r="F78" s="3"/>
    </row>
    <row r="79" spans="1:13" ht="18.75">
      <c r="B79" s="6" t="s">
        <v>3</v>
      </c>
      <c r="C79" s="77"/>
      <c r="D79" s="81"/>
    </row>
    <row r="80" spans="1:13" s="119" customFormat="1">
      <c r="A80" s="46" t="s">
        <v>27</v>
      </c>
      <c r="B80" s="46" t="s">
        <v>5</v>
      </c>
      <c r="C80" s="46" t="s">
        <v>4</v>
      </c>
      <c r="D80" s="46" t="s">
        <v>6</v>
      </c>
      <c r="E80" s="46" t="s">
        <v>59</v>
      </c>
      <c r="F80" s="46" t="s">
        <v>12</v>
      </c>
      <c r="G80" s="46" t="s">
        <v>30</v>
      </c>
      <c r="H80" s="46"/>
      <c r="I80" s="74" t="s">
        <v>19</v>
      </c>
      <c r="J80" s="74" t="s">
        <v>20</v>
      </c>
      <c r="K80" s="74" t="s">
        <v>21</v>
      </c>
      <c r="L80" s="74" t="s">
        <v>40</v>
      </c>
      <c r="M80" s="58" t="s">
        <v>11</v>
      </c>
    </row>
    <row r="81" spans="1:13" s="119" customFormat="1" ht="15">
      <c r="A81" s="116">
        <v>1</v>
      </c>
      <c r="B81" s="111" t="s">
        <v>253</v>
      </c>
      <c r="C81" s="112" t="s">
        <v>270</v>
      </c>
      <c r="D81" s="120" t="s">
        <v>156</v>
      </c>
      <c r="E81" s="112" t="s">
        <v>113</v>
      </c>
      <c r="F81" s="112">
        <v>1995</v>
      </c>
      <c r="G81" s="113" t="s">
        <v>271</v>
      </c>
      <c r="H81" s="110" t="s">
        <v>144</v>
      </c>
      <c r="I81" s="110">
        <v>8.49</v>
      </c>
      <c r="J81" s="116">
        <v>7.51</v>
      </c>
      <c r="K81" s="121">
        <v>8.07</v>
      </c>
      <c r="L81" s="122">
        <v>8.49</v>
      </c>
      <c r="M81" s="122">
        <v>8</v>
      </c>
    </row>
    <row r="82" spans="1:13" s="119" customFormat="1" ht="15">
      <c r="A82" s="116">
        <v>2</v>
      </c>
      <c r="B82" s="111" t="s">
        <v>325</v>
      </c>
      <c r="C82" s="112" t="s">
        <v>326</v>
      </c>
      <c r="D82" s="120" t="s">
        <v>158</v>
      </c>
      <c r="E82" s="112" t="s">
        <v>159</v>
      </c>
      <c r="F82" s="112">
        <v>1995</v>
      </c>
      <c r="G82" s="113" t="s">
        <v>271</v>
      </c>
      <c r="H82" s="110" t="s">
        <v>144</v>
      </c>
      <c r="I82" s="110">
        <v>8.0500000000000007</v>
      </c>
      <c r="J82" s="116">
        <v>8.31</v>
      </c>
      <c r="K82" s="121">
        <v>8.18</v>
      </c>
      <c r="L82" s="122">
        <v>8.31</v>
      </c>
      <c r="M82" s="122">
        <v>6</v>
      </c>
    </row>
    <row r="83" spans="1:13" s="119" customFormat="1" ht="15">
      <c r="A83" s="116">
        <v>3</v>
      </c>
      <c r="B83" s="111" t="s">
        <v>291</v>
      </c>
      <c r="C83" s="112" t="s">
        <v>103</v>
      </c>
      <c r="D83" s="120" t="s">
        <v>158</v>
      </c>
      <c r="E83" s="112" t="s">
        <v>159</v>
      </c>
      <c r="F83" s="112">
        <v>1986</v>
      </c>
      <c r="G83" s="113" t="s">
        <v>271</v>
      </c>
      <c r="H83" s="110" t="s">
        <v>144</v>
      </c>
      <c r="I83" s="110">
        <v>7.14</v>
      </c>
      <c r="J83" s="116">
        <v>7.21</v>
      </c>
      <c r="K83" s="121">
        <v>7.71</v>
      </c>
      <c r="L83" s="122">
        <v>7.71</v>
      </c>
      <c r="M83" s="122">
        <v>5</v>
      </c>
    </row>
    <row r="84" spans="1:13" s="119" customFormat="1" ht="15">
      <c r="A84" s="116">
        <v>4</v>
      </c>
      <c r="B84" s="111" t="s">
        <v>785</v>
      </c>
      <c r="C84" s="112" t="s">
        <v>786</v>
      </c>
      <c r="D84" s="120" t="s">
        <v>779</v>
      </c>
      <c r="E84" s="112" t="s">
        <v>113</v>
      </c>
      <c r="F84" s="112">
        <v>1993</v>
      </c>
      <c r="G84" s="113" t="s">
        <v>271</v>
      </c>
      <c r="H84" s="110" t="s">
        <v>144</v>
      </c>
      <c r="I84" s="110">
        <v>7.34</v>
      </c>
      <c r="J84" s="116">
        <v>6.85</v>
      </c>
      <c r="K84" s="121">
        <v>6.62</v>
      </c>
      <c r="L84" s="122">
        <v>7.34</v>
      </c>
      <c r="M84" s="122">
        <v>4</v>
      </c>
    </row>
    <row r="85" spans="1:13" s="119" customFormat="1" ht="15">
      <c r="A85" s="116">
        <v>5</v>
      </c>
      <c r="B85" s="111" t="s">
        <v>444</v>
      </c>
      <c r="C85" s="112" t="s">
        <v>445</v>
      </c>
      <c r="D85" s="120" t="s">
        <v>162</v>
      </c>
      <c r="E85" s="112" t="s">
        <v>163</v>
      </c>
      <c r="F85" s="112">
        <v>1980</v>
      </c>
      <c r="G85" s="113" t="s">
        <v>271</v>
      </c>
      <c r="H85" s="110">
        <v>6.91</v>
      </c>
      <c r="I85" s="110">
        <v>6.31</v>
      </c>
      <c r="J85" s="116">
        <v>7.07</v>
      </c>
      <c r="K85" s="121">
        <v>7.1</v>
      </c>
      <c r="L85" s="175">
        <v>7.1</v>
      </c>
      <c r="M85" s="122">
        <v>3</v>
      </c>
    </row>
    <row r="86" spans="1:13" s="119" customFormat="1" ht="15">
      <c r="A86" s="116">
        <v>6</v>
      </c>
      <c r="B86" s="111" t="s">
        <v>686</v>
      </c>
      <c r="C86" s="112" t="s">
        <v>824</v>
      </c>
      <c r="D86" s="120" t="s">
        <v>794</v>
      </c>
      <c r="E86" s="112" t="s">
        <v>113</v>
      </c>
      <c r="F86" s="112">
        <v>1994</v>
      </c>
      <c r="G86" s="113" t="s">
        <v>271</v>
      </c>
      <c r="H86" s="110" t="s">
        <v>144</v>
      </c>
      <c r="I86" s="110">
        <v>6.46</v>
      </c>
      <c r="J86" s="116" t="s">
        <v>144</v>
      </c>
      <c r="K86" s="121">
        <v>5.72</v>
      </c>
      <c r="L86" s="122">
        <v>6.46</v>
      </c>
      <c r="M86" s="122">
        <v>2</v>
      </c>
    </row>
    <row r="87" spans="1:13" s="119" customFormat="1" ht="15">
      <c r="A87" s="116">
        <v>7</v>
      </c>
      <c r="B87" s="111" t="s">
        <v>723</v>
      </c>
      <c r="C87" s="112" t="s">
        <v>728</v>
      </c>
      <c r="D87" s="120" t="s">
        <v>142</v>
      </c>
      <c r="E87" s="112" t="s">
        <v>97</v>
      </c>
      <c r="F87" s="112">
        <v>1980</v>
      </c>
      <c r="G87" s="113" t="s">
        <v>271</v>
      </c>
      <c r="H87" s="110" t="s">
        <v>144</v>
      </c>
      <c r="I87" s="110">
        <v>5.38</v>
      </c>
      <c r="J87" s="116">
        <v>5.31</v>
      </c>
      <c r="K87" s="121">
        <v>5.65</v>
      </c>
      <c r="L87" s="122">
        <v>5.65</v>
      </c>
      <c r="M87" s="122">
        <v>1</v>
      </c>
    </row>
    <row r="88" spans="1:13" s="119" customFormat="1" ht="15">
      <c r="A88" s="116">
        <v>8</v>
      </c>
      <c r="B88" s="111" t="s">
        <v>738</v>
      </c>
      <c r="C88" s="112" t="s">
        <v>101</v>
      </c>
      <c r="D88" s="120" t="s">
        <v>192</v>
      </c>
      <c r="E88" s="112" t="s">
        <v>113</v>
      </c>
      <c r="F88" s="112">
        <v>1995</v>
      </c>
      <c r="G88" s="113" t="s">
        <v>271</v>
      </c>
      <c r="H88" s="110" t="s">
        <v>144</v>
      </c>
      <c r="I88" s="110">
        <v>4.6900000000000004</v>
      </c>
      <c r="J88" s="116">
        <v>3.61</v>
      </c>
      <c r="K88" s="121">
        <v>4.6100000000000003</v>
      </c>
      <c r="L88" s="122">
        <v>4.6900000000000004</v>
      </c>
      <c r="M88" s="122">
        <v>1</v>
      </c>
    </row>
    <row r="89" spans="1:13" s="119" customFormat="1" ht="15">
      <c r="A89" s="116">
        <v>9</v>
      </c>
      <c r="B89" s="111" t="s">
        <v>727</v>
      </c>
      <c r="C89" s="112" t="s">
        <v>242</v>
      </c>
      <c r="D89" s="120" t="s">
        <v>142</v>
      </c>
      <c r="E89" s="112" t="s">
        <v>97</v>
      </c>
      <c r="F89" s="112">
        <v>1995</v>
      </c>
      <c r="G89" s="113" t="s">
        <v>271</v>
      </c>
      <c r="H89" s="110" t="s">
        <v>144</v>
      </c>
      <c r="I89" s="110">
        <v>4.3600000000000003</v>
      </c>
      <c r="J89" s="116">
        <v>4.29</v>
      </c>
      <c r="K89" s="121">
        <v>4.66</v>
      </c>
      <c r="L89" s="122">
        <v>4.66</v>
      </c>
      <c r="M89" s="122">
        <v>1</v>
      </c>
    </row>
    <row r="90" spans="1:13" ht="18.75">
      <c r="B90" s="191" t="s">
        <v>0</v>
      </c>
      <c r="C90" s="191"/>
      <c r="D90" s="2" t="s">
        <v>93</v>
      </c>
      <c r="E90" s="3"/>
      <c r="F90" s="3"/>
    </row>
    <row r="91" spans="1:13" ht="18.75">
      <c r="B91" s="191" t="s">
        <v>2</v>
      </c>
      <c r="C91" s="191"/>
      <c r="D91" s="3" t="s">
        <v>395</v>
      </c>
      <c r="E91" s="3"/>
      <c r="F91" s="3"/>
    </row>
    <row r="92" spans="1:13" ht="18.75">
      <c r="B92" s="6" t="s">
        <v>3</v>
      </c>
      <c r="C92" s="77"/>
      <c r="D92" s="81"/>
    </row>
    <row r="93" spans="1:13" s="119" customFormat="1">
      <c r="A93" s="46" t="s">
        <v>27</v>
      </c>
      <c r="B93" s="46" t="s">
        <v>5</v>
      </c>
      <c r="C93" s="46" t="s">
        <v>4</v>
      </c>
      <c r="D93" s="46" t="s">
        <v>6</v>
      </c>
      <c r="E93" s="46" t="s">
        <v>59</v>
      </c>
      <c r="F93" s="46" t="s">
        <v>12</v>
      </c>
      <c r="G93" s="46" t="s">
        <v>30</v>
      </c>
      <c r="H93" s="46"/>
      <c r="I93" s="74" t="s">
        <v>19</v>
      </c>
      <c r="J93" s="74" t="s">
        <v>20</v>
      </c>
      <c r="K93" s="74" t="s">
        <v>21</v>
      </c>
      <c r="L93" s="74" t="s">
        <v>40</v>
      </c>
      <c r="M93" s="58" t="s">
        <v>11</v>
      </c>
    </row>
    <row r="94" spans="1:13" s="119" customFormat="1" ht="15">
      <c r="A94" s="116">
        <v>1</v>
      </c>
      <c r="B94" s="111" t="s">
        <v>446</v>
      </c>
      <c r="C94" s="112" t="s">
        <v>447</v>
      </c>
      <c r="D94" s="120" t="s">
        <v>162</v>
      </c>
      <c r="E94" s="112" t="s">
        <v>163</v>
      </c>
      <c r="F94" s="112">
        <v>1977</v>
      </c>
      <c r="G94" s="113" t="s">
        <v>395</v>
      </c>
      <c r="H94" s="110">
        <v>6.52</v>
      </c>
      <c r="I94" s="110">
        <v>5.19</v>
      </c>
      <c r="J94" s="116">
        <v>6.28</v>
      </c>
      <c r="K94" s="121">
        <v>6.39</v>
      </c>
      <c r="L94" s="122">
        <v>6.39</v>
      </c>
      <c r="M94" s="122">
        <v>8</v>
      </c>
    </row>
    <row r="95" spans="1:13" s="119" customFormat="1" ht="15">
      <c r="A95" s="116">
        <v>2</v>
      </c>
      <c r="B95" s="111" t="s">
        <v>393</v>
      </c>
      <c r="C95" s="112" t="s">
        <v>394</v>
      </c>
      <c r="D95" s="120" t="s">
        <v>158</v>
      </c>
      <c r="E95" s="112" t="s">
        <v>159</v>
      </c>
      <c r="F95" s="112">
        <v>1971</v>
      </c>
      <c r="G95" s="113" t="s">
        <v>395</v>
      </c>
      <c r="H95" s="110" t="s">
        <v>144</v>
      </c>
      <c r="I95" s="110">
        <v>5.59</v>
      </c>
      <c r="J95" s="116">
        <v>5.61</v>
      </c>
      <c r="K95" s="121">
        <v>5.3</v>
      </c>
      <c r="L95" s="122">
        <v>5.61</v>
      </c>
      <c r="M95" s="122">
        <v>6</v>
      </c>
    </row>
    <row r="96" spans="1:13" s="119" customFormat="1" ht="15">
      <c r="A96" s="116">
        <v>3</v>
      </c>
      <c r="B96" s="111" t="s">
        <v>448</v>
      </c>
      <c r="C96" s="112" t="s">
        <v>449</v>
      </c>
      <c r="D96" s="120" t="s">
        <v>162</v>
      </c>
      <c r="E96" s="112" t="s">
        <v>163</v>
      </c>
      <c r="F96" s="112">
        <v>1975</v>
      </c>
      <c r="G96" s="113" t="s">
        <v>395</v>
      </c>
      <c r="H96" s="110">
        <v>4.99</v>
      </c>
      <c r="I96" s="110"/>
      <c r="J96" s="116"/>
      <c r="K96" s="121"/>
      <c r="L96" s="122" t="s">
        <v>915</v>
      </c>
      <c r="M96" s="122">
        <v>5</v>
      </c>
    </row>
    <row r="97" spans="1:13" ht="18.75">
      <c r="B97" s="191" t="s">
        <v>0</v>
      </c>
      <c r="C97" s="191"/>
      <c r="D97" s="2" t="s">
        <v>93</v>
      </c>
      <c r="E97" s="3"/>
      <c r="F97" s="3"/>
    </row>
    <row r="98" spans="1:13" ht="18.75">
      <c r="B98" s="191" t="s">
        <v>2</v>
      </c>
      <c r="C98" s="191"/>
      <c r="D98" s="3" t="s">
        <v>709</v>
      </c>
      <c r="E98" s="3"/>
      <c r="F98" s="3"/>
    </row>
    <row r="99" spans="1:13" ht="18.75">
      <c r="B99" s="6" t="s">
        <v>3</v>
      </c>
      <c r="C99" s="77"/>
      <c r="D99" s="81"/>
    </row>
    <row r="100" spans="1:13" s="119" customFormat="1">
      <c r="A100" s="46" t="s">
        <v>27</v>
      </c>
      <c r="B100" s="46" t="s">
        <v>5</v>
      </c>
      <c r="C100" s="46" t="s">
        <v>4</v>
      </c>
      <c r="D100" s="46" t="s">
        <v>6</v>
      </c>
      <c r="E100" s="46" t="s">
        <v>59</v>
      </c>
      <c r="F100" s="46" t="s">
        <v>12</v>
      </c>
      <c r="G100" s="46" t="s">
        <v>30</v>
      </c>
      <c r="H100" s="46"/>
      <c r="I100" s="74" t="s">
        <v>19</v>
      </c>
      <c r="J100" s="74" t="s">
        <v>20</v>
      </c>
      <c r="K100" s="74" t="s">
        <v>21</v>
      </c>
      <c r="L100" s="74" t="s">
        <v>40</v>
      </c>
      <c r="M100" s="58" t="s">
        <v>11</v>
      </c>
    </row>
    <row r="101" spans="1:13" s="119" customFormat="1" ht="15">
      <c r="A101" s="116">
        <v>1</v>
      </c>
      <c r="B101" s="111" t="s">
        <v>825</v>
      </c>
      <c r="C101" s="112" t="s">
        <v>826</v>
      </c>
      <c r="D101" s="120" t="s">
        <v>794</v>
      </c>
      <c r="E101" s="112" t="s">
        <v>113</v>
      </c>
      <c r="F101" s="112">
        <v>1966</v>
      </c>
      <c r="G101" s="113" t="s">
        <v>709</v>
      </c>
      <c r="H101" s="110" t="s">
        <v>144</v>
      </c>
      <c r="I101" s="110">
        <v>6.97</v>
      </c>
      <c r="J101" s="116">
        <v>7.1</v>
      </c>
      <c r="K101" s="121">
        <v>7.2</v>
      </c>
      <c r="L101" s="175">
        <v>7.2</v>
      </c>
      <c r="M101" s="122">
        <v>8</v>
      </c>
    </row>
    <row r="102" spans="1:13" s="119" customFormat="1" ht="15">
      <c r="A102" s="116">
        <v>2</v>
      </c>
      <c r="B102" s="111" t="s">
        <v>745</v>
      </c>
      <c r="C102" s="112" t="s">
        <v>746</v>
      </c>
      <c r="D102" s="120" t="s">
        <v>192</v>
      </c>
      <c r="E102" s="112" t="s">
        <v>113</v>
      </c>
      <c r="F102" s="112">
        <v>1966</v>
      </c>
      <c r="G102" s="113" t="s">
        <v>709</v>
      </c>
      <c r="H102" s="110" t="s">
        <v>144</v>
      </c>
      <c r="I102" s="110">
        <v>6.26</v>
      </c>
      <c r="J102" s="116">
        <v>6.38</v>
      </c>
      <c r="K102" s="121">
        <v>5.7</v>
      </c>
      <c r="L102" s="122">
        <v>6.38</v>
      </c>
      <c r="M102" s="122">
        <v>6</v>
      </c>
    </row>
    <row r="103" spans="1:13" s="119" customFormat="1" ht="15">
      <c r="A103" s="116">
        <v>3</v>
      </c>
      <c r="B103" s="111" t="s">
        <v>729</v>
      </c>
      <c r="C103" s="112" t="s">
        <v>309</v>
      </c>
      <c r="D103" s="120" t="s">
        <v>142</v>
      </c>
      <c r="E103" s="112" t="s">
        <v>97</v>
      </c>
      <c r="F103" s="112">
        <v>1968</v>
      </c>
      <c r="G103" s="113" t="s">
        <v>709</v>
      </c>
      <c r="H103" s="110" t="s">
        <v>144</v>
      </c>
      <c r="I103" s="110">
        <v>4.7300000000000004</v>
      </c>
      <c r="J103" s="116">
        <v>4.8499999999999996</v>
      </c>
      <c r="K103" s="121">
        <v>5.53</v>
      </c>
      <c r="L103" s="122">
        <v>5.53</v>
      </c>
      <c r="M103" s="122">
        <v>5</v>
      </c>
    </row>
    <row r="104" spans="1:13" s="119" customFormat="1" ht="15">
      <c r="A104" s="116">
        <v>4</v>
      </c>
      <c r="B104" s="111" t="s">
        <v>710</v>
      </c>
      <c r="C104" s="112" t="s">
        <v>711</v>
      </c>
      <c r="D104" s="120" t="s">
        <v>182</v>
      </c>
      <c r="E104" s="112" t="s">
        <v>113</v>
      </c>
      <c r="F104" s="112">
        <v>1965</v>
      </c>
      <c r="G104" s="113" t="s">
        <v>709</v>
      </c>
      <c r="H104" s="110" t="s">
        <v>144</v>
      </c>
      <c r="I104" s="110">
        <v>5.0199999999999996</v>
      </c>
      <c r="J104" s="116" t="s">
        <v>144</v>
      </c>
      <c r="K104" s="121">
        <v>4.55</v>
      </c>
      <c r="L104" s="122">
        <v>5.0199999999999996</v>
      </c>
      <c r="M104" s="122">
        <v>4</v>
      </c>
    </row>
    <row r="105" spans="1:13" s="119" customFormat="1" ht="15">
      <c r="A105" s="116">
        <v>5</v>
      </c>
      <c r="B105" s="111" t="s">
        <v>747</v>
      </c>
      <c r="C105" s="112" t="s">
        <v>309</v>
      </c>
      <c r="D105" s="120" t="s">
        <v>192</v>
      </c>
      <c r="E105" s="112" t="s">
        <v>113</v>
      </c>
      <c r="F105" s="112">
        <v>1968</v>
      </c>
      <c r="G105" s="113" t="s">
        <v>709</v>
      </c>
      <c r="H105" s="110" t="s">
        <v>144</v>
      </c>
      <c r="I105" s="110">
        <v>4.8600000000000003</v>
      </c>
      <c r="J105" s="116">
        <v>4.6100000000000003</v>
      </c>
      <c r="K105" s="121">
        <v>3.89</v>
      </c>
      <c r="L105" s="122">
        <v>4.8600000000000003</v>
      </c>
      <c r="M105" s="122">
        <v>3</v>
      </c>
    </row>
    <row r="106" spans="1:13" s="119" customFormat="1" ht="15">
      <c r="A106" s="116">
        <v>6</v>
      </c>
      <c r="B106" s="111" t="s">
        <v>707</v>
      </c>
      <c r="C106" s="112" t="s">
        <v>708</v>
      </c>
      <c r="D106" s="120" t="s">
        <v>182</v>
      </c>
      <c r="E106" s="112" t="s">
        <v>113</v>
      </c>
      <c r="F106" s="112">
        <v>1961</v>
      </c>
      <c r="G106" s="113" t="s">
        <v>709</v>
      </c>
      <c r="H106" s="110" t="s">
        <v>144</v>
      </c>
      <c r="I106" s="110">
        <v>4</v>
      </c>
      <c r="J106" s="116">
        <v>3.41</v>
      </c>
      <c r="K106" s="121">
        <v>3.49</v>
      </c>
      <c r="L106" s="175">
        <v>4</v>
      </c>
      <c r="M106" s="122">
        <v>2</v>
      </c>
    </row>
    <row r="110" spans="1:13">
      <c r="G110">
        <f>COUNTA(G5:G109)</f>
        <v>85</v>
      </c>
    </row>
  </sheetData>
  <sheetProtection selectLockedCells="1" selectUnlockedCells="1"/>
  <autoFilter ref="A4:M4"/>
  <mergeCells count="12">
    <mergeCell ref="B73:C73"/>
    <mergeCell ref="B90:C90"/>
    <mergeCell ref="B91:C91"/>
    <mergeCell ref="B97:C97"/>
    <mergeCell ref="B98:C98"/>
    <mergeCell ref="B77:C77"/>
    <mergeCell ref="B78:C78"/>
    <mergeCell ref="B1:C1"/>
    <mergeCell ref="B2:C2"/>
    <mergeCell ref="B45:C45"/>
    <mergeCell ref="B46:C46"/>
    <mergeCell ref="B72:C72"/>
  </mergeCells>
  <dataValidations count="3">
    <dataValidation type="list" operator="equal" allowBlank="1" showErrorMessage="1" error="CATEGORIA NON CORRETTA!!!_x000a_VEDI MENU' A TENDINA" sqref="G106 G55:G63 G18:G25 G37 G89">
      <formula1>"EF,EM,RF,RM,CF,CM,AF,AM,JF,JM,SF,SM,AmAF,AmAM,AmBF,AmBM,VF,VM"</formula1>
      <formula2>0</formula2>
    </dataValidation>
    <dataValidation type="list" operator="equal" allowBlank="1" showErrorMessage="1" error="CATEGORIA NON CORRETTA!!!_x000a_VEDI MENU' A TENDINA" sqref="G101:G105 G94:G96 G70:G71 G65:G68 G49:G54 G39:G43 G5:G17 G26:G28 G30:G36 G81:G88">
      <formula1>"EF,EM,RF,RM,CF,CM,AF,AM,JF,JM,SF,SM,AmAF,AmAM,AmBF,AmBM,VF,VM"</formula1>
    </dataValidation>
    <dataValidation type="list" operator="equal" allowBlank="1" showErrorMessage="1" sqref="G38">
      <formula1>"EF,EM,RF,RM,CF,CM,AF,AM,JF,JM,SF,SM,AAF,AAM,ABF,ABM,VF,VM"</formula1>
      <formula2>0</formula2>
    </dataValidation>
  </dataValidations>
  <pageMargins left="0" right="0" top="0" bottom="0" header="0.19685039370078741" footer="0.19685039370078741"/>
  <pageSetup paperSize="9" scale="97" firstPageNumber="0" fitToHeight="7" orientation="landscape" horizontalDpi="300" verticalDpi="300" r:id="rId1"/>
  <rowBreaks count="2" manualBreakCount="2">
    <brk id="29" max="12" man="1"/>
    <brk id="8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49"/>
  <sheetViews>
    <sheetView topLeftCell="A10" workbookViewId="0">
      <selection activeCell="A42" sqref="A42:A46"/>
    </sheetView>
  </sheetViews>
  <sheetFormatPr defaultRowHeight="12.75"/>
  <cols>
    <col min="2" max="2" width="18.7109375" bestFit="1" customWidth="1"/>
    <col min="3" max="3" width="15.140625" customWidth="1"/>
    <col min="4" max="4" width="35.5703125" bestFit="1" customWidth="1"/>
    <col min="5" max="5" width="9.140625" style="1"/>
    <col min="6" max="6" width="10.42578125" style="1" bestFit="1" customWidth="1"/>
    <col min="7" max="7" width="9.140625" style="1"/>
    <col min="8" max="8" width="0" style="1" hidden="1" customWidth="1"/>
    <col min="9" max="13" width="9.140625" style="1"/>
  </cols>
  <sheetData>
    <row r="1" spans="1:13" s="90" customFormat="1" ht="18.75">
      <c r="A1" s="100"/>
      <c r="B1" s="194" t="s">
        <v>0</v>
      </c>
      <c r="C1" s="194"/>
      <c r="D1" s="195" t="s">
        <v>38</v>
      </c>
      <c r="E1" s="195"/>
      <c r="F1" s="195"/>
      <c r="G1" s="195"/>
      <c r="H1" s="101"/>
      <c r="I1" s="102"/>
      <c r="J1" s="102"/>
      <c r="K1" s="102"/>
      <c r="L1" s="102"/>
      <c r="M1" s="102"/>
    </row>
    <row r="2" spans="1:13" s="90" customFormat="1" ht="18.75">
      <c r="A2" s="100"/>
      <c r="B2" s="194" t="s">
        <v>2</v>
      </c>
      <c r="C2" s="194"/>
      <c r="D2" s="195" t="s">
        <v>1019</v>
      </c>
      <c r="E2" s="195"/>
      <c r="F2" s="195"/>
      <c r="G2" s="195"/>
      <c r="H2" s="101"/>
      <c r="I2" s="102"/>
      <c r="J2" s="102"/>
      <c r="K2" s="102"/>
      <c r="L2" s="102"/>
      <c r="M2" s="102"/>
    </row>
    <row r="3" spans="1:13">
      <c r="A3" s="42"/>
      <c r="B3" s="103" t="s">
        <v>3</v>
      </c>
      <c r="C3" s="42"/>
      <c r="D3" s="104"/>
      <c r="E3" s="71"/>
      <c r="F3" s="71"/>
      <c r="G3" s="71"/>
      <c r="H3" s="71"/>
      <c r="I3" s="71"/>
      <c r="J3" s="71"/>
      <c r="K3" s="71"/>
      <c r="L3" s="71"/>
      <c r="M3" s="71"/>
    </row>
    <row r="4" spans="1:13">
      <c r="A4" s="46" t="s">
        <v>27</v>
      </c>
      <c r="B4" s="46" t="s">
        <v>5</v>
      </c>
      <c r="C4" s="46" t="s">
        <v>4</v>
      </c>
      <c r="D4" s="46" t="s">
        <v>6</v>
      </c>
      <c r="E4" s="46" t="s">
        <v>59</v>
      </c>
      <c r="F4" s="46" t="s">
        <v>12</v>
      </c>
      <c r="G4" s="46" t="s">
        <v>30</v>
      </c>
      <c r="H4" s="46"/>
      <c r="I4" s="46" t="s">
        <v>19</v>
      </c>
      <c r="J4" s="46" t="s">
        <v>20</v>
      </c>
      <c r="K4" s="46" t="s">
        <v>21</v>
      </c>
      <c r="L4" s="46" t="s">
        <v>1020</v>
      </c>
      <c r="M4" s="58" t="s">
        <v>11</v>
      </c>
    </row>
    <row r="5" spans="1:13" s="119" customFormat="1" ht="15">
      <c r="A5" s="176">
        <v>1</v>
      </c>
      <c r="B5" s="111" t="s">
        <v>482</v>
      </c>
      <c r="C5" s="112" t="s">
        <v>498</v>
      </c>
      <c r="D5" s="120" t="s">
        <v>112</v>
      </c>
      <c r="E5" s="112" t="s">
        <v>113</v>
      </c>
      <c r="F5" s="112">
        <v>2004</v>
      </c>
      <c r="G5" s="113" t="s">
        <v>34</v>
      </c>
      <c r="H5" s="110" t="s">
        <v>144</v>
      </c>
      <c r="I5" s="177" t="s">
        <v>1021</v>
      </c>
      <c r="J5" s="177" t="s">
        <v>1021</v>
      </c>
      <c r="K5" s="177" t="s">
        <v>1021</v>
      </c>
      <c r="L5" s="175">
        <v>24.61</v>
      </c>
      <c r="M5" s="122">
        <v>8</v>
      </c>
    </row>
    <row r="6" spans="1:13" s="119" customFormat="1" ht="15">
      <c r="A6" s="176">
        <v>2</v>
      </c>
      <c r="B6" s="111" t="s">
        <v>679</v>
      </c>
      <c r="C6" s="112" t="s">
        <v>130</v>
      </c>
      <c r="D6" s="120" t="s">
        <v>180</v>
      </c>
      <c r="E6" s="112" t="s">
        <v>163</v>
      </c>
      <c r="F6" s="112">
        <v>2004</v>
      </c>
      <c r="G6" s="113" t="s">
        <v>34</v>
      </c>
      <c r="H6" s="110" t="s">
        <v>164</v>
      </c>
      <c r="I6" s="177" t="s">
        <v>1021</v>
      </c>
      <c r="J6" s="177" t="s">
        <v>1021</v>
      </c>
      <c r="K6" s="177" t="s">
        <v>1021</v>
      </c>
      <c r="L6" s="175">
        <v>23.43</v>
      </c>
      <c r="M6" s="122">
        <v>6</v>
      </c>
    </row>
    <row r="7" spans="1:13" s="119" customFormat="1" ht="15">
      <c r="A7" s="176">
        <v>3</v>
      </c>
      <c r="B7" s="111" t="s">
        <v>840</v>
      </c>
      <c r="C7" s="112" t="s">
        <v>841</v>
      </c>
      <c r="D7" s="120" t="s">
        <v>197</v>
      </c>
      <c r="E7" s="112" t="s">
        <v>163</v>
      </c>
      <c r="F7" s="178">
        <v>2004</v>
      </c>
      <c r="G7" s="113" t="s">
        <v>34</v>
      </c>
      <c r="H7" s="110" t="s">
        <v>144</v>
      </c>
      <c r="I7" s="177" t="s">
        <v>1021</v>
      </c>
      <c r="J7" s="177" t="s">
        <v>1021</v>
      </c>
      <c r="K7" s="177" t="s">
        <v>1021</v>
      </c>
      <c r="L7" s="175">
        <v>23.25</v>
      </c>
      <c r="M7" s="122">
        <v>5</v>
      </c>
    </row>
    <row r="8" spans="1:13" s="119" customFormat="1" ht="15">
      <c r="A8" s="176">
        <v>4</v>
      </c>
      <c r="B8" s="111" t="s">
        <v>680</v>
      </c>
      <c r="C8" s="112" t="s">
        <v>656</v>
      </c>
      <c r="D8" s="120" t="s">
        <v>180</v>
      </c>
      <c r="E8" s="112" t="s">
        <v>163</v>
      </c>
      <c r="F8" s="112">
        <v>2004</v>
      </c>
      <c r="G8" s="113" t="s">
        <v>34</v>
      </c>
      <c r="H8" s="110" t="s">
        <v>164</v>
      </c>
      <c r="I8" s="177" t="s">
        <v>1021</v>
      </c>
      <c r="J8" s="177" t="s">
        <v>1021</v>
      </c>
      <c r="K8" s="177" t="s">
        <v>1021</v>
      </c>
      <c r="L8" s="175">
        <v>22.71</v>
      </c>
      <c r="M8" s="122">
        <v>4</v>
      </c>
    </row>
    <row r="9" spans="1:13" s="119" customFormat="1" ht="15">
      <c r="A9" s="176">
        <v>5</v>
      </c>
      <c r="B9" s="111" t="s">
        <v>781</v>
      </c>
      <c r="C9" s="112" t="s">
        <v>782</v>
      </c>
      <c r="D9" s="120" t="s">
        <v>779</v>
      </c>
      <c r="E9" s="112" t="s">
        <v>113</v>
      </c>
      <c r="F9" s="112">
        <v>2004</v>
      </c>
      <c r="G9" s="113" t="s">
        <v>34</v>
      </c>
      <c r="H9" s="110" t="s">
        <v>144</v>
      </c>
      <c r="I9" s="177" t="s">
        <v>1021</v>
      </c>
      <c r="J9" s="177" t="s">
        <v>1021</v>
      </c>
      <c r="K9" s="177" t="s">
        <v>1021</v>
      </c>
      <c r="L9" s="175">
        <v>21.34</v>
      </c>
      <c r="M9" s="122">
        <v>3</v>
      </c>
    </row>
    <row r="10" spans="1:13" s="119" customFormat="1" ht="15">
      <c r="A10" s="176">
        <v>6</v>
      </c>
      <c r="B10" s="111" t="s">
        <v>429</v>
      </c>
      <c r="C10" s="112" t="s">
        <v>430</v>
      </c>
      <c r="D10" s="120" t="s">
        <v>162</v>
      </c>
      <c r="E10" s="112" t="s">
        <v>163</v>
      </c>
      <c r="F10" s="112">
        <v>2004</v>
      </c>
      <c r="G10" s="113" t="s">
        <v>34</v>
      </c>
      <c r="H10" s="110">
        <v>18.05</v>
      </c>
      <c r="I10" s="177" t="s">
        <v>1021</v>
      </c>
      <c r="J10" s="177" t="s">
        <v>1021</v>
      </c>
      <c r="K10" s="177" t="s">
        <v>1021</v>
      </c>
      <c r="L10" s="175">
        <v>21.04</v>
      </c>
      <c r="M10" s="122">
        <v>2</v>
      </c>
    </row>
    <row r="11" spans="1:13" s="119" customFormat="1" ht="15">
      <c r="A11" s="176">
        <v>7</v>
      </c>
      <c r="B11" s="111" t="s">
        <v>388</v>
      </c>
      <c r="C11" s="112" t="s">
        <v>101</v>
      </c>
      <c r="D11" s="120" t="s">
        <v>158</v>
      </c>
      <c r="E11" s="112" t="s">
        <v>159</v>
      </c>
      <c r="F11" s="112">
        <v>2004</v>
      </c>
      <c r="G11" s="113" t="s">
        <v>34</v>
      </c>
      <c r="H11" s="110" t="s">
        <v>144</v>
      </c>
      <c r="I11" s="177" t="s">
        <v>1021</v>
      </c>
      <c r="J11" s="177" t="s">
        <v>1021</v>
      </c>
      <c r="K11" s="177" t="s">
        <v>1021</v>
      </c>
      <c r="L11" s="175">
        <v>20.47</v>
      </c>
      <c r="M11" s="122">
        <v>1</v>
      </c>
    </row>
    <row r="12" spans="1:13" s="119" customFormat="1" ht="15">
      <c r="A12" s="176">
        <v>8</v>
      </c>
      <c r="B12" s="111" t="s">
        <v>381</v>
      </c>
      <c r="C12" s="112" t="s">
        <v>382</v>
      </c>
      <c r="D12" s="120" t="s">
        <v>158</v>
      </c>
      <c r="E12" s="112" t="s">
        <v>159</v>
      </c>
      <c r="F12" s="112">
        <v>2004</v>
      </c>
      <c r="G12" s="113" t="s">
        <v>34</v>
      </c>
      <c r="H12" s="110" t="s">
        <v>144</v>
      </c>
      <c r="I12" s="177" t="s">
        <v>1021</v>
      </c>
      <c r="J12" s="177" t="s">
        <v>1021</v>
      </c>
      <c r="K12" s="177" t="s">
        <v>1021</v>
      </c>
      <c r="L12" s="175">
        <v>20.23</v>
      </c>
      <c r="M12" s="122">
        <v>1</v>
      </c>
    </row>
    <row r="13" spans="1:13" s="119" customFormat="1" ht="15">
      <c r="A13" s="176">
        <v>9</v>
      </c>
      <c r="B13" s="111" t="s">
        <v>903</v>
      </c>
      <c r="C13" s="112" t="s">
        <v>135</v>
      </c>
      <c r="D13" s="120" t="s">
        <v>884</v>
      </c>
      <c r="E13" s="112" t="s">
        <v>113</v>
      </c>
      <c r="F13" s="112">
        <v>2004</v>
      </c>
      <c r="G13" s="113" t="s">
        <v>34</v>
      </c>
      <c r="H13" s="110"/>
      <c r="I13" s="177" t="s">
        <v>1021</v>
      </c>
      <c r="J13" s="177" t="s">
        <v>1021</v>
      </c>
      <c r="K13" s="177" t="s">
        <v>1021</v>
      </c>
      <c r="L13" s="175">
        <v>19.77</v>
      </c>
      <c r="M13" s="122">
        <v>1</v>
      </c>
    </row>
    <row r="14" spans="1:13" s="119" customFormat="1" ht="15">
      <c r="A14" s="176">
        <v>10</v>
      </c>
      <c r="B14" s="111" t="s">
        <v>372</v>
      </c>
      <c r="C14" s="112" t="s">
        <v>313</v>
      </c>
      <c r="D14" s="120" t="s">
        <v>158</v>
      </c>
      <c r="E14" s="112" t="s">
        <v>159</v>
      </c>
      <c r="F14" s="112">
        <v>2005</v>
      </c>
      <c r="G14" s="113" t="s">
        <v>34</v>
      </c>
      <c r="H14" s="110" t="s">
        <v>144</v>
      </c>
      <c r="I14" s="110" t="s">
        <v>144</v>
      </c>
      <c r="J14" s="177" t="s">
        <v>1021</v>
      </c>
      <c r="K14" s="177" t="s">
        <v>1021</v>
      </c>
      <c r="L14" s="175">
        <v>19.62</v>
      </c>
      <c r="M14" s="122">
        <v>1</v>
      </c>
    </row>
    <row r="15" spans="1:13" s="119" customFormat="1" ht="15">
      <c r="A15" s="176">
        <v>11</v>
      </c>
      <c r="B15" s="111" t="s">
        <v>539</v>
      </c>
      <c r="C15" s="112" t="s">
        <v>103</v>
      </c>
      <c r="D15" s="120" t="s">
        <v>131</v>
      </c>
      <c r="E15" s="112" t="s">
        <v>113</v>
      </c>
      <c r="F15" s="112">
        <v>2004</v>
      </c>
      <c r="G15" s="113" t="s">
        <v>34</v>
      </c>
      <c r="H15" s="110" t="s">
        <v>144</v>
      </c>
      <c r="I15" s="177" t="s">
        <v>1021</v>
      </c>
      <c r="J15" s="177" t="s">
        <v>1021</v>
      </c>
      <c r="K15" s="177" t="s">
        <v>1021</v>
      </c>
      <c r="L15" s="175">
        <v>19.47</v>
      </c>
      <c r="M15" s="122">
        <v>1</v>
      </c>
    </row>
    <row r="16" spans="1:13" s="119" customFormat="1" ht="15">
      <c r="A16" s="176">
        <v>12</v>
      </c>
      <c r="B16" s="111" t="s">
        <v>257</v>
      </c>
      <c r="C16" s="112" t="s">
        <v>755</v>
      </c>
      <c r="D16" s="120" t="s">
        <v>192</v>
      </c>
      <c r="E16" s="112" t="s">
        <v>113</v>
      </c>
      <c r="F16" s="112">
        <v>2004</v>
      </c>
      <c r="G16" s="113" t="s">
        <v>34</v>
      </c>
      <c r="H16" s="110" t="s">
        <v>144</v>
      </c>
      <c r="I16" s="177" t="s">
        <v>1021</v>
      </c>
      <c r="J16" s="177" t="s">
        <v>1021</v>
      </c>
      <c r="K16" s="177" t="s">
        <v>1021</v>
      </c>
      <c r="L16" s="175">
        <v>19.239999999999998</v>
      </c>
      <c r="M16" s="122">
        <v>1</v>
      </c>
    </row>
    <row r="17" spans="1:13" s="119" customFormat="1" ht="15">
      <c r="A17" s="176">
        <v>13</v>
      </c>
      <c r="B17" s="111" t="s">
        <v>275</v>
      </c>
      <c r="C17" s="112" t="s">
        <v>276</v>
      </c>
      <c r="D17" s="120" t="s">
        <v>156</v>
      </c>
      <c r="E17" s="112" t="s">
        <v>113</v>
      </c>
      <c r="F17" s="112">
        <v>2004</v>
      </c>
      <c r="G17" s="113" t="s">
        <v>34</v>
      </c>
      <c r="H17" s="110" t="s">
        <v>144</v>
      </c>
      <c r="I17" s="177" t="s">
        <v>1021</v>
      </c>
      <c r="J17" s="177" t="s">
        <v>1021</v>
      </c>
      <c r="K17" s="177" t="s">
        <v>1021</v>
      </c>
      <c r="L17" s="175">
        <v>18.22</v>
      </c>
      <c r="M17" s="122">
        <v>1</v>
      </c>
    </row>
    <row r="18" spans="1:13" s="119" customFormat="1" ht="15">
      <c r="A18" s="176">
        <v>14</v>
      </c>
      <c r="B18" s="111" t="s">
        <v>696</v>
      </c>
      <c r="C18" s="112" t="s">
        <v>697</v>
      </c>
      <c r="D18" s="120" t="s">
        <v>182</v>
      </c>
      <c r="E18" s="112" t="s">
        <v>113</v>
      </c>
      <c r="F18" s="112">
        <v>2004</v>
      </c>
      <c r="G18" s="113" t="s">
        <v>34</v>
      </c>
      <c r="H18" s="110" t="s">
        <v>144</v>
      </c>
      <c r="I18" s="177" t="s">
        <v>1021</v>
      </c>
      <c r="J18" s="177" t="s">
        <v>1021</v>
      </c>
      <c r="K18" s="177" t="s">
        <v>1021</v>
      </c>
      <c r="L18" s="175">
        <v>18.18</v>
      </c>
      <c r="M18" s="122">
        <v>1</v>
      </c>
    </row>
    <row r="19" spans="1:13" s="119" customFormat="1" ht="15">
      <c r="A19" s="176">
        <v>15</v>
      </c>
      <c r="B19" s="111" t="s">
        <v>848</v>
      </c>
      <c r="C19" s="112" t="s">
        <v>276</v>
      </c>
      <c r="D19" s="120" t="s">
        <v>197</v>
      </c>
      <c r="E19" s="112" t="s">
        <v>163</v>
      </c>
      <c r="F19" s="178">
        <v>2005</v>
      </c>
      <c r="G19" s="113" t="s">
        <v>34</v>
      </c>
      <c r="H19" s="110" t="s">
        <v>144</v>
      </c>
      <c r="I19" s="177" t="s">
        <v>1021</v>
      </c>
      <c r="J19" s="177" t="s">
        <v>1021</v>
      </c>
      <c r="K19" s="177" t="s">
        <v>1021</v>
      </c>
      <c r="L19" s="175">
        <v>18.100000000000001</v>
      </c>
      <c r="M19" s="122">
        <v>1</v>
      </c>
    </row>
    <row r="20" spans="1:13" s="119" customFormat="1" ht="15">
      <c r="A20" s="176">
        <v>16</v>
      </c>
      <c r="B20" s="111" t="s">
        <v>843</v>
      </c>
      <c r="C20" s="112" t="s">
        <v>844</v>
      </c>
      <c r="D20" s="120" t="s">
        <v>197</v>
      </c>
      <c r="E20" s="112" t="s">
        <v>163</v>
      </c>
      <c r="F20" s="178">
        <v>2005</v>
      </c>
      <c r="G20" s="113" t="s">
        <v>34</v>
      </c>
      <c r="H20" s="110" t="s">
        <v>144</v>
      </c>
      <c r="I20" s="177" t="s">
        <v>1021</v>
      </c>
      <c r="J20" s="177" t="s">
        <v>1021</v>
      </c>
      <c r="K20" s="177" t="s">
        <v>1021</v>
      </c>
      <c r="L20" s="175">
        <v>17.8</v>
      </c>
      <c r="M20" s="122">
        <v>1</v>
      </c>
    </row>
    <row r="21" spans="1:13" s="119" customFormat="1" ht="15">
      <c r="A21" s="176">
        <v>17</v>
      </c>
      <c r="B21" s="111" t="s">
        <v>367</v>
      </c>
      <c r="C21" s="112" t="s">
        <v>322</v>
      </c>
      <c r="D21" s="120" t="s">
        <v>158</v>
      </c>
      <c r="E21" s="112" t="s">
        <v>159</v>
      </c>
      <c r="F21" s="112">
        <v>2005</v>
      </c>
      <c r="G21" s="113" t="s">
        <v>34</v>
      </c>
      <c r="H21" s="110" t="s">
        <v>144</v>
      </c>
      <c r="I21" s="177" t="s">
        <v>1021</v>
      </c>
      <c r="J21" s="177" t="s">
        <v>1021</v>
      </c>
      <c r="K21" s="177" t="s">
        <v>1021</v>
      </c>
      <c r="L21" s="175">
        <v>17.57</v>
      </c>
      <c r="M21" s="122">
        <v>1</v>
      </c>
    </row>
    <row r="22" spans="1:13" s="119" customFormat="1" ht="15">
      <c r="A22" s="176">
        <v>18</v>
      </c>
      <c r="B22" s="111" t="s">
        <v>847</v>
      </c>
      <c r="C22" s="112" t="s">
        <v>95</v>
      </c>
      <c r="D22" s="120" t="s">
        <v>197</v>
      </c>
      <c r="E22" s="112" t="s">
        <v>163</v>
      </c>
      <c r="F22" s="178">
        <v>2005</v>
      </c>
      <c r="G22" s="113" t="s">
        <v>34</v>
      </c>
      <c r="H22" s="110" t="s">
        <v>144</v>
      </c>
      <c r="I22" s="177" t="s">
        <v>1021</v>
      </c>
      <c r="J22" s="177" t="s">
        <v>1021</v>
      </c>
      <c r="K22" s="177" t="s">
        <v>1021</v>
      </c>
      <c r="L22" s="175">
        <v>16.89</v>
      </c>
      <c r="M22" s="122">
        <v>1</v>
      </c>
    </row>
    <row r="23" spans="1:13" s="119" customFormat="1" ht="15">
      <c r="A23" s="176">
        <v>19</v>
      </c>
      <c r="B23" s="111" t="s">
        <v>365</v>
      </c>
      <c r="C23" s="112" t="s">
        <v>366</v>
      </c>
      <c r="D23" s="120" t="s">
        <v>158</v>
      </c>
      <c r="E23" s="112" t="s">
        <v>159</v>
      </c>
      <c r="F23" s="178">
        <v>2005</v>
      </c>
      <c r="G23" s="113" t="s">
        <v>34</v>
      </c>
      <c r="H23" s="110" t="s">
        <v>144</v>
      </c>
      <c r="I23" s="177" t="s">
        <v>1021</v>
      </c>
      <c r="J23" s="177" t="s">
        <v>1021</v>
      </c>
      <c r="K23" s="177" t="s">
        <v>1021</v>
      </c>
      <c r="L23" s="175">
        <v>16.61</v>
      </c>
      <c r="M23" s="122">
        <v>1</v>
      </c>
    </row>
    <row r="24" spans="1:13" s="119" customFormat="1" ht="15">
      <c r="A24" s="176">
        <v>20</v>
      </c>
      <c r="B24" s="111" t="s">
        <v>842</v>
      </c>
      <c r="C24" s="112" t="s">
        <v>326</v>
      </c>
      <c r="D24" s="120" t="s">
        <v>197</v>
      </c>
      <c r="E24" s="112" t="s">
        <v>163</v>
      </c>
      <c r="F24" s="178">
        <v>2005</v>
      </c>
      <c r="G24" s="113" t="s">
        <v>34</v>
      </c>
      <c r="H24" s="110" t="s">
        <v>144</v>
      </c>
      <c r="I24" s="110" t="s">
        <v>144</v>
      </c>
      <c r="J24" s="177" t="s">
        <v>1021</v>
      </c>
      <c r="K24" s="177" t="s">
        <v>1021</v>
      </c>
      <c r="L24" s="175">
        <v>16.600000000000001</v>
      </c>
      <c r="M24" s="122">
        <v>1</v>
      </c>
    </row>
    <row r="25" spans="1:13" s="119" customFormat="1" ht="15">
      <c r="A25" s="176">
        <v>21</v>
      </c>
      <c r="B25" s="111" t="s">
        <v>640</v>
      </c>
      <c r="C25" s="112" t="s">
        <v>135</v>
      </c>
      <c r="D25" s="120" t="s">
        <v>630</v>
      </c>
      <c r="E25" s="112" t="s">
        <v>113</v>
      </c>
      <c r="F25" s="112">
        <v>2004</v>
      </c>
      <c r="G25" s="113" t="s">
        <v>34</v>
      </c>
      <c r="H25" s="110">
        <v>18.73</v>
      </c>
      <c r="I25" s="177" t="s">
        <v>1021</v>
      </c>
      <c r="J25" s="177" t="s">
        <v>1021</v>
      </c>
      <c r="K25" s="177" t="s">
        <v>1021</v>
      </c>
      <c r="L25" s="175">
        <v>16.559999999999999</v>
      </c>
      <c r="M25" s="122">
        <v>1</v>
      </c>
    </row>
    <row r="26" spans="1:13" s="119" customFormat="1" ht="15">
      <c r="A26" s="176">
        <v>22</v>
      </c>
      <c r="B26" s="111" t="s">
        <v>698</v>
      </c>
      <c r="C26" s="112" t="s">
        <v>240</v>
      </c>
      <c r="D26" s="120" t="s">
        <v>182</v>
      </c>
      <c r="E26" s="112" t="s">
        <v>113</v>
      </c>
      <c r="F26" s="112">
        <v>2004</v>
      </c>
      <c r="G26" s="113" t="s">
        <v>34</v>
      </c>
      <c r="H26" s="110" t="s">
        <v>144</v>
      </c>
      <c r="I26" s="177" t="s">
        <v>1021</v>
      </c>
      <c r="J26" s="177" t="s">
        <v>1021</v>
      </c>
      <c r="K26" s="177" t="s">
        <v>1021</v>
      </c>
      <c r="L26" s="175">
        <v>16.25</v>
      </c>
      <c r="M26" s="122">
        <v>1</v>
      </c>
    </row>
    <row r="27" spans="1:13" s="119" customFormat="1" ht="15">
      <c r="A27" s="176">
        <v>23</v>
      </c>
      <c r="B27" s="111" t="s">
        <v>839</v>
      </c>
      <c r="C27" s="112" t="s">
        <v>361</v>
      </c>
      <c r="D27" s="120" t="s">
        <v>197</v>
      </c>
      <c r="E27" s="112" t="s">
        <v>163</v>
      </c>
      <c r="F27" s="178">
        <v>2005</v>
      </c>
      <c r="G27" s="113" t="s">
        <v>34</v>
      </c>
      <c r="H27" s="110" t="s">
        <v>144</v>
      </c>
      <c r="I27" s="177" t="s">
        <v>1021</v>
      </c>
      <c r="J27" s="177" t="s">
        <v>1021</v>
      </c>
      <c r="K27" s="177" t="s">
        <v>1021</v>
      </c>
      <c r="L27" s="175">
        <v>14.99</v>
      </c>
      <c r="M27" s="122">
        <v>1</v>
      </c>
    </row>
    <row r="28" spans="1:13" s="119" customFormat="1" ht="15">
      <c r="A28" s="176">
        <v>24</v>
      </c>
      <c r="B28" s="111" t="s">
        <v>699</v>
      </c>
      <c r="C28" s="112" t="s">
        <v>141</v>
      </c>
      <c r="D28" s="120" t="s">
        <v>182</v>
      </c>
      <c r="E28" s="112" t="s">
        <v>113</v>
      </c>
      <c r="F28" s="112">
        <v>2004</v>
      </c>
      <c r="G28" s="113" t="s">
        <v>34</v>
      </c>
      <c r="H28" s="110" t="s">
        <v>144</v>
      </c>
      <c r="I28" s="177" t="s">
        <v>1021</v>
      </c>
      <c r="J28" s="177" t="s">
        <v>1021</v>
      </c>
      <c r="K28" s="177" t="s">
        <v>1021</v>
      </c>
      <c r="L28" s="175">
        <v>14.96</v>
      </c>
      <c r="M28" s="122">
        <v>1</v>
      </c>
    </row>
    <row r="29" spans="1:13" s="119" customFormat="1" ht="15">
      <c r="A29" s="176">
        <v>25</v>
      </c>
      <c r="B29" s="111" t="s">
        <v>416</v>
      </c>
      <c r="C29" s="112" t="s">
        <v>417</v>
      </c>
      <c r="D29" s="120" t="s">
        <v>412</v>
      </c>
      <c r="E29" s="112" t="s">
        <v>113</v>
      </c>
      <c r="F29" s="112">
        <v>2004</v>
      </c>
      <c r="G29" s="113" t="s">
        <v>34</v>
      </c>
      <c r="H29" s="110" t="s">
        <v>144</v>
      </c>
      <c r="I29" s="177" t="s">
        <v>1021</v>
      </c>
      <c r="J29" s="177" t="s">
        <v>1021</v>
      </c>
      <c r="K29" s="177" t="s">
        <v>1021</v>
      </c>
      <c r="L29" s="175">
        <v>14.16</v>
      </c>
      <c r="M29" s="122">
        <v>1</v>
      </c>
    </row>
    <row r="30" spans="1:13" s="119" customFormat="1" ht="15">
      <c r="A30" s="176">
        <v>26</v>
      </c>
      <c r="B30" s="111" t="s">
        <v>846</v>
      </c>
      <c r="C30" s="112" t="s">
        <v>322</v>
      </c>
      <c r="D30" s="120" t="s">
        <v>197</v>
      </c>
      <c r="E30" s="112" t="s">
        <v>163</v>
      </c>
      <c r="F30" s="178">
        <v>2005</v>
      </c>
      <c r="G30" s="113" t="s">
        <v>34</v>
      </c>
      <c r="H30" s="110" t="s">
        <v>144</v>
      </c>
      <c r="I30" s="177" t="s">
        <v>1021</v>
      </c>
      <c r="J30" s="177" t="s">
        <v>1021</v>
      </c>
      <c r="K30" s="177" t="s">
        <v>1021</v>
      </c>
      <c r="L30" s="175">
        <v>14</v>
      </c>
      <c r="M30" s="122">
        <v>1</v>
      </c>
    </row>
    <row r="31" spans="1:13" s="119" customFormat="1" ht="15">
      <c r="A31" s="176">
        <v>27</v>
      </c>
      <c r="B31" s="111" t="s">
        <v>536</v>
      </c>
      <c r="C31" s="112" t="s">
        <v>537</v>
      </c>
      <c r="D31" s="120" t="s">
        <v>131</v>
      </c>
      <c r="E31" s="112" t="s">
        <v>113</v>
      </c>
      <c r="F31" s="112">
        <v>2004</v>
      </c>
      <c r="G31" s="113" t="s">
        <v>34</v>
      </c>
      <c r="H31" s="110" t="s">
        <v>144</v>
      </c>
      <c r="I31" s="177" t="s">
        <v>1021</v>
      </c>
      <c r="J31" s="177" t="s">
        <v>1021</v>
      </c>
      <c r="K31" s="177" t="s">
        <v>1021</v>
      </c>
      <c r="L31" s="175">
        <v>13.34</v>
      </c>
      <c r="M31" s="122">
        <v>1</v>
      </c>
    </row>
    <row r="32" spans="1:13" s="119" customFormat="1" ht="15">
      <c r="A32" s="176">
        <v>28</v>
      </c>
      <c r="B32" s="111" t="s">
        <v>426</v>
      </c>
      <c r="C32" s="112" t="s">
        <v>427</v>
      </c>
      <c r="D32" s="120" t="s">
        <v>162</v>
      </c>
      <c r="E32" s="112" t="s">
        <v>163</v>
      </c>
      <c r="F32" s="112">
        <v>2005</v>
      </c>
      <c r="G32" s="113" t="s">
        <v>34</v>
      </c>
      <c r="H32" s="110" t="s">
        <v>164</v>
      </c>
      <c r="I32" s="177" t="s">
        <v>1021</v>
      </c>
      <c r="J32" s="177" t="s">
        <v>1021</v>
      </c>
      <c r="K32" s="177" t="s">
        <v>1021</v>
      </c>
      <c r="L32" s="175">
        <v>13.21</v>
      </c>
      <c r="M32" s="122">
        <v>1</v>
      </c>
    </row>
    <row r="33" spans="1:13" s="119" customFormat="1" ht="15">
      <c r="A33" s="176">
        <v>29</v>
      </c>
      <c r="B33" s="111" t="s">
        <v>379</v>
      </c>
      <c r="C33" s="112" t="s">
        <v>380</v>
      </c>
      <c r="D33" s="120" t="s">
        <v>158</v>
      </c>
      <c r="E33" s="112" t="s">
        <v>159</v>
      </c>
      <c r="F33" s="112">
        <v>2004</v>
      </c>
      <c r="G33" s="113" t="s">
        <v>34</v>
      </c>
      <c r="H33" s="110" t="s">
        <v>144</v>
      </c>
      <c r="I33" s="177" t="s">
        <v>1021</v>
      </c>
      <c r="J33" s="177" t="s">
        <v>1021</v>
      </c>
      <c r="K33" s="177" t="s">
        <v>1021</v>
      </c>
      <c r="L33" s="175">
        <v>13.14</v>
      </c>
      <c r="M33" s="122">
        <v>1</v>
      </c>
    </row>
    <row r="34" spans="1:13" s="119" customFormat="1" ht="15">
      <c r="A34" s="176">
        <v>30</v>
      </c>
      <c r="B34" s="111" t="s">
        <v>792</v>
      </c>
      <c r="C34" s="112" t="s">
        <v>793</v>
      </c>
      <c r="D34" s="120" t="s">
        <v>794</v>
      </c>
      <c r="E34" s="112" t="s">
        <v>113</v>
      </c>
      <c r="F34" s="112">
        <v>2005</v>
      </c>
      <c r="G34" s="113" t="s">
        <v>34</v>
      </c>
      <c r="H34" s="110" t="s">
        <v>144</v>
      </c>
      <c r="I34" s="177" t="s">
        <v>1021</v>
      </c>
      <c r="J34" s="177" t="s">
        <v>1021</v>
      </c>
      <c r="K34" s="177" t="s">
        <v>1021</v>
      </c>
      <c r="L34" s="175">
        <v>12.1</v>
      </c>
      <c r="M34" s="122">
        <v>1</v>
      </c>
    </row>
    <row r="35" spans="1:13" s="119" customFormat="1" ht="15">
      <c r="A35" s="176">
        <v>31</v>
      </c>
      <c r="B35" s="111" t="s">
        <v>481</v>
      </c>
      <c r="C35" s="112" t="s">
        <v>497</v>
      </c>
      <c r="D35" s="120" t="s">
        <v>112</v>
      </c>
      <c r="E35" s="112" t="s">
        <v>113</v>
      </c>
      <c r="F35" s="112">
        <v>2004</v>
      </c>
      <c r="G35" s="113" t="s">
        <v>34</v>
      </c>
      <c r="H35" s="110" t="s">
        <v>144</v>
      </c>
      <c r="I35" s="177" t="s">
        <v>1021</v>
      </c>
      <c r="J35" s="177" t="s">
        <v>1021</v>
      </c>
      <c r="K35" s="177" t="s">
        <v>1021</v>
      </c>
      <c r="L35" s="175">
        <v>11.84</v>
      </c>
      <c r="M35" s="122">
        <v>1</v>
      </c>
    </row>
    <row r="36" spans="1:13" s="119" customFormat="1" ht="15">
      <c r="A36" s="176">
        <v>32</v>
      </c>
      <c r="B36" s="111" t="s">
        <v>415</v>
      </c>
      <c r="C36" s="112" t="s">
        <v>95</v>
      </c>
      <c r="D36" s="120" t="s">
        <v>412</v>
      </c>
      <c r="E36" s="112" t="s">
        <v>113</v>
      </c>
      <c r="F36" s="112">
        <v>2004</v>
      </c>
      <c r="G36" s="113" t="s">
        <v>34</v>
      </c>
      <c r="H36" s="110" t="s">
        <v>144</v>
      </c>
      <c r="I36" s="177" t="s">
        <v>1021</v>
      </c>
      <c r="J36" s="177" t="s">
        <v>1021</v>
      </c>
      <c r="K36" s="177" t="s">
        <v>1021</v>
      </c>
      <c r="L36" s="175">
        <v>11.68</v>
      </c>
      <c r="M36" s="122">
        <v>1</v>
      </c>
    </row>
    <row r="37" spans="1:13" s="119" customFormat="1" ht="15">
      <c r="A37" s="176">
        <v>33</v>
      </c>
      <c r="B37" s="111" t="s">
        <v>235</v>
      </c>
      <c r="C37" s="112" t="s">
        <v>236</v>
      </c>
      <c r="D37" s="120" t="s">
        <v>156</v>
      </c>
      <c r="E37" s="112" t="s">
        <v>113</v>
      </c>
      <c r="F37" s="112">
        <v>2005</v>
      </c>
      <c r="G37" s="113" t="s">
        <v>34</v>
      </c>
      <c r="H37" s="110" t="s">
        <v>144</v>
      </c>
      <c r="I37" s="177" t="s">
        <v>1021</v>
      </c>
      <c r="J37" s="177" t="s">
        <v>1021</v>
      </c>
      <c r="K37" s="177" t="s">
        <v>1021</v>
      </c>
      <c r="L37" s="175">
        <v>11</v>
      </c>
      <c r="M37" s="122">
        <v>1</v>
      </c>
    </row>
    <row r="38" spans="1:13" s="119" customFormat="1" ht="15">
      <c r="A38" s="176">
        <v>34</v>
      </c>
      <c r="B38" s="111" t="s">
        <v>849</v>
      </c>
      <c r="C38" s="112" t="s">
        <v>850</v>
      </c>
      <c r="D38" s="120" t="s">
        <v>197</v>
      </c>
      <c r="E38" s="112" t="s">
        <v>163</v>
      </c>
      <c r="F38" s="178">
        <v>2004</v>
      </c>
      <c r="G38" s="113" t="s">
        <v>34</v>
      </c>
      <c r="H38" s="110" t="s">
        <v>144</v>
      </c>
      <c r="I38" s="177" t="s">
        <v>1021</v>
      </c>
      <c r="J38" s="177" t="s">
        <v>1021</v>
      </c>
      <c r="K38" s="177" t="s">
        <v>1021</v>
      </c>
      <c r="L38" s="175">
        <v>9.8699999999999992</v>
      </c>
      <c r="M38" s="122">
        <v>1</v>
      </c>
    </row>
    <row r="39" spans="1:13" s="119" customFormat="1" ht="15">
      <c r="A39" s="176">
        <v>35</v>
      </c>
      <c r="B39" s="111" t="s">
        <v>851</v>
      </c>
      <c r="C39" s="112" t="s">
        <v>324</v>
      </c>
      <c r="D39" s="120" t="s">
        <v>197</v>
      </c>
      <c r="E39" s="112" t="s">
        <v>163</v>
      </c>
      <c r="F39" s="178">
        <v>2004</v>
      </c>
      <c r="G39" s="113" t="s">
        <v>34</v>
      </c>
      <c r="H39" s="110" t="s">
        <v>144</v>
      </c>
      <c r="I39" s="177" t="s">
        <v>1021</v>
      </c>
      <c r="J39" s="177" t="s">
        <v>1021</v>
      </c>
      <c r="K39" s="177" t="s">
        <v>1021</v>
      </c>
      <c r="L39" s="175">
        <v>9.84</v>
      </c>
      <c r="M39" s="122">
        <v>1</v>
      </c>
    </row>
    <row r="40" spans="1:13" s="119" customFormat="1" ht="15">
      <c r="A40" s="176">
        <v>36</v>
      </c>
      <c r="B40" s="111" t="s">
        <v>387</v>
      </c>
      <c r="C40" s="112" t="s">
        <v>355</v>
      </c>
      <c r="D40" s="120" t="s">
        <v>158</v>
      </c>
      <c r="E40" s="112" t="s">
        <v>159</v>
      </c>
      <c r="F40" s="112">
        <v>2004</v>
      </c>
      <c r="G40" s="113" t="s">
        <v>34</v>
      </c>
      <c r="H40" s="110" t="s">
        <v>144</v>
      </c>
      <c r="I40" s="177" t="s">
        <v>1021</v>
      </c>
      <c r="J40" s="177" t="s">
        <v>1021</v>
      </c>
      <c r="K40" s="177" t="s">
        <v>1021</v>
      </c>
      <c r="L40" s="175">
        <v>9.66</v>
      </c>
      <c r="M40" s="122">
        <v>1</v>
      </c>
    </row>
    <row r="41" spans="1:13" s="119" customFormat="1" ht="15">
      <c r="A41" s="176">
        <v>37</v>
      </c>
      <c r="B41" s="111" t="s">
        <v>428</v>
      </c>
      <c r="C41" s="112" t="s">
        <v>211</v>
      </c>
      <c r="D41" s="120" t="s">
        <v>162</v>
      </c>
      <c r="E41" s="112" t="s">
        <v>163</v>
      </c>
      <c r="F41" s="112">
        <v>2005</v>
      </c>
      <c r="G41" s="113" t="s">
        <v>34</v>
      </c>
      <c r="H41" s="110" t="s">
        <v>164</v>
      </c>
      <c r="I41" s="110" t="s">
        <v>144</v>
      </c>
      <c r="J41" s="177" t="s">
        <v>1021</v>
      </c>
      <c r="K41" s="177" t="s">
        <v>1021</v>
      </c>
      <c r="L41" s="175">
        <v>6.21</v>
      </c>
      <c r="M41" s="122">
        <v>1</v>
      </c>
    </row>
    <row r="42" spans="1:13" s="119" customFormat="1" ht="15">
      <c r="A42" s="122" t="s">
        <v>915</v>
      </c>
      <c r="B42" s="111" t="s">
        <v>845</v>
      </c>
      <c r="C42" s="112" t="s">
        <v>105</v>
      </c>
      <c r="D42" s="120" t="s">
        <v>197</v>
      </c>
      <c r="E42" s="112" t="s">
        <v>163</v>
      </c>
      <c r="F42" s="178">
        <v>2005</v>
      </c>
      <c r="G42" s="113" t="s">
        <v>34</v>
      </c>
      <c r="H42" s="110" t="s">
        <v>144</v>
      </c>
      <c r="I42" s="122" t="s">
        <v>915</v>
      </c>
      <c r="J42" s="122" t="s">
        <v>915</v>
      </c>
      <c r="K42" s="122" t="s">
        <v>915</v>
      </c>
      <c r="L42" s="175" t="s">
        <v>915</v>
      </c>
      <c r="M42" s="122">
        <v>0</v>
      </c>
    </row>
    <row r="43" spans="1:13" s="119" customFormat="1" ht="15">
      <c r="A43" s="122" t="s">
        <v>915</v>
      </c>
      <c r="B43" s="111" t="s">
        <v>431</v>
      </c>
      <c r="C43" s="112" t="s">
        <v>432</v>
      </c>
      <c r="D43" s="120" t="s">
        <v>162</v>
      </c>
      <c r="E43" s="112" t="s">
        <v>163</v>
      </c>
      <c r="F43" s="112">
        <v>2004</v>
      </c>
      <c r="G43" s="113" t="s">
        <v>34</v>
      </c>
      <c r="H43" s="110" t="s">
        <v>164</v>
      </c>
      <c r="I43" s="122" t="s">
        <v>915</v>
      </c>
      <c r="J43" s="122" t="s">
        <v>915</v>
      </c>
      <c r="K43" s="122" t="s">
        <v>915</v>
      </c>
      <c r="L43" s="175" t="s">
        <v>915</v>
      </c>
      <c r="M43" s="122">
        <v>0</v>
      </c>
    </row>
    <row r="44" spans="1:13" s="119" customFormat="1" ht="15">
      <c r="A44" s="122" t="s">
        <v>915</v>
      </c>
      <c r="B44" s="111" t="s">
        <v>368</v>
      </c>
      <c r="C44" s="112" t="s">
        <v>369</v>
      </c>
      <c r="D44" s="120" t="s">
        <v>158</v>
      </c>
      <c r="E44" s="112" t="s">
        <v>159</v>
      </c>
      <c r="F44" s="112">
        <v>2004</v>
      </c>
      <c r="G44" s="113" t="s">
        <v>34</v>
      </c>
      <c r="H44" s="110" t="s">
        <v>144</v>
      </c>
      <c r="I44" s="122" t="s">
        <v>915</v>
      </c>
      <c r="J44" s="122" t="s">
        <v>915</v>
      </c>
      <c r="K44" s="122" t="s">
        <v>915</v>
      </c>
      <c r="L44" s="175" t="s">
        <v>915</v>
      </c>
      <c r="M44" s="122">
        <v>0</v>
      </c>
    </row>
    <row r="45" spans="1:13" s="119" customFormat="1" ht="15">
      <c r="A45" s="122" t="s">
        <v>915</v>
      </c>
      <c r="B45" s="111" t="s">
        <v>538</v>
      </c>
      <c r="C45" s="112" t="s">
        <v>366</v>
      </c>
      <c r="D45" s="120" t="s">
        <v>131</v>
      </c>
      <c r="E45" s="112" t="s">
        <v>113</v>
      </c>
      <c r="F45" s="112">
        <v>2004</v>
      </c>
      <c r="G45" s="113" t="s">
        <v>34</v>
      </c>
      <c r="H45" s="110" t="s">
        <v>144</v>
      </c>
      <c r="I45" s="122" t="s">
        <v>915</v>
      </c>
      <c r="J45" s="122" t="s">
        <v>915</v>
      </c>
      <c r="K45" s="122" t="s">
        <v>915</v>
      </c>
      <c r="L45" s="175" t="s">
        <v>915</v>
      </c>
      <c r="M45" s="122">
        <v>0</v>
      </c>
    </row>
    <row r="46" spans="1:13" s="119" customFormat="1" ht="15">
      <c r="A46" s="122" t="s">
        <v>915</v>
      </c>
      <c r="B46" s="111" t="s">
        <v>795</v>
      </c>
      <c r="C46" s="112" t="s">
        <v>796</v>
      </c>
      <c r="D46" s="120" t="s">
        <v>794</v>
      </c>
      <c r="E46" s="112" t="s">
        <v>113</v>
      </c>
      <c r="F46" s="112">
        <v>2004</v>
      </c>
      <c r="G46" s="113" t="s">
        <v>34</v>
      </c>
      <c r="H46" s="110" t="s">
        <v>144</v>
      </c>
      <c r="I46" s="122" t="s">
        <v>915</v>
      </c>
      <c r="J46" s="122" t="s">
        <v>915</v>
      </c>
      <c r="K46" s="122" t="s">
        <v>915</v>
      </c>
      <c r="L46" s="175" t="s">
        <v>915</v>
      </c>
      <c r="M46" s="122">
        <v>0</v>
      </c>
    </row>
    <row r="49" spans="7:7">
      <c r="G49">
        <f>COUNTA(G5:G46)</f>
        <v>42</v>
      </c>
    </row>
  </sheetData>
  <autoFilter ref="A4:M4">
    <sortState ref="A5:M46">
      <sortCondition ref="B4"/>
    </sortState>
  </autoFilter>
  <mergeCells count="4">
    <mergeCell ref="B1:C1"/>
    <mergeCell ref="D1:G1"/>
    <mergeCell ref="B2:C2"/>
    <mergeCell ref="D2:G2"/>
  </mergeCells>
  <dataValidations count="3">
    <dataValidation type="list" operator="equal" allowBlank="1" showErrorMessage="1" sqref="G31:G40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29:G30 G16:G20">
      <formula1>"EF,EM,RF,RM,CF,CM,AF,AM,JF,JM,SF,SM,AmAF,AmAM,AmBF,AmBM,VF,VM"</formula1>
      <formula2>0</formula2>
    </dataValidation>
    <dataValidation type="list" operator="equal" allowBlank="1" showErrorMessage="1" error="CATEGORIA NON CORRETTA!!!_x000a_VEDI MENU' A TENDINA" sqref="G22:G28 G5:G15 G41:G46">
      <formula1>"EF,EM,RF,RM,CF,CM,AF,AM,JF,JM,SF,SM,AmAF,AmAM,AmBF,AmBM,VF,VM"</formula1>
    </dataValidation>
  </dataValidations>
  <pageMargins left="0.39370078740157483" right="0.39370078740157483" top="0" bottom="0" header="0.31496062992125984" footer="0.31496062992125984"/>
  <pageSetup paperSize="9" scale="9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M54"/>
  <sheetViews>
    <sheetView topLeftCell="A37" zoomScaleNormal="100" zoomScaleSheetLayoutView="100" workbookViewId="0">
      <selection activeCell="D3" sqref="D3"/>
    </sheetView>
  </sheetViews>
  <sheetFormatPr defaultColWidth="11.5703125" defaultRowHeight="12.75"/>
  <cols>
    <col min="1" max="1" width="8.28515625" customWidth="1"/>
    <col min="2" max="2" width="19" bestFit="1" customWidth="1"/>
    <col min="3" max="3" width="15.85546875" bestFit="1" customWidth="1"/>
    <col min="4" max="4" width="27.42578125" style="43" customWidth="1"/>
    <col min="5" max="5" width="13.7109375" style="1" bestFit="1" customWidth="1"/>
    <col min="6" max="6" width="10.42578125" style="1" bestFit="1" customWidth="1"/>
    <col min="7" max="7" width="5.85546875" style="1" customWidth="1"/>
    <col min="8" max="8" width="4.42578125" style="1" customWidth="1"/>
    <col min="9" max="9" width="9.42578125" style="1" customWidth="1"/>
    <col min="10" max="11" width="9" style="1" customWidth="1"/>
    <col min="12" max="12" width="10.7109375" style="1" customWidth="1"/>
    <col min="13" max="13" width="11.5703125" style="1"/>
  </cols>
  <sheetData>
    <row r="1" spans="1:13" ht="18.75">
      <c r="B1" s="191" t="s">
        <v>0</v>
      </c>
      <c r="C1" s="191"/>
      <c r="D1" s="53" t="s">
        <v>39</v>
      </c>
      <c r="E1" s="3"/>
      <c r="F1" s="3"/>
      <c r="H1" s="3"/>
      <c r="I1" s="3"/>
      <c r="J1" s="3"/>
    </row>
    <row r="2" spans="1:13" ht="18.75">
      <c r="B2" s="191" t="s">
        <v>2</v>
      </c>
      <c r="C2" s="191"/>
      <c r="D2" s="96" t="s">
        <v>35</v>
      </c>
      <c r="E2" s="3"/>
      <c r="F2" s="3"/>
      <c r="H2" s="3"/>
      <c r="I2" s="3"/>
      <c r="J2" s="3"/>
    </row>
    <row r="3" spans="1:13">
      <c r="B3" s="6" t="s">
        <v>3</v>
      </c>
    </row>
    <row r="4" spans="1:13" ht="15">
      <c r="A4" s="116"/>
      <c r="B4" s="111"/>
      <c r="C4" s="112"/>
      <c r="D4" s="120"/>
      <c r="E4" s="112"/>
      <c r="F4" s="112"/>
      <c r="G4" s="113"/>
      <c r="H4" s="110" t="s">
        <v>144</v>
      </c>
      <c r="I4" s="110"/>
      <c r="J4" s="116"/>
      <c r="K4" s="121"/>
      <c r="L4" s="122"/>
      <c r="M4" s="58" t="s">
        <v>11</v>
      </c>
    </row>
    <row r="5" spans="1:13" s="119" customFormat="1" ht="15">
      <c r="A5" s="116">
        <v>1</v>
      </c>
      <c r="B5" s="111" t="s">
        <v>136</v>
      </c>
      <c r="C5" s="112" t="s">
        <v>95</v>
      </c>
      <c r="D5" s="120" t="s">
        <v>137</v>
      </c>
      <c r="E5" s="112" t="s">
        <v>113</v>
      </c>
      <c r="F5" s="112">
        <v>2001</v>
      </c>
      <c r="G5" s="113" t="s">
        <v>35</v>
      </c>
      <c r="H5" s="110" t="s">
        <v>144</v>
      </c>
      <c r="I5" s="110"/>
      <c r="J5" s="116" t="s">
        <v>144</v>
      </c>
      <c r="K5" s="121"/>
      <c r="L5" s="122">
        <v>24.04</v>
      </c>
      <c r="M5" s="122">
        <v>8</v>
      </c>
    </row>
    <row r="6" spans="1:13" s="119" customFormat="1" ht="15">
      <c r="A6" s="116">
        <v>2</v>
      </c>
      <c r="B6" s="111" t="s">
        <v>332</v>
      </c>
      <c r="C6" s="112" t="s">
        <v>326</v>
      </c>
      <c r="D6" s="120" t="s">
        <v>158</v>
      </c>
      <c r="E6" s="112" t="s">
        <v>159</v>
      </c>
      <c r="F6" s="112">
        <v>2001</v>
      </c>
      <c r="G6" s="113" t="s">
        <v>35</v>
      </c>
      <c r="H6" s="110" t="s">
        <v>144</v>
      </c>
      <c r="I6" s="110" t="s">
        <v>144</v>
      </c>
      <c r="J6" s="116"/>
      <c r="K6" s="121"/>
      <c r="L6" s="122">
        <v>20.99</v>
      </c>
      <c r="M6" s="122">
        <v>6</v>
      </c>
    </row>
    <row r="7" spans="1:13" s="119" customFormat="1" ht="15">
      <c r="A7" s="116">
        <v>3</v>
      </c>
      <c r="B7" s="111" t="s">
        <v>857</v>
      </c>
      <c r="C7" s="112" t="s">
        <v>199</v>
      </c>
      <c r="D7" s="120" t="s">
        <v>197</v>
      </c>
      <c r="E7" s="112" t="s">
        <v>163</v>
      </c>
      <c r="F7" s="112">
        <v>1999</v>
      </c>
      <c r="G7" s="113" t="s">
        <v>35</v>
      </c>
      <c r="H7" s="110" t="s">
        <v>144</v>
      </c>
      <c r="I7" s="110"/>
      <c r="J7" s="116"/>
      <c r="K7" s="121"/>
      <c r="L7" s="122">
        <v>18.79</v>
      </c>
      <c r="M7" s="122">
        <v>5</v>
      </c>
    </row>
    <row r="8" spans="1:13" s="119" customFormat="1" ht="15">
      <c r="A8" s="116">
        <v>4</v>
      </c>
      <c r="B8" s="111" t="s">
        <v>235</v>
      </c>
      <c r="C8" s="112" t="s">
        <v>243</v>
      </c>
      <c r="D8" s="120" t="s">
        <v>156</v>
      </c>
      <c r="E8" s="112" t="s">
        <v>113</v>
      </c>
      <c r="F8" s="112">
        <v>2001</v>
      </c>
      <c r="G8" s="113" t="s">
        <v>35</v>
      </c>
      <c r="H8" s="110" t="s">
        <v>144</v>
      </c>
      <c r="I8" s="110"/>
      <c r="J8" s="116"/>
      <c r="K8" s="121" t="s">
        <v>144</v>
      </c>
      <c r="L8" s="175">
        <v>17.899999999999999</v>
      </c>
      <c r="M8" s="122">
        <v>4</v>
      </c>
    </row>
    <row r="9" spans="1:13" s="119" customFormat="1" ht="15">
      <c r="A9" s="116">
        <v>5</v>
      </c>
      <c r="B9" s="111" t="s">
        <v>138</v>
      </c>
      <c r="C9" s="112" t="s">
        <v>139</v>
      </c>
      <c r="D9" s="120" t="s">
        <v>137</v>
      </c>
      <c r="E9" s="112" t="s">
        <v>113</v>
      </c>
      <c r="F9" s="112">
        <v>2001</v>
      </c>
      <c r="G9" s="113" t="s">
        <v>35</v>
      </c>
      <c r="H9" s="110" t="s">
        <v>144</v>
      </c>
      <c r="I9" s="110"/>
      <c r="J9" s="116"/>
      <c r="K9" s="121"/>
      <c r="L9" s="122">
        <v>17.850000000000001</v>
      </c>
      <c r="M9" s="122">
        <v>3</v>
      </c>
    </row>
    <row r="10" spans="1:13" s="119" customFormat="1" ht="15">
      <c r="A10" s="116">
        <v>6</v>
      </c>
      <c r="B10" s="111" t="s">
        <v>110</v>
      </c>
      <c r="C10" s="112" t="s">
        <v>111</v>
      </c>
      <c r="D10" s="120" t="s">
        <v>112</v>
      </c>
      <c r="E10" s="112" t="s">
        <v>113</v>
      </c>
      <c r="F10" s="112">
        <v>2001</v>
      </c>
      <c r="G10" s="113" t="s">
        <v>35</v>
      </c>
      <c r="H10" s="110" t="s">
        <v>144</v>
      </c>
      <c r="I10" s="110"/>
      <c r="J10" s="116"/>
      <c r="K10" s="121"/>
      <c r="L10" s="122">
        <v>16.329999999999998</v>
      </c>
      <c r="M10" s="122">
        <v>2</v>
      </c>
    </row>
    <row r="11" spans="1:13" s="119" customFormat="1" ht="15">
      <c r="A11" s="116">
        <v>7</v>
      </c>
      <c r="B11" s="111" t="s">
        <v>132</v>
      </c>
      <c r="C11" s="112" t="s">
        <v>133</v>
      </c>
      <c r="D11" s="120" t="s">
        <v>131</v>
      </c>
      <c r="E11" s="112" t="s">
        <v>113</v>
      </c>
      <c r="F11" s="112">
        <v>2000</v>
      </c>
      <c r="G11" s="113" t="s">
        <v>35</v>
      </c>
      <c r="H11" s="110" t="s">
        <v>144</v>
      </c>
      <c r="I11" s="110" t="s">
        <v>144</v>
      </c>
      <c r="J11" s="116"/>
      <c r="K11" s="121" t="s">
        <v>144</v>
      </c>
      <c r="L11" s="122">
        <v>16.260000000000002</v>
      </c>
      <c r="M11" s="122">
        <v>1</v>
      </c>
    </row>
    <row r="12" spans="1:13" s="119" customFormat="1" ht="15">
      <c r="A12" s="116">
        <v>8</v>
      </c>
      <c r="B12" s="111" t="s">
        <v>100</v>
      </c>
      <c r="C12" s="112" t="s">
        <v>101</v>
      </c>
      <c r="D12" s="120" t="s">
        <v>96</v>
      </c>
      <c r="E12" s="112" t="s">
        <v>97</v>
      </c>
      <c r="F12" s="112">
        <v>2001</v>
      </c>
      <c r="G12" s="113" t="s">
        <v>35</v>
      </c>
      <c r="H12" s="110" t="s">
        <v>144</v>
      </c>
      <c r="I12" s="110"/>
      <c r="J12" s="116"/>
      <c r="K12" s="121" t="s">
        <v>144</v>
      </c>
      <c r="L12" s="122">
        <v>15.47</v>
      </c>
      <c r="M12" s="122">
        <v>1</v>
      </c>
    </row>
    <row r="13" spans="1:13" s="119" customFormat="1" ht="15">
      <c r="A13" s="116">
        <v>9</v>
      </c>
      <c r="B13" s="111" t="s">
        <v>94</v>
      </c>
      <c r="C13" s="112" t="s">
        <v>95</v>
      </c>
      <c r="D13" s="120" t="s">
        <v>96</v>
      </c>
      <c r="E13" s="112" t="s">
        <v>97</v>
      </c>
      <c r="F13" s="112">
        <v>2000</v>
      </c>
      <c r="G13" s="113" t="s">
        <v>35</v>
      </c>
      <c r="H13" s="110" t="s">
        <v>144</v>
      </c>
      <c r="I13" s="110"/>
      <c r="J13" s="116"/>
      <c r="K13" s="121"/>
      <c r="L13" s="122">
        <v>14.89</v>
      </c>
      <c r="M13" s="122">
        <v>1</v>
      </c>
    </row>
    <row r="14" spans="1:13" s="119" customFormat="1" ht="15">
      <c r="A14" s="116">
        <v>10</v>
      </c>
      <c r="B14" s="111" t="s">
        <v>108</v>
      </c>
      <c r="C14" s="112" t="s">
        <v>109</v>
      </c>
      <c r="D14" s="120" t="s">
        <v>96</v>
      </c>
      <c r="E14" s="112" t="s">
        <v>97</v>
      </c>
      <c r="F14" s="112">
        <v>2001</v>
      </c>
      <c r="G14" s="113" t="s">
        <v>35</v>
      </c>
      <c r="H14" s="110" t="s">
        <v>144</v>
      </c>
      <c r="I14" s="110"/>
      <c r="J14" s="116"/>
      <c r="K14" s="121"/>
      <c r="L14" s="122">
        <v>14.08</v>
      </c>
      <c r="M14" s="122">
        <v>1</v>
      </c>
    </row>
    <row r="15" spans="1:13" s="119" customFormat="1" ht="15">
      <c r="A15" s="116">
        <v>11</v>
      </c>
      <c r="B15" s="111" t="s">
        <v>241</v>
      </c>
      <c r="C15" s="112" t="s">
        <v>242</v>
      </c>
      <c r="D15" s="120" t="s">
        <v>156</v>
      </c>
      <c r="E15" s="112" t="s">
        <v>113</v>
      </c>
      <c r="F15" s="112">
        <v>2001</v>
      </c>
      <c r="G15" s="113" t="s">
        <v>35</v>
      </c>
      <c r="H15" s="110" t="s">
        <v>144</v>
      </c>
      <c r="I15" s="110" t="s">
        <v>144</v>
      </c>
      <c r="J15" s="116"/>
      <c r="K15" s="121"/>
      <c r="L15" s="122">
        <v>14.08</v>
      </c>
      <c r="M15" s="122">
        <v>1</v>
      </c>
    </row>
    <row r="16" spans="1:13" s="119" customFormat="1" ht="15">
      <c r="A16" s="116">
        <v>12</v>
      </c>
      <c r="B16" s="111" t="s">
        <v>572</v>
      </c>
      <c r="C16" s="112" t="s">
        <v>573</v>
      </c>
      <c r="D16" s="120" t="s">
        <v>131</v>
      </c>
      <c r="E16" s="112" t="s">
        <v>113</v>
      </c>
      <c r="F16" s="112">
        <v>2001</v>
      </c>
      <c r="G16" s="113" t="s">
        <v>35</v>
      </c>
      <c r="H16" s="110" t="s">
        <v>144</v>
      </c>
      <c r="I16" s="110" t="s">
        <v>144</v>
      </c>
      <c r="J16" s="116"/>
      <c r="K16" s="121" t="s">
        <v>144</v>
      </c>
      <c r="L16" s="122">
        <v>12.78</v>
      </c>
      <c r="M16" s="122">
        <v>1</v>
      </c>
    </row>
    <row r="17" spans="1:13" s="119" customFormat="1" ht="15">
      <c r="A17" s="116">
        <v>13</v>
      </c>
      <c r="B17" s="111" t="s">
        <v>655</v>
      </c>
      <c r="C17" s="112" t="s">
        <v>656</v>
      </c>
      <c r="D17" s="120" t="s">
        <v>630</v>
      </c>
      <c r="E17" s="112" t="s">
        <v>113</v>
      </c>
      <c r="F17" s="112">
        <v>2000</v>
      </c>
      <c r="G17" s="113" t="s">
        <v>35</v>
      </c>
      <c r="H17" s="110" t="s">
        <v>874</v>
      </c>
      <c r="I17" s="110"/>
      <c r="J17" s="116"/>
      <c r="K17" s="121"/>
      <c r="L17" s="122">
        <v>12.54</v>
      </c>
      <c r="M17" s="122">
        <v>1</v>
      </c>
    </row>
    <row r="18" spans="1:13" s="119" customFormat="1" ht="15">
      <c r="A18" s="116">
        <v>14</v>
      </c>
      <c r="B18" s="111" t="s">
        <v>657</v>
      </c>
      <c r="C18" s="112" t="s">
        <v>658</v>
      </c>
      <c r="D18" s="120" t="s">
        <v>630</v>
      </c>
      <c r="E18" s="112" t="s">
        <v>113</v>
      </c>
      <c r="F18" s="112">
        <v>2000</v>
      </c>
      <c r="G18" s="113" t="s">
        <v>35</v>
      </c>
      <c r="H18" s="110" t="s">
        <v>874</v>
      </c>
      <c r="I18" s="110"/>
      <c r="J18" s="116"/>
      <c r="K18" s="121"/>
      <c r="L18" s="122">
        <v>12.34</v>
      </c>
      <c r="M18" s="122">
        <v>1</v>
      </c>
    </row>
    <row r="19" spans="1:13" s="119" customFormat="1" ht="15">
      <c r="A19" s="116">
        <v>15</v>
      </c>
      <c r="B19" s="111" t="s">
        <v>331</v>
      </c>
      <c r="C19" s="112" t="s">
        <v>324</v>
      </c>
      <c r="D19" s="120" t="s">
        <v>158</v>
      </c>
      <c r="E19" s="112" t="s">
        <v>159</v>
      </c>
      <c r="F19" s="112">
        <v>2001</v>
      </c>
      <c r="G19" s="113" t="s">
        <v>35</v>
      </c>
      <c r="H19" s="110" t="s">
        <v>144</v>
      </c>
      <c r="I19" s="110"/>
      <c r="J19" s="116"/>
      <c r="K19" s="121"/>
      <c r="L19" s="122">
        <v>12.25</v>
      </c>
      <c r="M19" s="122">
        <v>1</v>
      </c>
    </row>
    <row r="20" spans="1:13" s="119" customFormat="1" ht="15">
      <c r="A20" s="116">
        <v>16</v>
      </c>
      <c r="B20" s="111" t="s">
        <v>120</v>
      </c>
      <c r="C20" s="112" t="s">
        <v>121</v>
      </c>
      <c r="D20" s="120" t="s">
        <v>112</v>
      </c>
      <c r="E20" s="112" t="s">
        <v>113</v>
      </c>
      <c r="F20" s="112">
        <v>2000</v>
      </c>
      <c r="G20" s="113" t="s">
        <v>35</v>
      </c>
      <c r="H20" s="110" t="s">
        <v>144</v>
      </c>
      <c r="I20" s="110"/>
      <c r="J20" s="116" t="s">
        <v>144</v>
      </c>
      <c r="K20" s="121" t="s">
        <v>144</v>
      </c>
      <c r="L20" s="122">
        <v>11.81</v>
      </c>
      <c r="M20" s="122">
        <v>1</v>
      </c>
    </row>
    <row r="21" spans="1:13" s="119" customFormat="1" ht="15">
      <c r="A21" s="116">
        <v>17</v>
      </c>
      <c r="B21" s="111" t="s">
        <v>574</v>
      </c>
      <c r="C21" s="112" t="s">
        <v>309</v>
      </c>
      <c r="D21" s="120" t="s">
        <v>131</v>
      </c>
      <c r="E21" s="112" t="s">
        <v>113</v>
      </c>
      <c r="F21" s="112">
        <v>2001</v>
      </c>
      <c r="G21" s="113" t="s">
        <v>35</v>
      </c>
      <c r="H21" s="110" t="s">
        <v>144</v>
      </c>
      <c r="I21" s="110"/>
      <c r="J21" s="116"/>
      <c r="K21" s="121"/>
      <c r="L21" s="122" t="s">
        <v>915</v>
      </c>
      <c r="M21" s="122">
        <v>0</v>
      </c>
    </row>
    <row r="22" spans="1:13" s="119" customFormat="1" ht="15">
      <c r="A22" s="116">
        <v>18</v>
      </c>
      <c r="B22" s="111" t="s">
        <v>780</v>
      </c>
      <c r="C22" s="112" t="s">
        <v>355</v>
      </c>
      <c r="D22" s="120" t="s">
        <v>779</v>
      </c>
      <c r="E22" s="112" t="s">
        <v>113</v>
      </c>
      <c r="F22" s="112">
        <v>2001</v>
      </c>
      <c r="G22" s="113" t="s">
        <v>35</v>
      </c>
      <c r="H22" s="110" t="s">
        <v>144</v>
      </c>
      <c r="I22" s="110" t="s">
        <v>144</v>
      </c>
      <c r="J22" s="116" t="s">
        <v>144</v>
      </c>
      <c r="K22" s="121" t="s">
        <v>144</v>
      </c>
      <c r="L22" s="122" t="s">
        <v>1022</v>
      </c>
      <c r="M22" s="122">
        <v>0</v>
      </c>
    </row>
    <row r="23" spans="1:13" s="119" customFormat="1" ht="15">
      <c r="A23" s="116"/>
      <c r="B23" s="111"/>
      <c r="C23" s="112"/>
      <c r="D23" s="120"/>
      <c r="E23" s="112"/>
      <c r="F23" s="112"/>
      <c r="G23" s="113"/>
      <c r="H23" s="110"/>
      <c r="I23" s="110"/>
      <c r="J23" s="116"/>
      <c r="K23" s="121"/>
      <c r="L23" s="122"/>
      <c r="M23" s="122"/>
    </row>
    <row r="24" spans="1:13" s="119" customFormat="1" ht="15">
      <c r="A24" s="116"/>
      <c r="B24" s="111"/>
      <c r="C24" s="112"/>
      <c r="D24" s="120"/>
      <c r="E24" s="112"/>
      <c r="F24" s="112"/>
      <c r="G24" s="113"/>
      <c r="H24" s="110"/>
      <c r="I24" s="110"/>
      <c r="J24" s="116"/>
      <c r="K24" s="121"/>
      <c r="L24" s="122"/>
      <c r="M24" s="122"/>
    </row>
    <row r="25" spans="1:13" s="119" customFormat="1" ht="15">
      <c r="A25" s="116"/>
      <c r="B25" s="111"/>
      <c r="C25" s="112"/>
      <c r="D25" s="120"/>
      <c r="E25" s="112"/>
      <c r="F25" s="112"/>
      <c r="G25" s="113"/>
      <c r="H25" s="110"/>
      <c r="I25" s="110"/>
      <c r="J25" s="116"/>
      <c r="K25" s="121"/>
      <c r="L25" s="122"/>
      <c r="M25" s="122"/>
    </row>
    <row r="26" spans="1:13" ht="18.75">
      <c r="B26" s="191" t="s">
        <v>0</v>
      </c>
      <c r="C26" s="191"/>
      <c r="D26" s="53" t="s">
        <v>39</v>
      </c>
      <c r="E26" s="3"/>
      <c r="F26" s="3"/>
      <c r="H26" s="3"/>
      <c r="I26" s="3"/>
      <c r="J26" s="3"/>
    </row>
    <row r="27" spans="1:13" ht="18.75">
      <c r="B27" s="191" t="s">
        <v>2</v>
      </c>
      <c r="C27" s="191"/>
      <c r="D27" s="96" t="s">
        <v>248</v>
      </c>
      <c r="E27" s="3"/>
      <c r="F27" s="3"/>
      <c r="H27" s="3"/>
      <c r="I27" s="3"/>
      <c r="J27" s="3"/>
    </row>
    <row r="28" spans="1:13">
      <c r="B28" s="6" t="s">
        <v>3</v>
      </c>
    </row>
    <row r="29" spans="1:13" s="119" customFormat="1">
      <c r="A29" s="46" t="s">
        <v>27</v>
      </c>
      <c r="B29" s="46" t="s">
        <v>5</v>
      </c>
      <c r="C29" s="46" t="s">
        <v>4</v>
      </c>
      <c r="D29" s="46" t="s">
        <v>6</v>
      </c>
      <c r="E29" s="46" t="s">
        <v>59</v>
      </c>
      <c r="F29" s="46" t="s">
        <v>12</v>
      </c>
      <c r="G29" s="46" t="s">
        <v>30</v>
      </c>
      <c r="H29" s="46"/>
      <c r="I29" s="46" t="s">
        <v>19</v>
      </c>
      <c r="J29" s="46" t="s">
        <v>20</v>
      </c>
      <c r="K29" s="46" t="s">
        <v>21</v>
      </c>
      <c r="L29" s="46"/>
      <c r="M29" s="122"/>
    </row>
    <row r="30" spans="1:13" s="119" customFormat="1" ht="15">
      <c r="A30" s="116">
        <v>1</v>
      </c>
      <c r="B30" s="111" t="s">
        <v>726</v>
      </c>
      <c r="C30" s="112" t="s">
        <v>309</v>
      </c>
      <c r="D30" s="120" t="s">
        <v>142</v>
      </c>
      <c r="E30" s="112" t="s">
        <v>97</v>
      </c>
      <c r="F30" s="112">
        <v>1999</v>
      </c>
      <c r="G30" s="113" t="s">
        <v>248</v>
      </c>
      <c r="H30" s="110" t="s">
        <v>144</v>
      </c>
      <c r="I30" s="110"/>
      <c r="J30" s="116" t="s">
        <v>144</v>
      </c>
      <c r="K30" s="121" t="s">
        <v>144</v>
      </c>
      <c r="L30" s="122">
        <v>32.46</v>
      </c>
      <c r="M30" s="122">
        <v>8</v>
      </c>
    </row>
    <row r="31" spans="1:13" s="119" customFormat="1" ht="15">
      <c r="A31" s="116">
        <v>2</v>
      </c>
      <c r="B31" s="111" t="s">
        <v>581</v>
      </c>
      <c r="C31" s="112" t="s">
        <v>141</v>
      </c>
      <c r="D31" s="120" t="s">
        <v>131</v>
      </c>
      <c r="E31" s="112" t="s">
        <v>113</v>
      </c>
      <c r="F31" s="112">
        <v>1998</v>
      </c>
      <c r="G31" s="113" t="s">
        <v>248</v>
      </c>
      <c r="H31" s="110" t="s">
        <v>144</v>
      </c>
      <c r="I31" s="110"/>
      <c r="J31" s="116" t="s">
        <v>144</v>
      </c>
      <c r="K31" s="121"/>
      <c r="L31" s="122">
        <v>17.97</v>
      </c>
      <c r="M31" s="122">
        <v>6</v>
      </c>
    </row>
    <row r="32" spans="1:13" s="119" customFormat="1" ht="15">
      <c r="A32" s="116">
        <v>3</v>
      </c>
      <c r="B32" s="111" t="s">
        <v>345</v>
      </c>
      <c r="C32" s="112" t="s">
        <v>674</v>
      </c>
      <c r="D32" s="120" t="s">
        <v>665</v>
      </c>
      <c r="E32" s="112" t="s">
        <v>152</v>
      </c>
      <c r="F32" s="112">
        <v>1999</v>
      </c>
      <c r="G32" s="113" t="s">
        <v>248</v>
      </c>
      <c r="H32" s="110">
        <v>17.600000000000001</v>
      </c>
      <c r="I32" s="110" t="s">
        <v>144</v>
      </c>
      <c r="J32" s="116"/>
      <c r="K32" s="121"/>
      <c r="L32" s="122">
        <v>17.34</v>
      </c>
      <c r="M32" s="122">
        <v>5</v>
      </c>
    </row>
    <row r="33" spans="1:13" s="119" customFormat="1" ht="15">
      <c r="A33" s="116">
        <v>4</v>
      </c>
      <c r="B33" s="111" t="s">
        <v>617</v>
      </c>
      <c r="C33" s="112" t="s">
        <v>618</v>
      </c>
      <c r="D33" s="120" t="s">
        <v>137</v>
      </c>
      <c r="E33" s="112" t="s">
        <v>113</v>
      </c>
      <c r="F33" s="112">
        <v>1999</v>
      </c>
      <c r="G33" s="113" t="s">
        <v>248</v>
      </c>
      <c r="H33" s="110" t="s">
        <v>144</v>
      </c>
      <c r="I33" s="110" t="s">
        <v>144</v>
      </c>
      <c r="J33" s="116"/>
      <c r="K33" s="121" t="s">
        <v>144</v>
      </c>
      <c r="L33" s="122">
        <v>16.79</v>
      </c>
      <c r="M33" s="122">
        <v>4</v>
      </c>
    </row>
    <row r="34" spans="1:13" s="119" customFormat="1" ht="15">
      <c r="A34" s="116">
        <v>5</v>
      </c>
      <c r="B34" s="111" t="s">
        <v>312</v>
      </c>
      <c r="C34" s="112" t="s">
        <v>313</v>
      </c>
      <c r="D34" s="120" t="s">
        <v>158</v>
      </c>
      <c r="E34" s="112" t="s">
        <v>159</v>
      </c>
      <c r="F34" s="112">
        <v>1999</v>
      </c>
      <c r="G34" s="113" t="s">
        <v>248</v>
      </c>
      <c r="H34" s="110" t="s">
        <v>144</v>
      </c>
      <c r="I34" s="110"/>
      <c r="J34" s="116" t="s">
        <v>144</v>
      </c>
      <c r="K34" s="121" t="s">
        <v>144</v>
      </c>
      <c r="L34" s="122">
        <v>15.92</v>
      </c>
      <c r="M34" s="122">
        <v>3</v>
      </c>
    </row>
    <row r="35" spans="1:13" s="119" customFormat="1" ht="15">
      <c r="A35" s="116">
        <v>6</v>
      </c>
      <c r="B35" s="111" t="s">
        <v>670</v>
      </c>
      <c r="C35" s="112" t="s">
        <v>671</v>
      </c>
      <c r="D35" s="120" t="s">
        <v>665</v>
      </c>
      <c r="E35" s="112" t="s">
        <v>152</v>
      </c>
      <c r="F35" s="112">
        <v>1999</v>
      </c>
      <c r="G35" s="113" t="s">
        <v>248</v>
      </c>
      <c r="H35" s="110" t="s">
        <v>144</v>
      </c>
      <c r="I35" s="110"/>
      <c r="J35" s="116"/>
      <c r="K35" s="121"/>
      <c r="L35" s="122">
        <v>15.56</v>
      </c>
      <c r="M35" s="122">
        <v>2</v>
      </c>
    </row>
    <row r="36" spans="1:13" s="119" customFormat="1" ht="15">
      <c r="A36" s="116">
        <v>7</v>
      </c>
      <c r="B36" s="111" t="s">
        <v>316</v>
      </c>
      <c r="C36" s="112" t="s">
        <v>317</v>
      </c>
      <c r="D36" s="120" t="s">
        <v>158</v>
      </c>
      <c r="E36" s="112" t="s">
        <v>159</v>
      </c>
      <c r="F36" s="112">
        <v>1999</v>
      </c>
      <c r="G36" s="113" t="s">
        <v>248</v>
      </c>
      <c r="H36" s="110" t="s">
        <v>144</v>
      </c>
      <c r="I36" s="110" t="s">
        <v>144</v>
      </c>
      <c r="J36" s="116"/>
      <c r="K36" s="121" t="s">
        <v>144</v>
      </c>
      <c r="L36" s="122">
        <v>14.59</v>
      </c>
      <c r="M36" s="122">
        <v>1</v>
      </c>
    </row>
    <row r="37" spans="1:13" s="119" customFormat="1" ht="15">
      <c r="A37" s="116">
        <v>8</v>
      </c>
      <c r="B37" s="111" t="s">
        <v>308</v>
      </c>
      <c r="C37" s="112" t="s">
        <v>309</v>
      </c>
      <c r="D37" s="120" t="s">
        <v>158</v>
      </c>
      <c r="E37" s="112" t="s">
        <v>159</v>
      </c>
      <c r="F37" s="112">
        <v>1998</v>
      </c>
      <c r="G37" s="113" t="s">
        <v>248</v>
      </c>
      <c r="H37" s="110" t="s">
        <v>144</v>
      </c>
      <c r="I37" s="110" t="s">
        <v>144</v>
      </c>
      <c r="J37" s="116" t="s">
        <v>144</v>
      </c>
      <c r="K37" s="121"/>
      <c r="L37" s="122">
        <v>14.02</v>
      </c>
      <c r="M37" s="122">
        <v>1</v>
      </c>
    </row>
    <row r="38" spans="1:13" s="119" customFormat="1" ht="15">
      <c r="A38" s="116">
        <v>9</v>
      </c>
      <c r="B38" s="111" t="s">
        <v>861</v>
      </c>
      <c r="C38" s="112" t="s">
        <v>647</v>
      </c>
      <c r="D38" s="120" t="s">
        <v>197</v>
      </c>
      <c r="E38" s="112" t="s">
        <v>163</v>
      </c>
      <c r="F38" s="178">
        <v>1998</v>
      </c>
      <c r="G38" s="113" t="s">
        <v>248</v>
      </c>
      <c r="H38" s="110" t="s">
        <v>144</v>
      </c>
      <c r="I38" s="110"/>
      <c r="J38" s="116" t="s">
        <v>144</v>
      </c>
      <c r="K38" s="121"/>
      <c r="L38" s="122">
        <v>13.93</v>
      </c>
      <c r="M38" s="122">
        <v>1</v>
      </c>
    </row>
    <row r="39" spans="1:13" s="119" customFormat="1" ht="15">
      <c r="A39" s="116">
        <v>10</v>
      </c>
      <c r="B39" s="111" t="s">
        <v>314</v>
      </c>
      <c r="C39" s="112" t="s">
        <v>315</v>
      </c>
      <c r="D39" s="120" t="s">
        <v>158</v>
      </c>
      <c r="E39" s="112" t="s">
        <v>159</v>
      </c>
      <c r="F39" s="112">
        <v>1999</v>
      </c>
      <c r="G39" s="113" t="s">
        <v>248</v>
      </c>
      <c r="H39" s="110" t="s">
        <v>144</v>
      </c>
      <c r="I39" s="110" t="s">
        <v>144</v>
      </c>
      <c r="J39" s="116" t="s">
        <v>144</v>
      </c>
      <c r="K39" s="121"/>
      <c r="L39" s="122">
        <v>13.74</v>
      </c>
      <c r="M39" s="122">
        <v>1</v>
      </c>
    </row>
    <row r="40" spans="1:13" s="119" customFormat="1" ht="15">
      <c r="A40" s="116">
        <v>11</v>
      </c>
      <c r="B40" s="111" t="s">
        <v>318</v>
      </c>
      <c r="C40" s="112" t="s">
        <v>319</v>
      </c>
      <c r="D40" s="120" t="s">
        <v>158</v>
      </c>
      <c r="E40" s="112" t="s">
        <v>159</v>
      </c>
      <c r="F40" s="112">
        <v>1999</v>
      </c>
      <c r="G40" s="113" t="s">
        <v>248</v>
      </c>
      <c r="H40" s="110" t="s">
        <v>144</v>
      </c>
      <c r="I40" s="110"/>
      <c r="J40" s="116" t="s">
        <v>144</v>
      </c>
      <c r="K40" s="121" t="s">
        <v>144</v>
      </c>
      <c r="L40" s="122">
        <v>13.68</v>
      </c>
      <c r="M40" s="122">
        <v>1</v>
      </c>
    </row>
    <row r="41" spans="1:13" s="119" customFormat="1" ht="15">
      <c r="A41" s="116">
        <v>12</v>
      </c>
      <c r="B41" s="111" t="s">
        <v>307</v>
      </c>
      <c r="C41" s="112" t="s">
        <v>109</v>
      </c>
      <c r="D41" s="120" t="s">
        <v>158</v>
      </c>
      <c r="E41" s="112" t="s">
        <v>159</v>
      </c>
      <c r="F41" s="112">
        <v>1998</v>
      </c>
      <c r="G41" s="113" t="s">
        <v>248</v>
      </c>
      <c r="H41" s="110" t="s">
        <v>144</v>
      </c>
      <c r="I41" s="110"/>
      <c r="J41" s="116"/>
      <c r="K41" s="121"/>
      <c r="L41" s="122">
        <v>12.12</v>
      </c>
      <c r="M41" s="122">
        <v>1</v>
      </c>
    </row>
    <row r="42" spans="1:13" s="119" customFormat="1" ht="15">
      <c r="A42" s="116">
        <v>13</v>
      </c>
      <c r="B42" s="111" t="s">
        <v>876</v>
      </c>
      <c r="C42" s="112" t="s">
        <v>361</v>
      </c>
      <c r="D42" s="120" t="s">
        <v>197</v>
      </c>
      <c r="E42" s="112" t="s">
        <v>163</v>
      </c>
      <c r="F42" s="112">
        <v>1999</v>
      </c>
      <c r="G42" s="113" t="s">
        <v>248</v>
      </c>
      <c r="H42" s="110" t="s">
        <v>144</v>
      </c>
      <c r="I42" s="110" t="s">
        <v>144</v>
      </c>
      <c r="J42" s="116"/>
      <c r="K42" s="121"/>
      <c r="L42" s="122">
        <v>10.52</v>
      </c>
      <c r="M42" s="122">
        <v>1</v>
      </c>
    </row>
    <row r="43" spans="1:13" s="119" customFormat="1" ht="15">
      <c r="A43" s="116">
        <v>14</v>
      </c>
      <c r="B43" s="111" t="s">
        <v>672</v>
      </c>
      <c r="C43" s="112" t="s">
        <v>673</v>
      </c>
      <c r="D43" s="120" t="s">
        <v>665</v>
      </c>
      <c r="E43" s="112" t="s">
        <v>152</v>
      </c>
      <c r="F43" s="112">
        <v>1998</v>
      </c>
      <c r="G43" s="113" t="s">
        <v>248</v>
      </c>
      <c r="H43" s="110" t="s">
        <v>144</v>
      </c>
      <c r="I43" s="110"/>
      <c r="J43" s="116"/>
      <c r="K43" s="121" t="s">
        <v>144</v>
      </c>
      <c r="L43" s="122">
        <v>9.59</v>
      </c>
      <c r="M43" s="122">
        <v>1</v>
      </c>
    </row>
    <row r="44" spans="1:13" s="119" customFormat="1" ht="15">
      <c r="A44" s="116">
        <v>15</v>
      </c>
      <c r="B44" s="111" t="s">
        <v>462</v>
      </c>
      <c r="C44" s="112" t="s">
        <v>463</v>
      </c>
      <c r="D44" s="120" t="s">
        <v>112</v>
      </c>
      <c r="E44" s="112" t="s">
        <v>113</v>
      </c>
      <c r="F44" s="112">
        <v>1998</v>
      </c>
      <c r="G44" s="113" t="s">
        <v>248</v>
      </c>
      <c r="H44" s="110" t="s">
        <v>144</v>
      </c>
      <c r="I44" s="110"/>
      <c r="J44" s="116"/>
      <c r="K44" s="121"/>
      <c r="L44" s="122" t="s">
        <v>915</v>
      </c>
      <c r="M44" s="122">
        <v>1</v>
      </c>
    </row>
    <row r="45" spans="1:13" ht="18.75">
      <c r="B45" s="191" t="s">
        <v>0</v>
      </c>
      <c r="C45" s="191"/>
      <c r="D45" s="53" t="s">
        <v>39</v>
      </c>
      <c r="E45" s="3"/>
      <c r="F45" s="3"/>
      <c r="H45" s="3"/>
      <c r="I45" s="3"/>
      <c r="J45" s="3"/>
    </row>
    <row r="46" spans="1:13" ht="18.75">
      <c r="B46" s="191" t="s">
        <v>2</v>
      </c>
      <c r="C46" s="191"/>
      <c r="D46" s="96" t="s">
        <v>258</v>
      </c>
      <c r="E46" s="3"/>
      <c r="F46" s="3"/>
      <c r="H46" s="3"/>
      <c r="I46" s="3"/>
      <c r="J46" s="3"/>
    </row>
    <row r="47" spans="1:13">
      <c r="B47" s="6" t="s">
        <v>3</v>
      </c>
    </row>
    <row r="48" spans="1:13" s="119" customFormat="1">
      <c r="A48" s="46" t="s">
        <v>27</v>
      </c>
      <c r="B48" s="46" t="s">
        <v>5</v>
      </c>
      <c r="C48" s="46" t="s">
        <v>4</v>
      </c>
      <c r="D48" s="46" t="s">
        <v>6</v>
      </c>
      <c r="E48" s="46" t="s">
        <v>59</v>
      </c>
      <c r="F48" s="46" t="s">
        <v>12</v>
      </c>
      <c r="G48" s="46" t="s">
        <v>30</v>
      </c>
      <c r="H48" s="46"/>
      <c r="I48" s="46" t="s">
        <v>19</v>
      </c>
      <c r="J48" s="46" t="s">
        <v>20</v>
      </c>
      <c r="K48" s="46" t="s">
        <v>21</v>
      </c>
      <c r="L48" s="46"/>
      <c r="M48" s="122"/>
    </row>
    <row r="49" spans="1:13" s="119" customFormat="1" ht="15">
      <c r="A49" s="116">
        <v>1</v>
      </c>
      <c r="B49" s="111" t="s">
        <v>299</v>
      </c>
      <c r="C49" s="112" t="s">
        <v>101</v>
      </c>
      <c r="D49" s="120" t="s">
        <v>158</v>
      </c>
      <c r="E49" s="112" t="s">
        <v>159</v>
      </c>
      <c r="F49" s="112">
        <v>1996</v>
      </c>
      <c r="G49" s="113" t="s">
        <v>258</v>
      </c>
      <c r="H49" s="110" t="s">
        <v>144</v>
      </c>
      <c r="I49" s="110"/>
      <c r="J49" s="116"/>
      <c r="K49" s="121"/>
      <c r="L49" s="122">
        <v>23.45</v>
      </c>
      <c r="M49" s="122">
        <v>8</v>
      </c>
    </row>
    <row r="50" spans="1:13" s="119" customFormat="1" ht="15">
      <c r="A50" s="116">
        <v>2</v>
      </c>
      <c r="B50" s="111" t="s">
        <v>499</v>
      </c>
      <c r="C50" s="112" t="s">
        <v>117</v>
      </c>
      <c r="D50" s="120" t="s">
        <v>112</v>
      </c>
      <c r="E50" s="112" t="s">
        <v>113</v>
      </c>
      <c r="F50" s="112">
        <v>1997</v>
      </c>
      <c r="G50" s="113" t="s">
        <v>258</v>
      </c>
      <c r="H50" s="110" t="s">
        <v>144</v>
      </c>
      <c r="I50" s="110"/>
      <c r="J50" s="116"/>
      <c r="K50" s="121"/>
      <c r="L50" s="122">
        <v>12.96</v>
      </c>
      <c r="M50" s="122">
        <v>6</v>
      </c>
    </row>
    <row r="51" spans="1:13" s="119" customFormat="1" ht="15">
      <c r="A51" s="116">
        <v>3</v>
      </c>
      <c r="B51" s="111" t="s">
        <v>500</v>
      </c>
      <c r="C51" s="112" t="s">
        <v>501</v>
      </c>
      <c r="D51" s="120" t="s">
        <v>112</v>
      </c>
      <c r="E51" s="112" t="s">
        <v>113</v>
      </c>
      <c r="F51" s="112">
        <v>1997</v>
      </c>
      <c r="G51" s="113" t="s">
        <v>258</v>
      </c>
      <c r="H51" s="110" t="s">
        <v>144</v>
      </c>
      <c r="I51" s="110"/>
      <c r="J51" s="116"/>
      <c r="K51" s="121"/>
      <c r="L51" s="122">
        <v>7.69</v>
      </c>
      <c r="M51" s="122">
        <v>5</v>
      </c>
    </row>
    <row r="52" spans="1:13" s="119" customFormat="1" ht="15">
      <c r="A52" s="122" t="s">
        <v>915</v>
      </c>
      <c r="B52" s="111" t="s">
        <v>675</v>
      </c>
      <c r="C52" s="112" t="s">
        <v>676</v>
      </c>
      <c r="D52" s="120" t="s">
        <v>665</v>
      </c>
      <c r="E52" s="112" t="s">
        <v>152</v>
      </c>
      <c r="F52" s="112">
        <v>1997</v>
      </c>
      <c r="G52" s="113" t="s">
        <v>258</v>
      </c>
      <c r="H52" s="110" t="s">
        <v>144</v>
      </c>
      <c r="I52" s="110"/>
      <c r="J52" s="116"/>
      <c r="K52" s="121"/>
      <c r="L52" s="122" t="s">
        <v>915</v>
      </c>
      <c r="M52" s="122">
        <v>0</v>
      </c>
    </row>
    <row r="53" spans="1:13" s="119" customFormat="1" ht="15">
      <c r="A53" s="122" t="s">
        <v>915</v>
      </c>
      <c r="B53" s="111" t="s">
        <v>675</v>
      </c>
      <c r="C53" s="112" t="s">
        <v>677</v>
      </c>
      <c r="D53" s="120" t="s">
        <v>665</v>
      </c>
      <c r="E53" s="112" t="s">
        <v>152</v>
      </c>
      <c r="F53" s="112">
        <v>1997</v>
      </c>
      <c r="G53" s="113" t="s">
        <v>258</v>
      </c>
      <c r="H53" s="110" t="s">
        <v>144</v>
      </c>
      <c r="I53" s="110"/>
      <c r="J53" s="116"/>
      <c r="K53" s="121"/>
      <c r="L53" s="122" t="s">
        <v>915</v>
      </c>
      <c r="M53" s="122">
        <v>0</v>
      </c>
    </row>
    <row r="54" spans="1:13" s="119" customFormat="1" ht="15">
      <c r="A54" s="122" t="s">
        <v>915</v>
      </c>
      <c r="B54" s="111" t="s">
        <v>734</v>
      </c>
      <c r="C54" s="112" t="s">
        <v>735</v>
      </c>
      <c r="D54" s="120" t="s">
        <v>142</v>
      </c>
      <c r="E54" s="112" t="s">
        <v>97</v>
      </c>
      <c r="F54" s="112">
        <v>1996</v>
      </c>
      <c r="G54" s="113" t="s">
        <v>258</v>
      </c>
      <c r="H54" s="110" t="s">
        <v>144</v>
      </c>
      <c r="I54" s="110"/>
      <c r="J54" s="116"/>
      <c r="K54" s="121"/>
      <c r="L54" s="122" t="s">
        <v>915</v>
      </c>
      <c r="M54" s="122">
        <v>0</v>
      </c>
    </row>
  </sheetData>
  <sheetProtection selectLockedCells="1" selectUnlockedCells="1"/>
  <autoFilter ref="A4:M4">
    <sortState ref="A7:M28">
      <sortCondition ref="G6"/>
    </sortState>
  </autoFilter>
  <mergeCells count="6">
    <mergeCell ref="B46:C46"/>
    <mergeCell ref="B1:C1"/>
    <mergeCell ref="B2:C2"/>
    <mergeCell ref="B26:C26"/>
    <mergeCell ref="B27:C27"/>
    <mergeCell ref="B45:C45"/>
  </mergeCells>
  <dataValidations count="4">
    <dataValidation type="list" operator="equal" allowBlank="1" showErrorMessage="1" sqref="G42 G23:G25 G29 G48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35:G36 G11:G15 G50:G51">
      <formula1>"EF,EM,RF,RM,CF,CM,AF,AM,JF,JM,SF,SM,AmAF,AmAM,AmBF,AmBM,VF,VM"</formula1>
      <formula2>0</formula2>
    </dataValidation>
    <dataValidation type="list" operator="equal" allowBlank="1" showErrorMessage="1" error="CATEGORIA NON CORRETTA!!!_x000a_VEDI MENU' A TENDINA" sqref="G30:G34 G5:G10 G20:G22 G16:G17 G52:G54 G37:G41 G44 G49">
      <formula1>"EF,EM,RF,RM,CF,CM,AF,AM,JF,JM,SF,SM,AmAF,AmAM,AmBF,AmBM,VF,VM"</formula1>
    </dataValidation>
    <dataValidation type="list" operator="equal" allowBlank="1" showErrorMessage="1" error="CATEGORIA NON CORRETTA!!!_x000a_VEDI MENU' A TENDINA" sqref="G43 O5:O25 O29:O44 O48:O54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9370078740157483" footer="0.39370078740157483"/>
  <pageSetup paperSize="9" scale="91" firstPageNumber="0" fitToHeight="4" orientation="landscape" horizontalDpi="300" verticalDpi="300" r:id="rId1"/>
  <rowBreaks count="1" manualBreakCount="1">
    <brk id="28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132"/>
  <sheetViews>
    <sheetView topLeftCell="A109" zoomScale="85" zoomScaleNormal="85" workbookViewId="0">
      <selection activeCell="A54" sqref="A54:XFD60"/>
    </sheetView>
  </sheetViews>
  <sheetFormatPr defaultColWidth="11.5703125" defaultRowHeight="12.75"/>
  <cols>
    <col min="1" max="1" width="9.42578125" bestFit="1" customWidth="1"/>
    <col min="2" max="2" width="19" style="43" bestFit="1" customWidth="1"/>
    <col min="3" max="3" width="14.28515625" style="43" bestFit="1" customWidth="1"/>
    <col min="4" max="4" width="26.7109375" style="43" bestFit="1" customWidth="1"/>
    <col min="5" max="5" width="9.28515625" style="1" bestFit="1" customWidth="1"/>
    <col min="6" max="6" width="10.5703125" style="1" bestFit="1" customWidth="1"/>
    <col min="7" max="7" width="5.85546875" style="1" customWidth="1"/>
    <col min="8" max="8" width="7.28515625" style="1" hidden="1" customWidth="1"/>
    <col min="9" max="11" width="12.5703125" style="1" bestFit="1" customWidth="1"/>
    <col min="12" max="12" width="8.140625" style="1" customWidth="1"/>
    <col min="13" max="13" width="14.85546875" style="1" bestFit="1" customWidth="1"/>
  </cols>
  <sheetData>
    <row r="1" spans="1:13">
      <c r="A1" s="42"/>
      <c r="B1" s="80"/>
      <c r="C1" s="80"/>
      <c r="D1" s="82"/>
      <c r="E1" s="86"/>
      <c r="F1" s="86"/>
      <c r="G1" s="88"/>
      <c r="H1" s="86"/>
      <c r="I1" s="71"/>
      <c r="J1" s="71"/>
      <c r="K1" s="71"/>
      <c r="L1" s="71"/>
      <c r="M1" s="71"/>
    </row>
    <row r="2" spans="1:13" ht="18.75">
      <c r="B2" s="146" t="s">
        <v>0</v>
      </c>
      <c r="C2" s="146"/>
      <c r="D2" s="2" t="s">
        <v>23</v>
      </c>
      <c r="E2" s="3"/>
      <c r="F2" s="3"/>
    </row>
    <row r="3" spans="1:13" ht="18.75">
      <c r="B3" s="146" t="s">
        <v>2</v>
      </c>
      <c r="C3" s="146"/>
      <c r="D3" s="2" t="s">
        <v>371</v>
      </c>
      <c r="E3" s="3"/>
      <c r="F3" s="3"/>
    </row>
    <row r="4" spans="1:13">
      <c r="B4" s="44" t="s">
        <v>3</v>
      </c>
    </row>
    <row r="5" spans="1:13">
      <c r="A5" s="46" t="s">
        <v>27</v>
      </c>
      <c r="B5" s="46" t="s">
        <v>5</v>
      </c>
      <c r="C5" s="46" t="s">
        <v>4</v>
      </c>
      <c r="D5" s="46" t="s">
        <v>6</v>
      </c>
      <c r="E5" s="46" t="s">
        <v>12</v>
      </c>
      <c r="F5" s="46" t="s">
        <v>12</v>
      </c>
      <c r="G5" s="46" t="s">
        <v>30</v>
      </c>
      <c r="H5" s="46"/>
      <c r="I5" s="46" t="s">
        <v>19</v>
      </c>
      <c r="J5" s="46" t="s">
        <v>20</v>
      </c>
      <c r="K5" s="46" t="s">
        <v>21</v>
      </c>
      <c r="L5" s="46" t="s">
        <v>1020</v>
      </c>
      <c r="M5" s="58" t="s">
        <v>11</v>
      </c>
    </row>
    <row r="6" spans="1:13" s="119" customFormat="1" ht="15">
      <c r="A6" s="176">
        <v>1</v>
      </c>
      <c r="B6" s="111" t="s">
        <v>799</v>
      </c>
      <c r="C6" s="112" t="s">
        <v>154</v>
      </c>
      <c r="D6" s="120" t="s">
        <v>794</v>
      </c>
      <c r="E6" s="112" t="s">
        <v>113</v>
      </c>
      <c r="F6" s="112">
        <v>2004</v>
      </c>
      <c r="G6" s="113" t="s">
        <v>371</v>
      </c>
      <c r="H6" s="110" t="s">
        <v>144</v>
      </c>
      <c r="I6" s="149">
        <v>4.0199999999999996</v>
      </c>
      <c r="J6" s="149">
        <v>4.0599999999999996</v>
      </c>
      <c r="K6" s="149">
        <v>4.4000000000000004</v>
      </c>
      <c r="L6" s="149">
        <v>4.4000000000000004</v>
      </c>
      <c r="M6" s="122">
        <v>8</v>
      </c>
    </row>
    <row r="7" spans="1:13" s="119" customFormat="1" ht="15">
      <c r="A7" s="176">
        <v>2</v>
      </c>
      <c r="B7" s="111" t="s">
        <v>629</v>
      </c>
      <c r="C7" s="112" t="s">
        <v>298</v>
      </c>
      <c r="D7" s="120" t="s">
        <v>630</v>
      </c>
      <c r="E7" s="112" t="s">
        <v>113</v>
      </c>
      <c r="F7" s="112">
        <v>2004</v>
      </c>
      <c r="G7" s="113" t="s">
        <v>371</v>
      </c>
      <c r="H7" s="110">
        <v>4.3499999999999996</v>
      </c>
      <c r="I7" s="149">
        <v>4.07</v>
      </c>
      <c r="J7" s="149">
        <v>3.47</v>
      </c>
      <c r="K7" s="149" t="s">
        <v>164</v>
      </c>
      <c r="L7" s="149">
        <v>4.07</v>
      </c>
      <c r="M7" s="122">
        <v>6</v>
      </c>
    </row>
    <row r="8" spans="1:13" s="119" customFormat="1" ht="15">
      <c r="A8" s="116">
        <v>3</v>
      </c>
      <c r="B8" s="111" t="s">
        <v>743</v>
      </c>
      <c r="C8" s="112" t="s">
        <v>161</v>
      </c>
      <c r="D8" s="120" t="s">
        <v>192</v>
      </c>
      <c r="E8" s="112" t="s">
        <v>113</v>
      </c>
      <c r="F8" s="112">
        <v>2004</v>
      </c>
      <c r="G8" s="113" t="s">
        <v>371</v>
      </c>
      <c r="H8" s="110" t="s">
        <v>144</v>
      </c>
      <c r="I8" s="149" t="s">
        <v>144</v>
      </c>
      <c r="J8" s="149">
        <v>3.72</v>
      </c>
      <c r="K8" s="149">
        <v>3.9</v>
      </c>
      <c r="L8" s="149">
        <v>3.9</v>
      </c>
      <c r="M8" s="122">
        <v>5</v>
      </c>
    </row>
    <row r="9" spans="1:13" s="119" customFormat="1" ht="15">
      <c r="A9" s="176">
        <v>4</v>
      </c>
      <c r="B9" s="111" t="s">
        <v>685</v>
      </c>
      <c r="C9" s="112" t="s">
        <v>148</v>
      </c>
      <c r="D9" s="120" t="s">
        <v>180</v>
      </c>
      <c r="E9" s="112" t="s">
        <v>163</v>
      </c>
      <c r="F9" s="112">
        <v>2004</v>
      </c>
      <c r="G9" s="113" t="s">
        <v>371</v>
      </c>
      <c r="H9" s="110" t="s">
        <v>164</v>
      </c>
      <c r="I9" s="149">
        <v>3.72</v>
      </c>
      <c r="J9" s="149">
        <v>3.64</v>
      </c>
      <c r="K9" s="149">
        <v>3.88</v>
      </c>
      <c r="L9" s="149">
        <v>3.88</v>
      </c>
      <c r="M9" s="122">
        <v>4</v>
      </c>
    </row>
    <row r="10" spans="1:13" s="119" customFormat="1" ht="15">
      <c r="A10" s="176">
        <v>5</v>
      </c>
      <c r="B10" s="111" t="s">
        <v>905</v>
      </c>
      <c r="C10" s="112" t="s">
        <v>621</v>
      </c>
      <c r="D10" s="120" t="s">
        <v>884</v>
      </c>
      <c r="E10" s="112" t="s">
        <v>113</v>
      </c>
      <c r="F10" s="112">
        <v>2004</v>
      </c>
      <c r="G10" s="113" t="s">
        <v>371</v>
      </c>
      <c r="H10" s="110" t="s">
        <v>907</v>
      </c>
      <c r="I10" s="149">
        <v>3.53</v>
      </c>
      <c r="J10" s="149">
        <v>3.77</v>
      </c>
      <c r="K10" s="149">
        <v>3.81</v>
      </c>
      <c r="L10" s="149">
        <v>3.81</v>
      </c>
      <c r="M10" s="122">
        <v>3</v>
      </c>
    </row>
    <row r="11" spans="1:13" s="119" customFormat="1" ht="15">
      <c r="A11" s="116">
        <v>6</v>
      </c>
      <c r="B11" s="111" t="s">
        <v>544</v>
      </c>
      <c r="C11" s="112" t="s">
        <v>545</v>
      </c>
      <c r="D11" s="120" t="s">
        <v>131</v>
      </c>
      <c r="E11" s="112" t="s">
        <v>113</v>
      </c>
      <c r="F11" s="112">
        <v>2004</v>
      </c>
      <c r="G11" s="113" t="s">
        <v>371</v>
      </c>
      <c r="H11" s="110" t="s">
        <v>144</v>
      </c>
      <c r="I11" s="149">
        <v>3.76</v>
      </c>
      <c r="J11" s="149" t="s">
        <v>164</v>
      </c>
      <c r="K11" s="149">
        <v>3.78</v>
      </c>
      <c r="L11" s="149">
        <v>3.78</v>
      </c>
      <c r="M11" s="122">
        <v>2</v>
      </c>
    </row>
    <row r="12" spans="1:13" s="119" customFormat="1" ht="15">
      <c r="A12" s="176">
        <v>7</v>
      </c>
      <c r="B12" s="111" t="s">
        <v>904</v>
      </c>
      <c r="C12" s="112" t="s">
        <v>202</v>
      </c>
      <c r="D12" s="120" t="s">
        <v>884</v>
      </c>
      <c r="E12" s="112" t="s">
        <v>113</v>
      </c>
      <c r="F12" s="112">
        <v>2005</v>
      </c>
      <c r="G12" s="113" t="s">
        <v>371</v>
      </c>
      <c r="H12" s="110" t="s">
        <v>906</v>
      </c>
      <c r="I12" s="149">
        <v>3.76</v>
      </c>
      <c r="J12" s="149">
        <v>3.69</v>
      </c>
      <c r="K12" s="149">
        <v>3.55</v>
      </c>
      <c r="L12" s="149">
        <v>3.76</v>
      </c>
      <c r="M12" s="122">
        <v>1</v>
      </c>
    </row>
    <row r="13" spans="1:13" s="119" customFormat="1" ht="15">
      <c r="A13" s="176">
        <v>8</v>
      </c>
      <c r="B13" s="111" t="s">
        <v>633</v>
      </c>
      <c r="C13" s="112" t="s">
        <v>336</v>
      </c>
      <c r="D13" s="120" t="s">
        <v>630</v>
      </c>
      <c r="E13" s="112" t="s">
        <v>113</v>
      </c>
      <c r="F13" s="112">
        <v>2004</v>
      </c>
      <c r="G13" s="113" t="s">
        <v>371</v>
      </c>
      <c r="H13" s="110">
        <v>3.75</v>
      </c>
      <c r="I13" s="149">
        <v>3.72</v>
      </c>
      <c r="J13" s="149">
        <v>3.56</v>
      </c>
      <c r="K13" s="149" t="s">
        <v>164</v>
      </c>
      <c r="L13" s="149">
        <v>3.72</v>
      </c>
      <c r="M13" s="122">
        <v>1</v>
      </c>
    </row>
    <row r="14" spans="1:13" s="119" customFormat="1" ht="15">
      <c r="A14" s="116">
        <v>9</v>
      </c>
      <c r="B14" s="111" t="s">
        <v>631</v>
      </c>
      <c r="C14" s="112" t="s">
        <v>351</v>
      </c>
      <c r="D14" s="120" t="s">
        <v>630</v>
      </c>
      <c r="E14" s="112" t="s">
        <v>113</v>
      </c>
      <c r="F14" s="112">
        <v>2004</v>
      </c>
      <c r="G14" s="113" t="s">
        <v>371</v>
      </c>
      <c r="H14" s="110">
        <v>3.76</v>
      </c>
      <c r="I14" s="149">
        <v>3.14</v>
      </c>
      <c r="J14" s="149">
        <v>3.71</v>
      </c>
      <c r="K14" s="149">
        <v>3.48</v>
      </c>
      <c r="L14" s="149">
        <v>3.71</v>
      </c>
      <c r="M14" s="122">
        <v>1</v>
      </c>
    </row>
    <row r="15" spans="1:13" s="119" customFormat="1" ht="15">
      <c r="A15" s="176">
        <v>10</v>
      </c>
      <c r="B15" s="111" t="s">
        <v>756</v>
      </c>
      <c r="C15" s="112" t="s">
        <v>621</v>
      </c>
      <c r="D15" s="120" t="s">
        <v>192</v>
      </c>
      <c r="E15" s="112" t="s">
        <v>113</v>
      </c>
      <c r="F15" s="112">
        <v>2004</v>
      </c>
      <c r="G15" s="113" t="s">
        <v>371</v>
      </c>
      <c r="H15" s="110" t="s">
        <v>144</v>
      </c>
      <c r="I15" s="149">
        <v>3.69</v>
      </c>
      <c r="J15" s="149">
        <v>3.52</v>
      </c>
      <c r="K15" s="149">
        <v>3.48</v>
      </c>
      <c r="L15" s="149">
        <v>3.69</v>
      </c>
      <c r="M15" s="122">
        <v>1</v>
      </c>
    </row>
    <row r="16" spans="1:13" s="119" customFormat="1" ht="15">
      <c r="A16" s="176">
        <v>11</v>
      </c>
      <c r="B16" s="111" t="s">
        <v>600</v>
      </c>
      <c r="C16" s="112" t="s">
        <v>146</v>
      </c>
      <c r="D16" s="120" t="s">
        <v>137</v>
      </c>
      <c r="E16" s="112" t="s">
        <v>113</v>
      </c>
      <c r="F16" s="112">
        <v>2004</v>
      </c>
      <c r="G16" s="113" t="s">
        <v>371</v>
      </c>
      <c r="H16" s="110" t="s">
        <v>144</v>
      </c>
      <c r="I16" s="149">
        <v>3.2</v>
      </c>
      <c r="J16" s="149">
        <v>3.32</v>
      </c>
      <c r="K16" s="149">
        <v>3.68</v>
      </c>
      <c r="L16" s="149">
        <v>3.68</v>
      </c>
      <c r="M16" s="122">
        <v>1</v>
      </c>
    </row>
    <row r="17" spans="1:13" s="119" customFormat="1" ht="15">
      <c r="A17" s="116">
        <v>12</v>
      </c>
      <c r="B17" s="111" t="s">
        <v>797</v>
      </c>
      <c r="C17" s="112" t="s">
        <v>286</v>
      </c>
      <c r="D17" s="120" t="s">
        <v>794</v>
      </c>
      <c r="E17" s="112" t="s">
        <v>113</v>
      </c>
      <c r="F17" s="112">
        <v>2004</v>
      </c>
      <c r="G17" s="113" t="s">
        <v>371</v>
      </c>
      <c r="H17" s="110" t="s">
        <v>144</v>
      </c>
      <c r="I17" s="149">
        <v>2.2999999999999998</v>
      </c>
      <c r="J17" s="149">
        <v>3.62</v>
      </c>
      <c r="K17" s="149">
        <v>2.38</v>
      </c>
      <c r="L17" s="149">
        <v>3.62</v>
      </c>
      <c r="M17" s="122">
        <v>1</v>
      </c>
    </row>
    <row r="18" spans="1:13" s="119" customFormat="1" ht="15">
      <c r="A18" s="176">
        <v>13</v>
      </c>
      <c r="B18" s="111" t="s">
        <v>682</v>
      </c>
      <c r="C18" s="112" t="s">
        <v>161</v>
      </c>
      <c r="D18" s="120" t="s">
        <v>180</v>
      </c>
      <c r="E18" s="112" t="s">
        <v>163</v>
      </c>
      <c r="F18" s="112">
        <v>2005</v>
      </c>
      <c r="G18" s="113" t="s">
        <v>371</v>
      </c>
      <c r="H18" s="110" t="s">
        <v>164</v>
      </c>
      <c r="I18" s="149">
        <v>3.19</v>
      </c>
      <c r="J18" s="149">
        <v>3.3</v>
      </c>
      <c r="K18" s="149">
        <v>3.6</v>
      </c>
      <c r="L18" s="149">
        <v>3.6</v>
      </c>
      <c r="M18" s="122">
        <v>1</v>
      </c>
    </row>
    <row r="19" spans="1:13" s="119" customFormat="1" ht="15">
      <c r="A19" s="176">
        <v>14</v>
      </c>
      <c r="B19" s="111" t="s">
        <v>681</v>
      </c>
      <c r="C19" s="112" t="s">
        <v>664</v>
      </c>
      <c r="D19" s="120" t="s">
        <v>180</v>
      </c>
      <c r="E19" s="112" t="s">
        <v>163</v>
      </c>
      <c r="F19" s="112">
        <v>2004</v>
      </c>
      <c r="G19" s="113" t="s">
        <v>371</v>
      </c>
      <c r="H19" s="110" t="s">
        <v>164</v>
      </c>
      <c r="I19" s="149">
        <v>3.4</v>
      </c>
      <c r="J19" s="149">
        <v>3.37</v>
      </c>
      <c r="K19" s="149">
        <v>3.55</v>
      </c>
      <c r="L19" s="149">
        <v>3.55</v>
      </c>
      <c r="M19" s="122">
        <v>1</v>
      </c>
    </row>
    <row r="20" spans="1:13" s="119" customFormat="1" ht="15">
      <c r="A20" s="116">
        <v>15</v>
      </c>
      <c r="B20" s="111" t="s">
        <v>634</v>
      </c>
      <c r="C20" s="112" t="s">
        <v>420</v>
      </c>
      <c r="D20" s="120" t="s">
        <v>630</v>
      </c>
      <c r="E20" s="112" t="s">
        <v>113</v>
      </c>
      <c r="F20" s="112">
        <v>2004</v>
      </c>
      <c r="G20" s="113" t="s">
        <v>371</v>
      </c>
      <c r="H20" s="110">
        <v>3.85</v>
      </c>
      <c r="I20" s="149">
        <v>3.46</v>
      </c>
      <c r="J20" s="149">
        <v>3.48</v>
      </c>
      <c r="K20" s="149">
        <v>3.42</v>
      </c>
      <c r="L20" s="149">
        <v>3.48</v>
      </c>
      <c r="M20" s="122">
        <v>1</v>
      </c>
    </row>
    <row r="21" spans="1:13" s="119" customFormat="1" ht="15">
      <c r="A21" s="176">
        <v>16</v>
      </c>
      <c r="B21" s="111" t="s">
        <v>686</v>
      </c>
      <c r="C21" s="112" t="s">
        <v>619</v>
      </c>
      <c r="D21" s="120" t="s">
        <v>180</v>
      </c>
      <c r="E21" s="112" t="s">
        <v>163</v>
      </c>
      <c r="F21" s="112">
        <v>2005</v>
      </c>
      <c r="G21" s="113" t="s">
        <v>371</v>
      </c>
      <c r="H21" s="110" t="s">
        <v>164</v>
      </c>
      <c r="I21" s="149">
        <v>3.18</v>
      </c>
      <c r="J21" s="149">
        <v>3.2</v>
      </c>
      <c r="K21" s="149">
        <v>3.48</v>
      </c>
      <c r="L21" s="149">
        <v>3.48</v>
      </c>
      <c r="M21" s="122">
        <v>1</v>
      </c>
    </row>
    <row r="22" spans="1:13" s="119" customFormat="1" ht="15">
      <c r="A22" s="176">
        <v>17</v>
      </c>
      <c r="B22" s="111" t="s">
        <v>460</v>
      </c>
      <c r="C22" s="112" t="s">
        <v>229</v>
      </c>
      <c r="D22" s="120" t="s">
        <v>461</v>
      </c>
      <c r="E22" s="112" t="s">
        <v>152</v>
      </c>
      <c r="F22" s="112">
        <v>2005</v>
      </c>
      <c r="G22" s="113" t="s">
        <v>371</v>
      </c>
      <c r="H22" s="110">
        <v>3.38</v>
      </c>
      <c r="I22" s="149">
        <v>3.48</v>
      </c>
      <c r="J22" s="149">
        <v>3.47</v>
      </c>
      <c r="K22" s="149">
        <v>3.19</v>
      </c>
      <c r="L22" s="149">
        <v>3.48</v>
      </c>
      <c r="M22" s="122">
        <v>1</v>
      </c>
    </row>
    <row r="23" spans="1:13" s="119" customFormat="1" ht="15">
      <c r="A23" s="116">
        <v>18</v>
      </c>
      <c r="B23" s="111" t="s">
        <v>684</v>
      </c>
      <c r="C23" s="112" t="s">
        <v>351</v>
      </c>
      <c r="D23" s="120" t="s">
        <v>180</v>
      </c>
      <c r="E23" s="112" t="s">
        <v>163</v>
      </c>
      <c r="F23" s="112">
        <v>2005</v>
      </c>
      <c r="G23" s="113" t="s">
        <v>371</v>
      </c>
      <c r="H23" s="110" t="s">
        <v>164</v>
      </c>
      <c r="I23" s="149">
        <v>3.23</v>
      </c>
      <c r="J23" s="149">
        <v>3.38</v>
      </c>
      <c r="K23" s="149">
        <v>3.25</v>
      </c>
      <c r="L23" s="149">
        <v>3.38</v>
      </c>
      <c r="M23" s="122">
        <v>1</v>
      </c>
    </row>
    <row r="24" spans="1:13" s="119" customFormat="1" ht="15">
      <c r="A24" s="176">
        <v>19</v>
      </c>
      <c r="B24" s="111" t="s">
        <v>683</v>
      </c>
      <c r="C24" s="112" t="s">
        <v>286</v>
      </c>
      <c r="D24" s="120" t="s">
        <v>180</v>
      </c>
      <c r="E24" s="112" t="s">
        <v>163</v>
      </c>
      <c r="F24" s="112">
        <v>2004</v>
      </c>
      <c r="G24" s="113" t="s">
        <v>371</v>
      </c>
      <c r="H24" s="110" t="s">
        <v>164</v>
      </c>
      <c r="I24" s="149">
        <v>3.35</v>
      </c>
      <c r="J24" s="149">
        <v>3.06</v>
      </c>
      <c r="K24" s="149">
        <v>2.08</v>
      </c>
      <c r="L24" s="149">
        <v>3.35</v>
      </c>
      <c r="M24" s="122">
        <v>1</v>
      </c>
    </row>
    <row r="25" spans="1:13" s="119" customFormat="1" ht="15">
      <c r="A25" s="176">
        <v>20</v>
      </c>
      <c r="B25" s="111" t="s">
        <v>370</v>
      </c>
      <c r="C25" s="112" t="s">
        <v>226</v>
      </c>
      <c r="D25" s="120" t="s">
        <v>158</v>
      </c>
      <c r="E25" s="112" t="s">
        <v>159</v>
      </c>
      <c r="F25" s="112">
        <v>2004</v>
      </c>
      <c r="G25" s="113" t="s">
        <v>371</v>
      </c>
      <c r="H25" s="110" t="s">
        <v>144</v>
      </c>
      <c r="I25" s="149">
        <v>3.28</v>
      </c>
      <c r="J25" s="149">
        <v>3.11</v>
      </c>
      <c r="K25" s="149" t="s">
        <v>164</v>
      </c>
      <c r="L25" s="149">
        <v>3.28</v>
      </c>
      <c r="M25" s="122">
        <v>1</v>
      </c>
    </row>
    <row r="26" spans="1:13" s="119" customFormat="1" ht="15">
      <c r="A26" s="116">
        <v>21</v>
      </c>
      <c r="B26" s="111" t="s">
        <v>538</v>
      </c>
      <c r="C26" s="112" t="s">
        <v>351</v>
      </c>
      <c r="D26" s="120" t="s">
        <v>131</v>
      </c>
      <c r="E26" s="112" t="s">
        <v>113</v>
      </c>
      <c r="F26" s="112">
        <v>2005</v>
      </c>
      <c r="G26" s="113" t="s">
        <v>371</v>
      </c>
      <c r="H26" s="110" t="s">
        <v>144</v>
      </c>
      <c r="I26" s="149">
        <v>3.28</v>
      </c>
      <c r="J26" s="149">
        <v>3.02</v>
      </c>
      <c r="K26" s="149">
        <v>3.09</v>
      </c>
      <c r="L26" s="149">
        <v>3.28</v>
      </c>
      <c r="M26" s="122">
        <v>1</v>
      </c>
    </row>
    <row r="27" spans="1:13" s="119" customFormat="1" ht="15">
      <c r="A27" s="176">
        <v>22</v>
      </c>
      <c r="B27" s="111" t="s">
        <v>687</v>
      </c>
      <c r="C27" s="112" t="s">
        <v>688</v>
      </c>
      <c r="D27" s="120" t="s">
        <v>180</v>
      </c>
      <c r="E27" s="112" t="s">
        <v>163</v>
      </c>
      <c r="F27" s="112">
        <v>2004</v>
      </c>
      <c r="G27" s="113" t="s">
        <v>371</v>
      </c>
      <c r="H27" s="110" t="s">
        <v>164</v>
      </c>
      <c r="I27" s="149">
        <v>3.28</v>
      </c>
      <c r="J27" s="149" t="s">
        <v>144</v>
      </c>
      <c r="K27" s="149" t="s">
        <v>144</v>
      </c>
      <c r="L27" s="149">
        <v>3.28</v>
      </c>
      <c r="M27" s="122">
        <v>1</v>
      </c>
    </row>
    <row r="28" spans="1:13" s="119" customFormat="1" ht="15">
      <c r="A28" s="176">
        <v>23</v>
      </c>
      <c r="B28" s="111" t="s">
        <v>597</v>
      </c>
      <c r="C28" s="112" t="s">
        <v>146</v>
      </c>
      <c r="D28" s="120" t="s">
        <v>137</v>
      </c>
      <c r="E28" s="112" t="s">
        <v>113</v>
      </c>
      <c r="F28" s="112">
        <v>2005</v>
      </c>
      <c r="G28" s="113" t="s">
        <v>371</v>
      </c>
      <c r="H28" s="110" t="s">
        <v>144</v>
      </c>
      <c r="I28" s="149">
        <v>3.25</v>
      </c>
      <c r="J28" s="149" t="s">
        <v>164</v>
      </c>
      <c r="K28" s="149">
        <v>3</v>
      </c>
      <c r="L28" s="149">
        <v>3.25</v>
      </c>
      <c r="M28" s="122">
        <v>1</v>
      </c>
    </row>
    <row r="29" spans="1:13" s="119" customFormat="1" ht="15">
      <c r="A29" s="116">
        <v>24</v>
      </c>
      <c r="B29" s="111" t="s">
        <v>852</v>
      </c>
      <c r="C29" s="112" t="s">
        <v>146</v>
      </c>
      <c r="D29" s="120" t="s">
        <v>197</v>
      </c>
      <c r="E29" s="112" t="s">
        <v>163</v>
      </c>
      <c r="F29" s="178">
        <v>2005</v>
      </c>
      <c r="G29" s="113" t="s">
        <v>371</v>
      </c>
      <c r="H29" s="110" t="s">
        <v>144</v>
      </c>
      <c r="I29" s="149">
        <v>3.2</v>
      </c>
      <c r="J29" s="149">
        <v>3.22</v>
      </c>
      <c r="K29" s="149">
        <v>3.18</v>
      </c>
      <c r="L29" s="149">
        <v>3.22</v>
      </c>
      <c r="M29" s="122">
        <v>1</v>
      </c>
    </row>
    <row r="30" spans="1:13" s="119" customFormat="1" ht="15">
      <c r="A30" s="176">
        <v>25</v>
      </c>
      <c r="B30" s="111" t="s">
        <v>540</v>
      </c>
      <c r="C30" s="112" t="s">
        <v>541</v>
      </c>
      <c r="D30" s="120" t="s">
        <v>131</v>
      </c>
      <c r="E30" s="112" t="s">
        <v>113</v>
      </c>
      <c r="F30" s="112">
        <v>2005</v>
      </c>
      <c r="G30" s="113" t="s">
        <v>371</v>
      </c>
      <c r="H30" s="110" t="s">
        <v>144</v>
      </c>
      <c r="I30" s="149">
        <v>3.2</v>
      </c>
      <c r="J30" s="149" t="s">
        <v>164</v>
      </c>
      <c r="K30" s="149">
        <v>3.15</v>
      </c>
      <c r="L30" s="149">
        <v>3.2</v>
      </c>
      <c r="M30" s="122">
        <v>1</v>
      </c>
    </row>
    <row r="31" spans="1:13" s="119" customFormat="1" ht="15">
      <c r="A31" s="176">
        <v>26</v>
      </c>
      <c r="B31" s="111" t="s">
        <v>741</v>
      </c>
      <c r="C31" s="112" t="s">
        <v>229</v>
      </c>
      <c r="D31" s="120" t="s">
        <v>192</v>
      </c>
      <c r="E31" s="112" t="s">
        <v>113</v>
      </c>
      <c r="F31" s="112">
        <v>2005</v>
      </c>
      <c r="G31" s="113" t="s">
        <v>371</v>
      </c>
      <c r="H31" s="110" t="s">
        <v>144</v>
      </c>
      <c r="I31" s="149">
        <v>3.15</v>
      </c>
      <c r="J31" s="149">
        <v>2.94</v>
      </c>
      <c r="K31" s="149">
        <v>3.07</v>
      </c>
      <c r="L31" s="149">
        <v>3.15</v>
      </c>
      <c r="M31" s="122">
        <v>1</v>
      </c>
    </row>
    <row r="32" spans="1:13" s="119" customFormat="1" ht="15">
      <c r="A32" s="116">
        <v>27</v>
      </c>
      <c r="B32" s="111" t="s">
        <v>411</v>
      </c>
      <c r="C32" s="112" t="s">
        <v>233</v>
      </c>
      <c r="D32" s="120" t="s">
        <v>412</v>
      </c>
      <c r="E32" s="112" t="s">
        <v>113</v>
      </c>
      <c r="F32" s="112">
        <v>2004</v>
      </c>
      <c r="G32" s="113" t="s">
        <v>371</v>
      </c>
      <c r="H32" s="110" t="s">
        <v>144</v>
      </c>
      <c r="I32" s="149">
        <v>3.13</v>
      </c>
      <c r="J32" s="149">
        <v>3.08</v>
      </c>
      <c r="K32" s="149">
        <v>3</v>
      </c>
      <c r="L32" s="149">
        <v>3.13</v>
      </c>
      <c r="M32" s="122">
        <v>1</v>
      </c>
    </row>
    <row r="33" spans="1:13" s="119" customFormat="1" ht="15">
      <c r="A33" s="176">
        <v>28</v>
      </c>
      <c r="B33" s="111" t="s">
        <v>389</v>
      </c>
      <c r="C33" s="112" t="s">
        <v>390</v>
      </c>
      <c r="D33" s="120" t="s">
        <v>158</v>
      </c>
      <c r="E33" s="112" t="s">
        <v>159</v>
      </c>
      <c r="F33" s="112">
        <v>2004</v>
      </c>
      <c r="G33" s="113" t="s">
        <v>371</v>
      </c>
      <c r="H33" s="110" t="s">
        <v>144</v>
      </c>
      <c r="I33" s="149" t="s">
        <v>144</v>
      </c>
      <c r="J33" s="149">
        <v>3.1</v>
      </c>
      <c r="K33" s="149">
        <v>2.88</v>
      </c>
      <c r="L33" s="149">
        <v>3.1</v>
      </c>
      <c r="M33" s="122">
        <v>1</v>
      </c>
    </row>
    <row r="34" spans="1:13" s="119" customFormat="1" ht="15">
      <c r="A34" s="176">
        <v>29</v>
      </c>
      <c r="B34" s="111" t="s">
        <v>195</v>
      </c>
      <c r="C34" s="112" t="s">
        <v>250</v>
      </c>
      <c r="D34" s="120" t="s">
        <v>197</v>
      </c>
      <c r="E34" s="112" t="s">
        <v>163</v>
      </c>
      <c r="F34" s="178">
        <v>2004</v>
      </c>
      <c r="G34" s="113" t="s">
        <v>371</v>
      </c>
      <c r="H34" s="110" t="s">
        <v>144</v>
      </c>
      <c r="I34" s="149">
        <v>3.02</v>
      </c>
      <c r="J34" s="149">
        <v>2.4300000000000002</v>
      </c>
      <c r="K34" s="149">
        <v>3.09</v>
      </c>
      <c r="L34" s="149">
        <v>3.09</v>
      </c>
      <c r="M34" s="122">
        <v>1</v>
      </c>
    </row>
    <row r="35" spans="1:13" s="119" customFormat="1" ht="15">
      <c r="A35" s="116">
        <v>30</v>
      </c>
      <c r="B35" s="111" t="s">
        <v>376</v>
      </c>
      <c r="C35" s="112" t="s">
        <v>146</v>
      </c>
      <c r="D35" s="120" t="s">
        <v>158</v>
      </c>
      <c r="E35" s="112" t="s">
        <v>159</v>
      </c>
      <c r="F35" s="112">
        <v>2004</v>
      </c>
      <c r="G35" s="113" t="s">
        <v>371</v>
      </c>
      <c r="H35" s="110" t="s">
        <v>144</v>
      </c>
      <c r="I35" s="149">
        <v>2.8</v>
      </c>
      <c r="J35" s="149">
        <v>3.08</v>
      </c>
      <c r="K35" s="149">
        <v>2.6</v>
      </c>
      <c r="L35" s="149">
        <v>3.08</v>
      </c>
      <c r="M35" s="122">
        <v>1</v>
      </c>
    </row>
    <row r="36" spans="1:13" s="119" customFormat="1" ht="15">
      <c r="A36" s="176">
        <v>31</v>
      </c>
      <c r="B36" s="111" t="s">
        <v>434</v>
      </c>
      <c r="C36" s="112" t="s">
        <v>304</v>
      </c>
      <c r="D36" s="120" t="s">
        <v>162</v>
      </c>
      <c r="E36" s="112" t="s">
        <v>163</v>
      </c>
      <c r="F36" s="112">
        <v>2005</v>
      </c>
      <c r="G36" s="113" t="s">
        <v>371</v>
      </c>
      <c r="H36" s="110">
        <v>2.8</v>
      </c>
      <c r="I36" s="149">
        <v>3.06</v>
      </c>
      <c r="J36" s="149">
        <v>3.08</v>
      </c>
      <c r="K36" s="149">
        <v>2.7</v>
      </c>
      <c r="L36" s="149">
        <v>3.08</v>
      </c>
      <c r="M36" s="122">
        <v>1</v>
      </c>
    </row>
    <row r="37" spans="1:13" s="119" customFormat="1" ht="15">
      <c r="A37" s="176">
        <v>32</v>
      </c>
      <c r="B37" s="111" t="s">
        <v>433</v>
      </c>
      <c r="C37" s="112" t="s">
        <v>286</v>
      </c>
      <c r="D37" s="120" t="s">
        <v>162</v>
      </c>
      <c r="E37" s="112" t="s">
        <v>163</v>
      </c>
      <c r="F37" s="112">
        <v>2005</v>
      </c>
      <c r="G37" s="113" t="s">
        <v>371</v>
      </c>
      <c r="H37" s="110" t="s">
        <v>164</v>
      </c>
      <c r="I37" s="149">
        <v>3.05</v>
      </c>
      <c r="J37" s="149">
        <v>2.94</v>
      </c>
      <c r="K37" s="149" t="s">
        <v>144</v>
      </c>
      <c r="L37" s="149">
        <v>3.05</v>
      </c>
      <c r="M37" s="122">
        <v>1</v>
      </c>
    </row>
    <row r="38" spans="1:13" s="119" customFormat="1" ht="15">
      <c r="A38" s="116">
        <v>33</v>
      </c>
      <c r="B38" s="111" t="s">
        <v>377</v>
      </c>
      <c r="C38" s="112" t="s">
        <v>378</v>
      </c>
      <c r="D38" s="120" t="s">
        <v>158</v>
      </c>
      <c r="E38" s="112" t="s">
        <v>159</v>
      </c>
      <c r="F38" s="112">
        <v>2004</v>
      </c>
      <c r="G38" s="113" t="s">
        <v>371</v>
      </c>
      <c r="H38" s="110" t="s">
        <v>144</v>
      </c>
      <c r="I38" s="149">
        <v>2.97</v>
      </c>
      <c r="J38" s="149">
        <v>2.98</v>
      </c>
      <c r="K38" s="149">
        <v>3.01</v>
      </c>
      <c r="L38" s="149">
        <v>3.01</v>
      </c>
      <c r="M38" s="122">
        <v>1</v>
      </c>
    </row>
    <row r="39" spans="1:13" s="119" customFormat="1" ht="15">
      <c r="A39" s="176">
        <v>34</v>
      </c>
      <c r="B39" s="111" t="s">
        <v>632</v>
      </c>
      <c r="C39" s="112" t="s">
        <v>229</v>
      </c>
      <c r="D39" s="120" t="s">
        <v>630</v>
      </c>
      <c r="E39" s="112" t="s">
        <v>113</v>
      </c>
      <c r="F39" s="112">
        <v>2004</v>
      </c>
      <c r="G39" s="113" t="s">
        <v>371</v>
      </c>
      <c r="H39" s="110">
        <v>3.36</v>
      </c>
      <c r="I39" s="149">
        <v>2.85</v>
      </c>
      <c r="J39" s="149">
        <v>2.95</v>
      </c>
      <c r="K39" s="149">
        <v>2.58</v>
      </c>
      <c r="L39" s="149">
        <v>2.95</v>
      </c>
      <c r="M39" s="122">
        <v>1</v>
      </c>
    </row>
    <row r="40" spans="1:13" s="119" customFormat="1" ht="15">
      <c r="A40" s="176">
        <v>35</v>
      </c>
      <c r="B40" s="111" t="s">
        <v>598</v>
      </c>
      <c r="C40" s="112" t="s">
        <v>599</v>
      </c>
      <c r="D40" s="120" t="s">
        <v>137</v>
      </c>
      <c r="E40" s="112" t="s">
        <v>113</v>
      </c>
      <c r="F40" s="112">
        <v>2005</v>
      </c>
      <c r="G40" s="113" t="s">
        <v>371</v>
      </c>
      <c r="H40" s="110" t="s">
        <v>144</v>
      </c>
      <c r="I40" s="149">
        <v>2.58</v>
      </c>
      <c r="J40" s="149">
        <v>2.59</v>
      </c>
      <c r="K40" s="149">
        <v>2.88</v>
      </c>
      <c r="L40" s="149">
        <v>2.88</v>
      </c>
      <c r="M40" s="122">
        <v>1</v>
      </c>
    </row>
    <row r="41" spans="1:13" s="119" customFormat="1" ht="15">
      <c r="A41" s="116">
        <v>36</v>
      </c>
      <c r="B41" s="111" t="s">
        <v>639</v>
      </c>
      <c r="C41" s="112" t="s">
        <v>146</v>
      </c>
      <c r="D41" s="120" t="s">
        <v>630</v>
      </c>
      <c r="E41" s="112" t="s">
        <v>113</v>
      </c>
      <c r="F41" s="112">
        <v>2004</v>
      </c>
      <c r="G41" s="113" t="s">
        <v>371</v>
      </c>
      <c r="H41" s="110">
        <v>3.28</v>
      </c>
      <c r="I41" s="149">
        <v>2.78</v>
      </c>
      <c r="J41" s="149">
        <v>2.5</v>
      </c>
      <c r="K41" s="149">
        <v>2.08</v>
      </c>
      <c r="L41" s="149">
        <v>2.78</v>
      </c>
      <c r="M41" s="122">
        <v>1</v>
      </c>
    </row>
    <row r="42" spans="1:13" s="119" customFormat="1" ht="15">
      <c r="A42" s="176">
        <v>37</v>
      </c>
      <c r="B42" s="111" t="s">
        <v>169</v>
      </c>
      <c r="C42" s="112" t="s">
        <v>480</v>
      </c>
      <c r="D42" s="120" t="s">
        <v>112</v>
      </c>
      <c r="E42" s="112" t="s">
        <v>113</v>
      </c>
      <c r="F42" s="112">
        <v>2004</v>
      </c>
      <c r="G42" s="113" t="s">
        <v>371</v>
      </c>
      <c r="H42" s="110" t="s">
        <v>144</v>
      </c>
      <c r="I42" s="149">
        <v>2.75</v>
      </c>
      <c r="J42" s="149">
        <v>2.73</v>
      </c>
      <c r="K42" s="149">
        <v>2.54</v>
      </c>
      <c r="L42" s="149">
        <v>2.75</v>
      </c>
      <c r="M42" s="122">
        <v>1</v>
      </c>
    </row>
    <row r="43" spans="1:13" s="119" customFormat="1" ht="15">
      <c r="A43" s="176">
        <v>38</v>
      </c>
      <c r="B43" s="111" t="s">
        <v>542</v>
      </c>
      <c r="C43" s="112" t="s">
        <v>543</v>
      </c>
      <c r="D43" s="120" t="s">
        <v>131</v>
      </c>
      <c r="E43" s="112" t="s">
        <v>113</v>
      </c>
      <c r="F43" s="112">
        <v>2005</v>
      </c>
      <c r="G43" s="113" t="s">
        <v>371</v>
      </c>
      <c r="H43" s="110" t="s">
        <v>144</v>
      </c>
      <c r="I43" s="149">
        <v>2.17</v>
      </c>
      <c r="J43" s="149">
        <v>2.56</v>
      </c>
      <c r="K43" s="149">
        <v>2.73</v>
      </c>
      <c r="L43" s="149">
        <v>2.73</v>
      </c>
      <c r="M43" s="122">
        <v>1</v>
      </c>
    </row>
    <row r="44" spans="1:13" s="119" customFormat="1" ht="15">
      <c r="A44" s="116">
        <v>39</v>
      </c>
      <c r="B44" s="111" t="s">
        <v>637</v>
      </c>
      <c r="C44" s="112" t="s">
        <v>638</v>
      </c>
      <c r="D44" s="120" t="s">
        <v>630</v>
      </c>
      <c r="E44" s="112" t="s">
        <v>113</v>
      </c>
      <c r="F44" s="112">
        <v>2004</v>
      </c>
      <c r="G44" s="113" t="s">
        <v>371</v>
      </c>
      <c r="H44" s="110">
        <v>2.9</v>
      </c>
      <c r="I44" s="149">
        <v>2.4500000000000002</v>
      </c>
      <c r="J44" s="149">
        <v>2.58</v>
      </c>
      <c r="K44" s="149">
        <v>2.62</v>
      </c>
      <c r="L44" s="149">
        <v>2.62</v>
      </c>
      <c r="M44" s="122">
        <v>1</v>
      </c>
    </row>
    <row r="45" spans="1:13" s="119" customFormat="1" ht="15">
      <c r="A45" s="176">
        <v>40</v>
      </c>
      <c r="B45" s="111" t="s">
        <v>383</v>
      </c>
      <c r="C45" s="112" t="s">
        <v>384</v>
      </c>
      <c r="D45" s="120" t="s">
        <v>158</v>
      </c>
      <c r="E45" s="112" t="s">
        <v>159</v>
      </c>
      <c r="F45" s="112">
        <v>2004</v>
      </c>
      <c r="G45" s="113" t="s">
        <v>371</v>
      </c>
      <c r="H45" s="110" t="s">
        <v>144</v>
      </c>
      <c r="I45" s="149">
        <v>2.5499999999999998</v>
      </c>
      <c r="J45" s="149">
        <v>2.4</v>
      </c>
      <c r="K45" s="149">
        <v>2.5</v>
      </c>
      <c r="L45" s="149">
        <v>2.5499999999999998</v>
      </c>
      <c r="M45" s="122">
        <v>1</v>
      </c>
    </row>
    <row r="46" spans="1:13" s="119" customFormat="1" ht="15">
      <c r="A46" s="176">
        <v>41</v>
      </c>
      <c r="B46" s="111" t="s">
        <v>377</v>
      </c>
      <c r="C46" s="112" t="s">
        <v>328</v>
      </c>
      <c r="D46" s="120" t="s">
        <v>158</v>
      </c>
      <c r="E46" s="112" t="s">
        <v>159</v>
      </c>
      <c r="F46" s="112">
        <v>2004</v>
      </c>
      <c r="G46" s="113" t="s">
        <v>371</v>
      </c>
      <c r="H46" s="110" t="s">
        <v>144</v>
      </c>
      <c r="I46" s="149">
        <v>2.4500000000000002</v>
      </c>
      <c r="J46" s="149" t="s">
        <v>144</v>
      </c>
      <c r="K46" s="149">
        <v>2.15</v>
      </c>
      <c r="L46" s="149">
        <v>2.4500000000000002</v>
      </c>
      <c r="M46" s="122">
        <v>1</v>
      </c>
    </row>
    <row r="47" spans="1:13" s="119" customFormat="1" ht="15">
      <c r="A47" s="116">
        <v>42</v>
      </c>
      <c r="B47" s="111" t="s">
        <v>373</v>
      </c>
      <c r="C47" s="112" t="s">
        <v>374</v>
      </c>
      <c r="D47" s="120" t="s">
        <v>158</v>
      </c>
      <c r="E47" s="112" t="s">
        <v>159</v>
      </c>
      <c r="F47" s="112">
        <v>2004</v>
      </c>
      <c r="G47" s="113" t="s">
        <v>371</v>
      </c>
      <c r="H47" s="110" t="s">
        <v>144</v>
      </c>
      <c r="I47" s="149" t="s">
        <v>164</v>
      </c>
      <c r="J47" s="149">
        <v>2.2799999999999998</v>
      </c>
      <c r="K47" s="149">
        <v>2.44</v>
      </c>
      <c r="L47" s="149">
        <v>2.44</v>
      </c>
      <c r="M47" s="122">
        <v>1</v>
      </c>
    </row>
    <row r="48" spans="1:13" s="119" customFormat="1" ht="15">
      <c r="A48" s="176">
        <v>43</v>
      </c>
      <c r="B48" s="111" t="s">
        <v>798</v>
      </c>
      <c r="C48" s="112" t="s">
        <v>619</v>
      </c>
      <c r="D48" s="120" t="s">
        <v>794</v>
      </c>
      <c r="E48" s="112" t="s">
        <v>113</v>
      </c>
      <c r="F48" s="112">
        <v>2004</v>
      </c>
      <c r="G48" s="113" t="s">
        <v>371</v>
      </c>
      <c r="H48" s="110" t="s">
        <v>144</v>
      </c>
      <c r="I48" s="149">
        <v>2.0499999999999998</v>
      </c>
      <c r="J48" s="149">
        <v>2</v>
      </c>
      <c r="K48" s="149">
        <v>2.38</v>
      </c>
      <c r="L48" s="149">
        <v>2.38</v>
      </c>
      <c r="M48" s="122">
        <v>1</v>
      </c>
    </row>
    <row r="49" spans="1:13" s="119" customFormat="1" ht="15">
      <c r="A49" s="176">
        <v>44</v>
      </c>
      <c r="B49" s="111" t="s">
        <v>413</v>
      </c>
      <c r="C49" s="112" t="s">
        <v>414</v>
      </c>
      <c r="D49" s="120" t="s">
        <v>412</v>
      </c>
      <c r="E49" s="112" t="s">
        <v>113</v>
      </c>
      <c r="F49" s="112">
        <v>2005</v>
      </c>
      <c r="G49" s="113" t="s">
        <v>371</v>
      </c>
      <c r="H49" s="110" t="s">
        <v>144</v>
      </c>
      <c r="I49" s="149" t="s">
        <v>164</v>
      </c>
      <c r="J49" s="149">
        <v>2.2999999999999998</v>
      </c>
      <c r="K49" s="149">
        <v>2.2000000000000002</v>
      </c>
      <c r="L49" s="149">
        <v>2.2999999999999998</v>
      </c>
      <c r="M49" s="122">
        <v>1</v>
      </c>
    </row>
    <row r="50" spans="1:13" s="119" customFormat="1" ht="15">
      <c r="A50" s="176">
        <v>45</v>
      </c>
      <c r="B50" s="111" t="s">
        <v>375</v>
      </c>
      <c r="C50" s="112" t="s">
        <v>188</v>
      </c>
      <c r="D50" s="120" t="s">
        <v>158</v>
      </c>
      <c r="E50" s="112" t="s">
        <v>159</v>
      </c>
      <c r="F50" s="112">
        <v>2004</v>
      </c>
      <c r="G50" s="113" t="s">
        <v>371</v>
      </c>
      <c r="H50" s="110" t="s">
        <v>144</v>
      </c>
      <c r="I50" s="149" t="s">
        <v>164</v>
      </c>
      <c r="J50" s="149">
        <v>1.7</v>
      </c>
      <c r="K50" s="149">
        <v>2.0499999999999998</v>
      </c>
      <c r="L50" s="149">
        <v>2.0499999999999998</v>
      </c>
      <c r="M50" s="122">
        <v>1</v>
      </c>
    </row>
    <row r="51" spans="1:13" s="119" customFormat="1" ht="15">
      <c r="A51" s="176"/>
      <c r="B51" s="111" t="s">
        <v>635</v>
      </c>
      <c r="C51" s="112" t="s">
        <v>636</v>
      </c>
      <c r="D51" s="120" t="s">
        <v>630</v>
      </c>
      <c r="E51" s="112" t="s">
        <v>113</v>
      </c>
      <c r="F51" s="112">
        <v>2004</v>
      </c>
      <c r="G51" s="113" t="s">
        <v>371</v>
      </c>
      <c r="H51" s="110">
        <v>3.67</v>
      </c>
      <c r="I51" s="149" t="s">
        <v>915</v>
      </c>
      <c r="J51" s="149" t="s">
        <v>915</v>
      </c>
      <c r="K51" s="149" t="s">
        <v>915</v>
      </c>
      <c r="L51" s="149" t="s">
        <v>915</v>
      </c>
      <c r="M51" s="122">
        <v>0</v>
      </c>
    </row>
    <row r="52" spans="1:13" s="119" customFormat="1" ht="15">
      <c r="A52" s="116"/>
      <c r="B52" s="111" t="s">
        <v>385</v>
      </c>
      <c r="C52" s="112" t="s">
        <v>386</v>
      </c>
      <c r="D52" s="120" t="s">
        <v>158</v>
      </c>
      <c r="E52" s="112" t="s">
        <v>159</v>
      </c>
      <c r="F52" s="112">
        <v>2004</v>
      </c>
      <c r="G52" s="113" t="s">
        <v>371</v>
      </c>
      <c r="H52" s="110" t="s">
        <v>144</v>
      </c>
      <c r="I52" s="149" t="s">
        <v>915</v>
      </c>
      <c r="J52" s="149" t="s">
        <v>915</v>
      </c>
      <c r="K52" s="149" t="s">
        <v>915</v>
      </c>
      <c r="L52" s="149" t="s">
        <v>915</v>
      </c>
      <c r="M52" s="122">
        <v>0</v>
      </c>
    </row>
    <row r="53" spans="1:13" s="119" customFormat="1" ht="15">
      <c r="A53" s="116"/>
      <c r="B53" s="111" t="s">
        <v>546</v>
      </c>
      <c r="C53" s="112" t="s">
        <v>547</v>
      </c>
      <c r="D53" s="120" t="s">
        <v>131</v>
      </c>
      <c r="E53" s="112" t="s">
        <v>113</v>
      </c>
      <c r="F53" s="112">
        <v>2004</v>
      </c>
      <c r="G53" s="113" t="s">
        <v>371</v>
      </c>
      <c r="H53" s="110" t="s">
        <v>144</v>
      </c>
      <c r="I53" s="149" t="s">
        <v>915</v>
      </c>
      <c r="J53" s="149" t="s">
        <v>915</v>
      </c>
      <c r="K53" s="149" t="s">
        <v>915</v>
      </c>
      <c r="L53" s="149" t="s">
        <v>915</v>
      </c>
      <c r="M53" s="122">
        <v>0</v>
      </c>
    </row>
    <row r="54" spans="1:13" ht="18.75">
      <c r="B54" s="146" t="s">
        <v>0</v>
      </c>
      <c r="C54" s="146"/>
      <c r="D54" s="2" t="s">
        <v>23</v>
      </c>
      <c r="E54" s="3"/>
      <c r="F54" s="3"/>
    </row>
    <row r="55" spans="1:13" ht="18.75">
      <c r="B55" s="146" t="s">
        <v>2</v>
      </c>
      <c r="C55" s="146"/>
      <c r="D55" s="2" t="s">
        <v>200</v>
      </c>
      <c r="E55" s="3"/>
      <c r="F55" s="3"/>
    </row>
    <row r="56" spans="1:13">
      <c r="B56" s="44" t="s">
        <v>3</v>
      </c>
    </row>
    <row r="57" spans="1:13">
      <c r="A57" s="74" t="s">
        <v>27</v>
      </c>
      <c r="B57" s="74" t="s">
        <v>5</v>
      </c>
      <c r="C57" s="74" t="s">
        <v>4</v>
      </c>
      <c r="D57" s="74" t="s">
        <v>6</v>
      </c>
      <c r="E57" s="74" t="s">
        <v>12</v>
      </c>
      <c r="F57" s="74" t="s">
        <v>12</v>
      </c>
      <c r="G57" s="74" t="s">
        <v>30</v>
      </c>
      <c r="H57" s="74"/>
      <c r="I57" s="74" t="s">
        <v>19</v>
      </c>
      <c r="J57" s="74" t="s">
        <v>20</v>
      </c>
      <c r="K57" s="74" t="s">
        <v>21</v>
      </c>
      <c r="L57" s="74" t="s">
        <v>1020</v>
      </c>
      <c r="M57" s="179" t="s">
        <v>11</v>
      </c>
    </row>
    <row r="58" spans="1:13" s="119" customFormat="1" ht="15">
      <c r="A58" s="148">
        <v>1</v>
      </c>
      <c r="B58" s="180" t="s">
        <v>602</v>
      </c>
      <c r="C58" s="181" t="s">
        <v>603</v>
      </c>
      <c r="D58" s="182" t="s">
        <v>137</v>
      </c>
      <c r="E58" s="181" t="s">
        <v>113</v>
      </c>
      <c r="F58" s="183">
        <v>2002</v>
      </c>
      <c r="G58" s="184" t="s">
        <v>200</v>
      </c>
      <c r="H58" s="149" t="s">
        <v>144</v>
      </c>
      <c r="I58" s="149" t="s">
        <v>144</v>
      </c>
      <c r="J58" s="114">
        <v>4.0199999999999996</v>
      </c>
      <c r="K58" s="150">
        <v>4.1100000000000003</v>
      </c>
      <c r="L58" s="175">
        <v>4.1100000000000003</v>
      </c>
      <c r="M58" s="122">
        <v>8</v>
      </c>
    </row>
    <row r="59" spans="1:13" s="119" customFormat="1" ht="15">
      <c r="A59" s="148">
        <v>2</v>
      </c>
      <c r="B59" s="111" t="s">
        <v>140</v>
      </c>
      <c r="C59" s="112" t="s">
        <v>725</v>
      </c>
      <c r="D59" s="120" t="s">
        <v>142</v>
      </c>
      <c r="E59" s="112" t="s">
        <v>97</v>
      </c>
      <c r="F59" s="112">
        <v>2002</v>
      </c>
      <c r="G59" s="113" t="s">
        <v>200</v>
      </c>
      <c r="H59" s="110" t="s">
        <v>144</v>
      </c>
      <c r="I59" s="149">
        <v>4.0199999999999996</v>
      </c>
      <c r="J59" s="114">
        <v>3.91</v>
      </c>
      <c r="K59" s="150">
        <v>3.84</v>
      </c>
      <c r="L59" s="175">
        <v>4.0199999999999996</v>
      </c>
      <c r="M59" s="122">
        <v>6</v>
      </c>
    </row>
    <row r="60" spans="1:13" s="119" customFormat="1" ht="15">
      <c r="A60" s="148">
        <v>3</v>
      </c>
      <c r="B60" s="180" t="s">
        <v>601</v>
      </c>
      <c r="C60" s="181" t="s">
        <v>199</v>
      </c>
      <c r="D60" s="182" t="s">
        <v>137</v>
      </c>
      <c r="E60" s="181" t="s">
        <v>113</v>
      </c>
      <c r="F60" s="183">
        <v>2002</v>
      </c>
      <c r="G60" s="184" t="s">
        <v>200</v>
      </c>
      <c r="H60" s="149" t="s">
        <v>144</v>
      </c>
      <c r="I60" s="149">
        <v>3.73</v>
      </c>
      <c r="J60" s="114">
        <v>3.72</v>
      </c>
      <c r="K60" s="150">
        <v>3.88</v>
      </c>
      <c r="L60" s="175">
        <v>3.88</v>
      </c>
      <c r="M60" s="122">
        <v>5</v>
      </c>
    </row>
    <row r="61" spans="1:13" s="119" customFormat="1" ht="15">
      <c r="A61" s="148">
        <v>4</v>
      </c>
      <c r="B61" s="111" t="s">
        <v>692</v>
      </c>
      <c r="C61" s="112" t="s">
        <v>141</v>
      </c>
      <c r="D61" s="120" t="s">
        <v>180</v>
      </c>
      <c r="E61" s="112" t="s">
        <v>163</v>
      </c>
      <c r="F61" s="112">
        <v>2003</v>
      </c>
      <c r="G61" s="113" t="s">
        <v>200</v>
      </c>
      <c r="H61" s="110" t="s">
        <v>164</v>
      </c>
      <c r="I61" s="149">
        <v>3.73</v>
      </c>
      <c r="J61" s="114">
        <v>3.36</v>
      </c>
      <c r="K61" s="150">
        <v>3.86</v>
      </c>
      <c r="L61" s="175">
        <v>3.86</v>
      </c>
      <c r="M61" s="122">
        <v>4</v>
      </c>
    </row>
    <row r="62" spans="1:13" s="119" customFormat="1" ht="15">
      <c r="A62" s="148">
        <v>5</v>
      </c>
      <c r="B62" s="180" t="s">
        <v>643</v>
      </c>
      <c r="C62" s="181" t="s">
        <v>99</v>
      </c>
      <c r="D62" s="182" t="s">
        <v>630</v>
      </c>
      <c r="E62" s="181" t="s">
        <v>113</v>
      </c>
      <c r="F62" s="183">
        <v>2002</v>
      </c>
      <c r="G62" s="184" t="s">
        <v>200</v>
      </c>
      <c r="H62" s="149">
        <v>3.98</v>
      </c>
      <c r="I62" s="149">
        <v>3.85</v>
      </c>
      <c r="J62" s="114">
        <v>3.83</v>
      </c>
      <c r="K62" s="150">
        <v>3.74</v>
      </c>
      <c r="L62" s="175">
        <v>3.85</v>
      </c>
      <c r="M62" s="122">
        <v>3</v>
      </c>
    </row>
    <row r="63" spans="1:13" s="119" customFormat="1" ht="15">
      <c r="A63" s="148">
        <v>6</v>
      </c>
      <c r="B63" s="180" t="s">
        <v>339</v>
      </c>
      <c r="C63" s="181" t="s">
        <v>315</v>
      </c>
      <c r="D63" s="182" t="s">
        <v>158</v>
      </c>
      <c r="E63" s="181" t="s">
        <v>159</v>
      </c>
      <c r="F63" s="183">
        <v>2003</v>
      </c>
      <c r="G63" s="184" t="s">
        <v>200</v>
      </c>
      <c r="H63" s="149" t="s">
        <v>144</v>
      </c>
      <c r="I63" s="149">
        <v>3.56</v>
      </c>
      <c r="J63" s="114">
        <v>3.84</v>
      </c>
      <c r="K63" s="150">
        <v>3.76</v>
      </c>
      <c r="L63" s="175">
        <v>3.84</v>
      </c>
      <c r="M63" s="122">
        <v>2</v>
      </c>
    </row>
    <row r="64" spans="1:13" s="119" customFormat="1" ht="15">
      <c r="A64" s="148">
        <v>7</v>
      </c>
      <c r="B64" s="111" t="s">
        <v>510</v>
      </c>
      <c r="C64" s="112" t="s">
        <v>511</v>
      </c>
      <c r="D64" s="120" t="s">
        <v>112</v>
      </c>
      <c r="E64" s="112" t="s">
        <v>113</v>
      </c>
      <c r="F64" s="112">
        <v>2002</v>
      </c>
      <c r="G64" s="113" t="s">
        <v>200</v>
      </c>
      <c r="H64" s="110" t="s">
        <v>144</v>
      </c>
      <c r="I64" s="149" t="s">
        <v>144</v>
      </c>
      <c r="J64" s="114">
        <v>3.8</v>
      </c>
      <c r="K64" s="150" t="s">
        <v>144</v>
      </c>
      <c r="L64" s="175">
        <v>3.8</v>
      </c>
      <c r="M64" s="122">
        <v>1</v>
      </c>
    </row>
    <row r="65" spans="1:13" s="119" customFormat="1" ht="15">
      <c r="A65" s="148">
        <v>8</v>
      </c>
      <c r="B65" s="180" t="s">
        <v>757</v>
      </c>
      <c r="C65" s="181" t="s">
        <v>758</v>
      </c>
      <c r="D65" s="182" t="s">
        <v>192</v>
      </c>
      <c r="E65" s="181" t="s">
        <v>113</v>
      </c>
      <c r="F65" s="183">
        <v>2002</v>
      </c>
      <c r="G65" s="184" t="s">
        <v>200</v>
      </c>
      <c r="H65" s="149" t="s">
        <v>144</v>
      </c>
      <c r="I65" s="149">
        <v>3.77</v>
      </c>
      <c r="J65" s="114">
        <v>3.62</v>
      </c>
      <c r="K65" s="150">
        <v>3.69</v>
      </c>
      <c r="L65" s="175">
        <v>3.77</v>
      </c>
      <c r="M65" s="122">
        <v>1</v>
      </c>
    </row>
    <row r="66" spans="1:13" s="119" customFormat="1" ht="15">
      <c r="A66" s="148">
        <v>9</v>
      </c>
      <c r="B66" s="111" t="s">
        <v>239</v>
      </c>
      <c r="C66" s="112" t="s">
        <v>240</v>
      </c>
      <c r="D66" s="120" t="s">
        <v>156</v>
      </c>
      <c r="E66" s="112" t="s">
        <v>113</v>
      </c>
      <c r="F66" s="112">
        <v>2003</v>
      </c>
      <c r="G66" s="113" t="s">
        <v>200</v>
      </c>
      <c r="H66" s="110" t="s">
        <v>144</v>
      </c>
      <c r="I66" s="149">
        <v>3.33</v>
      </c>
      <c r="J66" s="114">
        <v>3.04</v>
      </c>
      <c r="K66" s="150">
        <v>3.75</v>
      </c>
      <c r="L66" s="175">
        <v>3.75</v>
      </c>
      <c r="M66" s="122">
        <v>1</v>
      </c>
    </row>
    <row r="67" spans="1:13" s="119" customFormat="1" ht="15">
      <c r="A67" s="148">
        <v>10</v>
      </c>
      <c r="B67" s="111" t="s">
        <v>357</v>
      </c>
      <c r="C67" s="112" t="s">
        <v>358</v>
      </c>
      <c r="D67" s="120" t="s">
        <v>158</v>
      </c>
      <c r="E67" s="112" t="s">
        <v>159</v>
      </c>
      <c r="F67" s="112">
        <v>2002</v>
      </c>
      <c r="G67" s="113" t="s">
        <v>200</v>
      </c>
      <c r="H67" s="110" t="s">
        <v>144</v>
      </c>
      <c r="I67" s="149">
        <v>3.74</v>
      </c>
      <c r="J67" s="114">
        <v>2.76</v>
      </c>
      <c r="K67" s="150">
        <v>3.69</v>
      </c>
      <c r="L67" s="175">
        <v>3.74</v>
      </c>
      <c r="M67" s="122">
        <v>1</v>
      </c>
    </row>
    <row r="68" spans="1:13" s="119" customFormat="1" ht="15">
      <c r="A68" s="148">
        <v>11</v>
      </c>
      <c r="B68" s="180" t="s">
        <v>210</v>
      </c>
      <c r="C68" s="181" t="s">
        <v>211</v>
      </c>
      <c r="D68" s="182" t="s">
        <v>212</v>
      </c>
      <c r="E68" s="181" t="s">
        <v>152</v>
      </c>
      <c r="F68" s="178">
        <v>2003</v>
      </c>
      <c r="G68" s="184" t="s">
        <v>200</v>
      </c>
      <c r="H68" s="149" t="s">
        <v>144</v>
      </c>
      <c r="I68" s="149">
        <v>3.6</v>
      </c>
      <c r="J68" s="114">
        <v>3.59</v>
      </c>
      <c r="K68" s="150">
        <v>3.66</v>
      </c>
      <c r="L68" s="175">
        <v>3.66</v>
      </c>
      <c r="M68" s="122">
        <v>1</v>
      </c>
    </row>
    <row r="69" spans="1:13" s="119" customFormat="1" ht="15">
      <c r="A69" s="148">
        <v>12</v>
      </c>
      <c r="B69" s="180" t="s">
        <v>508</v>
      </c>
      <c r="C69" s="181" t="s">
        <v>509</v>
      </c>
      <c r="D69" s="182" t="s">
        <v>112</v>
      </c>
      <c r="E69" s="181" t="s">
        <v>113</v>
      </c>
      <c r="F69" s="183">
        <v>2003</v>
      </c>
      <c r="G69" s="184" t="s">
        <v>200</v>
      </c>
      <c r="H69" s="149" t="s">
        <v>144</v>
      </c>
      <c r="I69" s="149">
        <v>3.64</v>
      </c>
      <c r="J69" s="114">
        <v>3.42</v>
      </c>
      <c r="K69" s="150">
        <v>3.26</v>
      </c>
      <c r="L69" s="175">
        <v>3.64</v>
      </c>
      <c r="M69" s="122">
        <v>1</v>
      </c>
    </row>
    <row r="70" spans="1:13" s="119" customFormat="1" ht="15">
      <c r="A70" s="148">
        <v>13</v>
      </c>
      <c r="B70" s="180" t="s">
        <v>644</v>
      </c>
      <c r="C70" s="181" t="s">
        <v>645</v>
      </c>
      <c r="D70" s="182" t="s">
        <v>630</v>
      </c>
      <c r="E70" s="181" t="s">
        <v>113</v>
      </c>
      <c r="F70" s="183">
        <v>2003</v>
      </c>
      <c r="G70" s="184" t="s">
        <v>200</v>
      </c>
      <c r="H70" s="149">
        <v>3.76</v>
      </c>
      <c r="I70" s="149">
        <v>3.55</v>
      </c>
      <c r="J70" s="114">
        <v>3.47</v>
      </c>
      <c r="K70" s="150">
        <v>3.63</v>
      </c>
      <c r="L70" s="175">
        <v>3.63</v>
      </c>
      <c r="M70" s="122">
        <v>1</v>
      </c>
    </row>
    <row r="71" spans="1:13" s="119" customFormat="1" ht="15">
      <c r="A71" s="148">
        <v>14</v>
      </c>
      <c r="B71" s="180" t="s">
        <v>360</v>
      </c>
      <c r="C71" s="181" t="s">
        <v>361</v>
      </c>
      <c r="D71" s="182" t="s">
        <v>158</v>
      </c>
      <c r="E71" s="181" t="s">
        <v>159</v>
      </c>
      <c r="F71" s="183">
        <v>2003</v>
      </c>
      <c r="G71" s="184" t="s">
        <v>200</v>
      </c>
      <c r="H71" s="149" t="s">
        <v>144</v>
      </c>
      <c r="I71" s="149">
        <v>3.61</v>
      </c>
      <c r="J71" s="114">
        <v>3.17</v>
      </c>
      <c r="K71" s="150">
        <v>3.16</v>
      </c>
      <c r="L71" s="175">
        <v>3.61</v>
      </c>
      <c r="M71" s="122">
        <v>1</v>
      </c>
    </row>
    <row r="72" spans="1:13" s="119" customFormat="1" ht="15">
      <c r="A72" s="148">
        <v>15</v>
      </c>
      <c r="B72" s="111" t="s">
        <v>343</v>
      </c>
      <c r="C72" s="112" t="s">
        <v>344</v>
      </c>
      <c r="D72" s="120" t="s">
        <v>158</v>
      </c>
      <c r="E72" s="112" t="s">
        <v>159</v>
      </c>
      <c r="F72" s="112">
        <v>2003</v>
      </c>
      <c r="G72" s="113" t="s">
        <v>200</v>
      </c>
      <c r="H72" s="110" t="s">
        <v>144</v>
      </c>
      <c r="I72" s="149">
        <v>3.25</v>
      </c>
      <c r="J72" s="114">
        <v>3.6</v>
      </c>
      <c r="K72" s="150">
        <v>2.82</v>
      </c>
      <c r="L72" s="175">
        <v>3.6</v>
      </c>
      <c r="M72" s="122">
        <v>1</v>
      </c>
    </row>
    <row r="73" spans="1:13" s="119" customFormat="1" ht="15">
      <c r="A73" s="148">
        <v>16</v>
      </c>
      <c r="B73" s="180" t="s">
        <v>553</v>
      </c>
      <c r="C73" s="181" t="s">
        <v>309</v>
      </c>
      <c r="D73" s="182" t="s">
        <v>131</v>
      </c>
      <c r="E73" s="181" t="s">
        <v>113</v>
      </c>
      <c r="F73" s="183">
        <v>2003</v>
      </c>
      <c r="G73" s="184" t="s">
        <v>200</v>
      </c>
      <c r="H73" s="149" t="s">
        <v>144</v>
      </c>
      <c r="I73" s="149">
        <v>3.15</v>
      </c>
      <c r="J73" s="114">
        <v>3.25</v>
      </c>
      <c r="K73" s="150">
        <v>3.58</v>
      </c>
      <c r="L73" s="150">
        <v>3.58</v>
      </c>
      <c r="M73" s="122">
        <v>1</v>
      </c>
    </row>
    <row r="74" spans="1:13" s="119" customFormat="1" ht="15">
      <c r="A74" s="148">
        <v>17</v>
      </c>
      <c r="B74" s="111" t="s">
        <v>612</v>
      </c>
      <c r="C74" s="112" t="s">
        <v>613</v>
      </c>
      <c r="D74" s="120" t="s">
        <v>137</v>
      </c>
      <c r="E74" s="112" t="s">
        <v>113</v>
      </c>
      <c r="F74" s="112">
        <v>2002</v>
      </c>
      <c r="G74" s="113" t="s">
        <v>200</v>
      </c>
      <c r="H74" s="110" t="s">
        <v>144</v>
      </c>
      <c r="I74" s="149">
        <v>3.52</v>
      </c>
      <c r="J74" s="114">
        <v>3.06</v>
      </c>
      <c r="K74" s="150">
        <v>3.34</v>
      </c>
      <c r="L74" s="175">
        <v>3.52</v>
      </c>
      <c r="M74" s="122">
        <v>1</v>
      </c>
    </row>
    <row r="75" spans="1:13" s="119" customFormat="1" ht="15">
      <c r="A75" s="148">
        <v>18</v>
      </c>
      <c r="B75" s="111" t="s">
        <v>610</v>
      </c>
      <c r="C75" s="112" t="s">
        <v>611</v>
      </c>
      <c r="D75" s="120" t="s">
        <v>137</v>
      </c>
      <c r="E75" s="112" t="s">
        <v>113</v>
      </c>
      <c r="F75" s="112">
        <v>2003</v>
      </c>
      <c r="G75" s="113" t="s">
        <v>200</v>
      </c>
      <c r="H75" s="110" t="s">
        <v>144</v>
      </c>
      <c r="I75" s="149">
        <v>3.37</v>
      </c>
      <c r="J75" s="114">
        <v>3.06</v>
      </c>
      <c r="K75" s="150">
        <v>3.5</v>
      </c>
      <c r="L75" s="175">
        <v>3.5</v>
      </c>
      <c r="M75" s="122">
        <v>1</v>
      </c>
    </row>
    <row r="76" spans="1:13" s="119" customFormat="1" ht="15">
      <c r="A76" s="148">
        <v>19</v>
      </c>
      <c r="B76" s="111" t="s">
        <v>207</v>
      </c>
      <c r="C76" s="112" t="s">
        <v>208</v>
      </c>
      <c r="D76" s="120" t="s">
        <v>96</v>
      </c>
      <c r="E76" s="112" t="s">
        <v>97</v>
      </c>
      <c r="F76" s="112">
        <v>2003</v>
      </c>
      <c r="G76" s="113" t="s">
        <v>200</v>
      </c>
      <c r="H76" s="110" t="s">
        <v>144</v>
      </c>
      <c r="I76" s="149">
        <v>3.35</v>
      </c>
      <c r="J76" s="114">
        <v>3.5</v>
      </c>
      <c r="K76" s="150">
        <v>3.27</v>
      </c>
      <c r="L76" s="175">
        <v>3.5</v>
      </c>
      <c r="M76" s="122">
        <v>1</v>
      </c>
    </row>
    <row r="77" spans="1:13" s="119" customFormat="1" ht="15">
      <c r="A77" s="148">
        <v>20</v>
      </c>
      <c r="B77" s="111" t="s">
        <v>363</v>
      </c>
      <c r="C77" s="112" t="s">
        <v>355</v>
      </c>
      <c r="D77" s="120" t="s">
        <v>158</v>
      </c>
      <c r="E77" s="112" t="s">
        <v>159</v>
      </c>
      <c r="F77" s="112">
        <v>2002</v>
      </c>
      <c r="G77" s="113" t="s">
        <v>200</v>
      </c>
      <c r="H77" s="110" t="s">
        <v>144</v>
      </c>
      <c r="I77" s="149">
        <v>3.35</v>
      </c>
      <c r="J77" s="114">
        <v>3.22</v>
      </c>
      <c r="K77" s="150">
        <v>3.5</v>
      </c>
      <c r="L77" s="175">
        <v>3.5</v>
      </c>
      <c r="M77" s="122">
        <v>1</v>
      </c>
    </row>
    <row r="78" spans="1:13" s="119" customFormat="1" ht="15">
      <c r="A78" s="148">
        <v>21</v>
      </c>
      <c r="B78" s="111" t="s">
        <v>353</v>
      </c>
      <c r="C78" s="112" t="s">
        <v>805</v>
      </c>
      <c r="D78" s="120" t="s">
        <v>794</v>
      </c>
      <c r="E78" s="112" t="s">
        <v>113</v>
      </c>
      <c r="F78" s="112">
        <v>2002</v>
      </c>
      <c r="G78" s="113" t="s">
        <v>200</v>
      </c>
      <c r="H78" s="110" t="s">
        <v>144</v>
      </c>
      <c r="I78" s="149">
        <v>3.46</v>
      </c>
      <c r="J78" s="114">
        <v>3.37</v>
      </c>
      <c r="K78" s="150">
        <v>3.44</v>
      </c>
      <c r="L78" s="175">
        <v>3.46</v>
      </c>
      <c r="M78" s="122">
        <v>1</v>
      </c>
    </row>
    <row r="79" spans="1:13" s="119" customFormat="1" ht="15">
      <c r="A79" s="148">
        <v>22</v>
      </c>
      <c r="B79" s="111" t="s">
        <v>209</v>
      </c>
      <c r="C79" s="112" t="s">
        <v>133</v>
      </c>
      <c r="D79" s="120" t="s">
        <v>96</v>
      </c>
      <c r="E79" s="112" t="s">
        <v>97</v>
      </c>
      <c r="F79" s="112">
        <v>2002</v>
      </c>
      <c r="G79" s="113" t="s">
        <v>200</v>
      </c>
      <c r="H79" s="110" t="s">
        <v>144</v>
      </c>
      <c r="I79" s="149">
        <v>3.38</v>
      </c>
      <c r="J79" s="114">
        <v>2.5299999999999998</v>
      </c>
      <c r="K79" s="150">
        <v>3.44</v>
      </c>
      <c r="L79" s="175">
        <v>3.44</v>
      </c>
      <c r="M79" s="122">
        <v>1</v>
      </c>
    </row>
    <row r="80" spans="1:13" s="119" customFormat="1" ht="15">
      <c r="A80" s="148">
        <v>23</v>
      </c>
      <c r="B80" s="180" t="s">
        <v>601</v>
      </c>
      <c r="C80" s="181" t="s">
        <v>199</v>
      </c>
      <c r="D80" s="182" t="s">
        <v>137</v>
      </c>
      <c r="E80" s="181" t="s">
        <v>113</v>
      </c>
      <c r="F80" s="183">
        <v>2002</v>
      </c>
      <c r="G80" s="184" t="s">
        <v>200</v>
      </c>
      <c r="H80" s="149" t="s">
        <v>144</v>
      </c>
      <c r="I80" s="149">
        <v>3.43</v>
      </c>
      <c r="J80" s="114">
        <v>3.2</v>
      </c>
      <c r="K80" s="150" t="s">
        <v>144</v>
      </c>
      <c r="L80" s="175">
        <v>3.43</v>
      </c>
      <c r="M80" s="122">
        <v>1</v>
      </c>
    </row>
    <row r="81" spans="1:13" s="119" customFormat="1" ht="15">
      <c r="A81" s="148">
        <v>24</v>
      </c>
      <c r="B81" s="111" t="s">
        <v>763</v>
      </c>
      <c r="C81" s="112" t="s">
        <v>211</v>
      </c>
      <c r="D81" s="120" t="s">
        <v>192</v>
      </c>
      <c r="E81" s="112" t="s">
        <v>113</v>
      </c>
      <c r="F81" s="112">
        <v>2003</v>
      </c>
      <c r="G81" s="113" t="s">
        <v>200</v>
      </c>
      <c r="H81" s="110" t="s">
        <v>144</v>
      </c>
      <c r="I81" s="149">
        <v>3.42</v>
      </c>
      <c r="J81" s="114">
        <v>3.33</v>
      </c>
      <c r="K81" s="150">
        <v>2.99</v>
      </c>
      <c r="L81" s="175">
        <v>3.42</v>
      </c>
      <c r="M81" s="122">
        <v>1</v>
      </c>
    </row>
    <row r="82" spans="1:13" s="119" customFormat="1" ht="15">
      <c r="A82" s="148">
        <v>25</v>
      </c>
      <c r="B82" s="180" t="s">
        <v>548</v>
      </c>
      <c r="C82" s="181" t="s">
        <v>550</v>
      </c>
      <c r="D82" s="182" t="s">
        <v>131</v>
      </c>
      <c r="E82" s="181" t="s">
        <v>113</v>
      </c>
      <c r="F82" s="183">
        <v>2003</v>
      </c>
      <c r="G82" s="184" t="s">
        <v>200</v>
      </c>
      <c r="H82" s="149" t="s">
        <v>144</v>
      </c>
      <c r="I82" s="149">
        <v>3.42</v>
      </c>
      <c r="J82" s="114">
        <v>3.16</v>
      </c>
      <c r="K82" s="150" t="s">
        <v>144</v>
      </c>
      <c r="L82" s="175">
        <v>3.42</v>
      </c>
      <c r="M82" s="122">
        <v>1</v>
      </c>
    </row>
    <row r="83" spans="1:13" s="119" customFormat="1" ht="15">
      <c r="A83" s="148">
        <v>26</v>
      </c>
      <c r="B83" s="180" t="s">
        <v>348</v>
      </c>
      <c r="C83" s="181" t="s">
        <v>349</v>
      </c>
      <c r="D83" s="182" t="s">
        <v>158</v>
      </c>
      <c r="E83" s="181" t="s">
        <v>159</v>
      </c>
      <c r="F83" s="183">
        <v>2002</v>
      </c>
      <c r="G83" s="184" t="s">
        <v>200</v>
      </c>
      <c r="H83" s="149" t="s">
        <v>144</v>
      </c>
      <c r="I83" s="149">
        <v>3.08</v>
      </c>
      <c r="J83" s="114">
        <v>3.08</v>
      </c>
      <c r="K83" s="150">
        <v>3.4</v>
      </c>
      <c r="L83" s="175">
        <v>3.4</v>
      </c>
      <c r="M83" s="122">
        <v>1</v>
      </c>
    </row>
    <row r="84" spans="1:13" s="119" customFormat="1" ht="15">
      <c r="A84" s="148">
        <v>27</v>
      </c>
      <c r="B84" s="180" t="s">
        <v>506</v>
      </c>
      <c r="C84" s="181" t="s">
        <v>507</v>
      </c>
      <c r="D84" s="182" t="s">
        <v>112</v>
      </c>
      <c r="E84" s="181" t="s">
        <v>113</v>
      </c>
      <c r="F84" s="183">
        <v>2003</v>
      </c>
      <c r="G84" s="184" t="s">
        <v>200</v>
      </c>
      <c r="H84" s="149" t="s">
        <v>144</v>
      </c>
      <c r="I84" s="149">
        <v>2.76</v>
      </c>
      <c r="J84" s="114">
        <v>3.05</v>
      </c>
      <c r="K84" s="150">
        <v>3.37</v>
      </c>
      <c r="L84" s="175">
        <v>3.37</v>
      </c>
      <c r="M84" s="122">
        <v>1</v>
      </c>
    </row>
    <row r="85" spans="1:13" s="119" customFormat="1" ht="15">
      <c r="A85" s="148">
        <v>28</v>
      </c>
      <c r="B85" s="180" t="s">
        <v>554</v>
      </c>
      <c r="C85" s="181" t="s">
        <v>101</v>
      </c>
      <c r="D85" s="182" t="s">
        <v>131</v>
      </c>
      <c r="E85" s="181" t="s">
        <v>113</v>
      </c>
      <c r="F85" s="183">
        <v>2003</v>
      </c>
      <c r="G85" s="184" t="s">
        <v>200</v>
      </c>
      <c r="H85" s="149" t="s">
        <v>144</v>
      </c>
      <c r="I85" s="149" t="s">
        <v>144</v>
      </c>
      <c r="J85" s="114">
        <v>3.22</v>
      </c>
      <c r="K85" s="150">
        <v>3.34</v>
      </c>
      <c r="L85" s="175">
        <v>3.34</v>
      </c>
      <c r="M85" s="122">
        <v>1</v>
      </c>
    </row>
    <row r="86" spans="1:13" s="119" customFormat="1" ht="15">
      <c r="A86" s="148">
        <v>29</v>
      </c>
      <c r="B86" s="111" t="s">
        <v>557</v>
      </c>
      <c r="C86" s="112" t="s">
        <v>558</v>
      </c>
      <c r="D86" s="120" t="s">
        <v>131</v>
      </c>
      <c r="E86" s="112" t="s">
        <v>113</v>
      </c>
      <c r="F86" s="112">
        <v>2003</v>
      </c>
      <c r="G86" s="113" t="s">
        <v>200</v>
      </c>
      <c r="H86" s="110" t="s">
        <v>144</v>
      </c>
      <c r="I86" s="149">
        <v>3.33</v>
      </c>
      <c r="J86" s="114" t="s">
        <v>144</v>
      </c>
      <c r="K86" s="150">
        <v>3.13</v>
      </c>
      <c r="L86" s="175">
        <v>3.33</v>
      </c>
      <c r="M86" s="122">
        <v>1</v>
      </c>
    </row>
    <row r="87" spans="1:13" s="119" customFormat="1" ht="15">
      <c r="A87" s="148">
        <v>30</v>
      </c>
      <c r="B87" s="111" t="s">
        <v>514</v>
      </c>
      <c r="C87" s="112" t="s">
        <v>515</v>
      </c>
      <c r="D87" s="120" t="s">
        <v>112</v>
      </c>
      <c r="E87" s="112" t="s">
        <v>113</v>
      </c>
      <c r="F87" s="112">
        <v>2002</v>
      </c>
      <c r="G87" s="113" t="s">
        <v>200</v>
      </c>
      <c r="H87" s="110" t="s">
        <v>144</v>
      </c>
      <c r="I87" s="149">
        <v>3.3</v>
      </c>
      <c r="J87" s="114">
        <v>2.89</v>
      </c>
      <c r="K87" s="150">
        <v>2.85</v>
      </c>
      <c r="L87" s="175">
        <v>3.3</v>
      </c>
      <c r="M87" s="122">
        <v>1</v>
      </c>
    </row>
    <row r="88" spans="1:13" s="119" customFormat="1" ht="15">
      <c r="A88" s="148">
        <v>31</v>
      </c>
      <c r="B88" s="111" t="s">
        <v>439</v>
      </c>
      <c r="C88" s="112" t="s">
        <v>205</v>
      </c>
      <c r="D88" s="120" t="s">
        <v>162</v>
      </c>
      <c r="E88" s="112" t="s">
        <v>163</v>
      </c>
      <c r="F88" s="112">
        <v>2002</v>
      </c>
      <c r="G88" s="113" t="s">
        <v>200</v>
      </c>
      <c r="H88" s="110">
        <v>3.75</v>
      </c>
      <c r="I88" s="149">
        <v>3.28</v>
      </c>
      <c r="J88" s="114">
        <v>3.23</v>
      </c>
      <c r="K88" s="150" t="s">
        <v>144</v>
      </c>
      <c r="L88" s="175">
        <v>3.28</v>
      </c>
      <c r="M88" s="122">
        <v>1</v>
      </c>
    </row>
    <row r="89" spans="1:13" s="119" customFormat="1" ht="15">
      <c r="A89" s="148">
        <v>32</v>
      </c>
      <c r="B89" s="180" t="s">
        <v>903</v>
      </c>
      <c r="C89" s="181" t="s">
        <v>95</v>
      </c>
      <c r="D89" s="182" t="s">
        <v>884</v>
      </c>
      <c r="E89" s="181" t="s">
        <v>113</v>
      </c>
      <c r="F89" s="183">
        <v>2003</v>
      </c>
      <c r="G89" s="184" t="s">
        <v>200</v>
      </c>
      <c r="H89" s="149" t="s">
        <v>908</v>
      </c>
      <c r="I89" s="149">
        <v>3.28</v>
      </c>
      <c r="J89" s="114">
        <v>3.21</v>
      </c>
      <c r="K89" s="150">
        <v>2.98</v>
      </c>
      <c r="L89" s="175">
        <v>3.28</v>
      </c>
      <c r="M89" s="122">
        <v>1</v>
      </c>
    </row>
    <row r="90" spans="1:13" s="119" customFormat="1" ht="15">
      <c r="A90" s="148">
        <v>33</v>
      </c>
      <c r="B90" s="111" t="s">
        <v>353</v>
      </c>
      <c r="C90" s="112" t="s">
        <v>322</v>
      </c>
      <c r="D90" s="120" t="s">
        <v>158</v>
      </c>
      <c r="E90" s="112" t="s">
        <v>159</v>
      </c>
      <c r="F90" s="112">
        <v>2003</v>
      </c>
      <c r="G90" s="113" t="s">
        <v>200</v>
      </c>
      <c r="H90" s="110" t="s">
        <v>144</v>
      </c>
      <c r="I90" s="149">
        <v>3.26</v>
      </c>
      <c r="J90" s="114">
        <v>3.22</v>
      </c>
      <c r="K90" s="150" t="s">
        <v>144</v>
      </c>
      <c r="L90" s="175">
        <v>3.26</v>
      </c>
      <c r="M90" s="122">
        <v>1</v>
      </c>
    </row>
    <row r="91" spans="1:13" s="119" customFormat="1" ht="15">
      <c r="A91" s="148">
        <v>34</v>
      </c>
      <c r="B91" s="111" t="s">
        <v>347</v>
      </c>
      <c r="C91" s="112" t="s">
        <v>242</v>
      </c>
      <c r="D91" s="120" t="s">
        <v>158</v>
      </c>
      <c r="E91" s="112" t="s">
        <v>159</v>
      </c>
      <c r="F91" s="112">
        <v>2002</v>
      </c>
      <c r="G91" s="113" t="s">
        <v>200</v>
      </c>
      <c r="H91" s="110" t="s">
        <v>144</v>
      </c>
      <c r="I91" s="149">
        <v>2.38</v>
      </c>
      <c r="J91" s="114">
        <v>2.82</v>
      </c>
      <c r="K91" s="150">
        <v>3.25</v>
      </c>
      <c r="L91" s="175">
        <v>3.25</v>
      </c>
      <c r="M91" s="122">
        <v>1</v>
      </c>
    </row>
    <row r="92" spans="1:13" s="119" customFormat="1" ht="15">
      <c r="A92" s="148">
        <v>35</v>
      </c>
      <c r="B92" s="111" t="s">
        <v>556</v>
      </c>
      <c r="C92" s="112" t="s">
        <v>324</v>
      </c>
      <c r="D92" s="120" t="s">
        <v>131</v>
      </c>
      <c r="E92" s="112" t="s">
        <v>113</v>
      </c>
      <c r="F92" s="112">
        <v>2003</v>
      </c>
      <c r="G92" s="113" t="s">
        <v>200</v>
      </c>
      <c r="H92" s="110" t="s">
        <v>144</v>
      </c>
      <c r="I92" s="149">
        <v>3.23</v>
      </c>
      <c r="J92" s="114">
        <v>3.11</v>
      </c>
      <c r="K92" s="150">
        <v>3.17</v>
      </c>
      <c r="L92" s="175">
        <v>3.23</v>
      </c>
      <c r="M92" s="122">
        <v>1</v>
      </c>
    </row>
    <row r="93" spans="1:13" s="119" customFormat="1" ht="15">
      <c r="A93" s="148">
        <v>36</v>
      </c>
      <c r="B93" s="111" t="s">
        <v>607</v>
      </c>
      <c r="C93" s="112" t="s">
        <v>608</v>
      </c>
      <c r="D93" s="120" t="s">
        <v>137</v>
      </c>
      <c r="E93" s="112" t="s">
        <v>113</v>
      </c>
      <c r="F93" s="112">
        <v>2003</v>
      </c>
      <c r="G93" s="113" t="s">
        <v>200</v>
      </c>
      <c r="H93" s="110" t="s">
        <v>144</v>
      </c>
      <c r="I93" s="149">
        <v>3.1</v>
      </c>
      <c r="J93" s="114">
        <v>3.18</v>
      </c>
      <c r="K93" s="150">
        <v>3.16</v>
      </c>
      <c r="L93" s="175">
        <v>3.18</v>
      </c>
      <c r="M93" s="122">
        <v>1</v>
      </c>
    </row>
    <row r="94" spans="1:13" s="119" customFormat="1" ht="15">
      <c r="A94" s="148">
        <v>37</v>
      </c>
      <c r="B94" s="111" t="s">
        <v>181</v>
      </c>
      <c r="C94" s="112" t="s">
        <v>326</v>
      </c>
      <c r="D94" s="120" t="s">
        <v>182</v>
      </c>
      <c r="E94" s="112" t="s">
        <v>113</v>
      </c>
      <c r="F94" s="112">
        <v>2003</v>
      </c>
      <c r="G94" s="113" t="s">
        <v>200</v>
      </c>
      <c r="H94" s="110" t="s">
        <v>144</v>
      </c>
      <c r="I94" s="149">
        <v>3.18</v>
      </c>
      <c r="J94" s="114" t="s">
        <v>144</v>
      </c>
      <c r="K94" s="150">
        <v>3.02</v>
      </c>
      <c r="L94" s="175">
        <v>3.18</v>
      </c>
      <c r="M94" s="122">
        <v>1</v>
      </c>
    </row>
    <row r="95" spans="1:13" s="119" customFormat="1" ht="15">
      <c r="A95" s="148">
        <v>38</v>
      </c>
      <c r="B95" s="111" t="s">
        <v>761</v>
      </c>
      <c r="C95" s="112" t="s">
        <v>762</v>
      </c>
      <c r="D95" s="120" t="s">
        <v>192</v>
      </c>
      <c r="E95" s="112" t="s">
        <v>113</v>
      </c>
      <c r="F95" s="112">
        <v>2002</v>
      </c>
      <c r="G95" s="113" t="s">
        <v>200</v>
      </c>
      <c r="H95" s="110" t="s">
        <v>144</v>
      </c>
      <c r="I95" s="149">
        <v>3.04</v>
      </c>
      <c r="J95" s="114">
        <v>3.17</v>
      </c>
      <c r="K95" s="150">
        <v>2.5</v>
      </c>
      <c r="L95" s="175">
        <v>3.17</v>
      </c>
      <c r="M95" s="122">
        <v>1</v>
      </c>
    </row>
    <row r="96" spans="1:13" s="119" customFormat="1" ht="15">
      <c r="A96" s="148">
        <v>39</v>
      </c>
      <c r="B96" s="111" t="s">
        <v>204</v>
      </c>
      <c r="C96" s="112" t="s">
        <v>205</v>
      </c>
      <c r="D96" s="120" t="s">
        <v>96</v>
      </c>
      <c r="E96" s="112" t="s">
        <v>97</v>
      </c>
      <c r="F96" s="112">
        <v>2002</v>
      </c>
      <c r="G96" s="113" t="s">
        <v>200</v>
      </c>
      <c r="H96" s="110" t="s">
        <v>144</v>
      </c>
      <c r="I96" s="149">
        <v>3.15</v>
      </c>
      <c r="J96" s="114" t="s">
        <v>144</v>
      </c>
      <c r="K96" s="150">
        <v>2.46</v>
      </c>
      <c r="L96" s="175">
        <v>3.15</v>
      </c>
      <c r="M96" s="122">
        <v>1</v>
      </c>
    </row>
    <row r="97" spans="1:13" s="119" customFormat="1" ht="15">
      <c r="A97" s="148">
        <v>40</v>
      </c>
      <c r="B97" s="180" t="s">
        <v>801</v>
      </c>
      <c r="C97" s="181" t="s">
        <v>802</v>
      </c>
      <c r="D97" s="182" t="s">
        <v>794</v>
      </c>
      <c r="E97" s="181" t="s">
        <v>113</v>
      </c>
      <c r="F97" s="183">
        <v>2003</v>
      </c>
      <c r="G97" s="184" t="s">
        <v>200</v>
      </c>
      <c r="H97" s="149" t="s">
        <v>144</v>
      </c>
      <c r="I97" s="149">
        <v>3.04</v>
      </c>
      <c r="J97" s="114">
        <v>3.12</v>
      </c>
      <c r="K97" s="150">
        <v>3.14</v>
      </c>
      <c r="L97" s="175">
        <v>3.14</v>
      </c>
      <c r="M97" s="122">
        <v>1</v>
      </c>
    </row>
    <row r="98" spans="1:13" s="119" customFormat="1" ht="15">
      <c r="A98" s="148">
        <v>41</v>
      </c>
      <c r="B98" s="180" t="s">
        <v>548</v>
      </c>
      <c r="C98" s="181" t="s">
        <v>549</v>
      </c>
      <c r="D98" s="182" t="s">
        <v>131</v>
      </c>
      <c r="E98" s="181" t="s">
        <v>113</v>
      </c>
      <c r="F98" s="183">
        <v>2003</v>
      </c>
      <c r="G98" s="184" t="s">
        <v>200</v>
      </c>
      <c r="H98" s="149" t="s">
        <v>144</v>
      </c>
      <c r="I98" s="149">
        <v>3.03</v>
      </c>
      <c r="J98" s="114">
        <v>3.05</v>
      </c>
      <c r="K98" s="150">
        <v>3.14</v>
      </c>
      <c r="L98" s="175">
        <v>3.14</v>
      </c>
      <c r="M98" s="122">
        <v>1</v>
      </c>
    </row>
    <row r="99" spans="1:13" s="119" customFormat="1" ht="15">
      <c r="A99" s="148">
        <v>42</v>
      </c>
      <c r="B99" s="180" t="s">
        <v>646</v>
      </c>
      <c r="C99" s="181" t="s">
        <v>647</v>
      </c>
      <c r="D99" s="182" t="s">
        <v>630</v>
      </c>
      <c r="E99" s="181" t="s">
        <v>113</v>
      </c>
      <c r="F99" s="183">
        <v>2002</v>
      </c>
      <c r="G99" s="184" t="s">
        <v>200</v>
      </c>
      <c r="H99" s="149">
        <v>3.61</v>
      </c>
      <c r="I99" s="149">
        <v>3</v>
      </c>
      <c r="J99" s="114">
        <v>3.14</v>
      </c>
      <c r="K99" s="150" t="s">
        <v>164</v>
      </c>
      <c r="L99" s="175">
        <v>3.14</v>
      </c>
      <c r="M99" s="122">
        <v>1</v>
      </c>
    </row>
    <row r="100" spans="1:13" s="119" customFormat="1" ht="15">
      <c r="A100" s="148">
        <v>43</v>
      </c>
      <c r="B100" s="111" t="s">
        <v>435</v>
      </c>
      <c r="C100" s="112" t="s">
        <v>436</v>
      </c>
      <c r="D100" s="120" t="s">
        <v>162</v>
      </c>
      <c r="E100" s="112" t="s">
        <v>163</v>
      </c>
      <c r="F100" s="112">
        <v>2003</v>
      </c>
      <c r="G100" s="113" t="s">
        <v>200</v>
      </c>
      <c r="H100" s="110" t="s">
        <v>164</v>
      </c>
      <c r="I100" s="149">
        <v>3.14</v>
      </c>
      <c r="J100" s="114" t="s">
        <v>144</v>
      </c>
      <c r="K100" s="150">
        <v>2.73</v>
      </c>
      <c r="L100" s="175">
        <v>3.14</v>
      </c>
      <c r="M100" s="122">
        <v>1</v>
      </c>
    </row>
    <row r="101" spans="1:13" s="119" customFormat="1" ht="15">
      <c r="A101" s="148">
        <v>44</v>
      </c>
      <c r="B101" s="180" t="s">
        <v>691</v>
      </c>
      <c r="C101" s="181" t="s">
        <v>355</v>
      </c>
      <c r="D101" s="182" t="s">
        <v>180</v>
      </c>
      <c r="E101" s="181" t="s">
        <v>163</v>
      </c>
      <c r="F101" s="183">
        <v>2002</v>
      </c>
      <c r="G101" s="184" t="s">
        <v>200</v>
      </c>
      <c r="H101" s="149" t="s">
        <v>164</v>
      </c>
      <c r="I101" s="149" t="s">
        <v>144</v>
      </c>
      <c r="J101" s="114">
        <v>3.13</v>
      </c>
      <c r="K101" s="150">
        <v>3.13</v>
      </c>
      <c r="L101" s="175">
        <v>3.13</v>
      </c>
      <c r="M101" s="122">
        <v>1</v>
      </c>
    </row>
    <row r="102" spans="1:13" s="119" customFormat="1" ht="15">
      <c r="A102" s="148">
        <v>45</v>
      </c>
      <c r="B102" s="180" t="s">
        <v>689</v>
      </c>
      <c r="C102" s="181" t="s">
        <v>690</v>
      </c>
      <c r="D102" s="182" t="s">
        <v>180</v>
      </c>
      <c r="E102" s="181" t="s">
        <v>163</v>
      </c>
      <c r="F102" s="183">
        <v>2002</v>
      </c>
      <c r="G102" s="184" t="s">
        <v>200</v>
      </c>
      <c r="H102" s="149" t="s">
        <v>164</v>
      </c>
      <c r="I102" s="149">
        <v>3.1</v>
      </c>
      <c r="J102" s="114">
        <v>2.99</v>
      </c>
      <c r="K102" s="150">
        <v>3.02</v>
      </c>
      <c r="L102" s="175">
        <v>3.1</v>
      </c>
      <c r="M102" s="122">
        <v>1</v>
      </c>
    </row>
    <row r="103" spans="1:13" s="119" customFormat="1" ht="15">
      <c r="A103" s="148">
        <v>46</v>
      </c>
      <c r="B103" s="180" t="s">
        <v>129</v>
      </c>
      <c r="C103" s="181" t="s">
        <v>555</v>
      </c>
      <c r="D103" s="182" t="s">
        <v>131</v>
      </c>
      <c r="E103" s="181" t="s">
        <v>113</v>
      </c>
      <c r="F103" s="183">
        <v>2003</v>
      </c>
      <c r="G103" s="184" t="s">
        <v>200</v>
      </c>
      <c r="H103" s="149" t="s">
        <v>144</v>
      </c>
      <c r="I103" s="149">
        <v>3.03</v>
      </c>
      <c r="J103" s="114">
        <v>2.89</v>
      </c>
      <c r="K103" s="150">
        <v>3.09</v>
      </c>
      <c r="L103" s="175">
        <v>3.09</v>
      </c>
      <c r="M103" s="122">
        <v>1</v>
      </c>
    </row>
    <row r="104" spans="1:13" s="119" customFormat="1" ht="15">
      <c r="A104" s="148">
        <v>47</v>
      </c>
      <c r="B104" s="180" t="s">
        <v>396</v>
      </c>
      <c r="C104" s="181" t="s">
        <v>103</v>
      </c>
      <c r="D104" s="182" t="s">
        <v>158</v>
      </c>
      <c r="E104" s="181" t="s">
        <v>159</v>
      </c>
      <c r="F104" s="183">
        <v>2002</v>
      </c>
      <c r="G104" s="184" t="s">
        <v>200</v>
      </c>
      <c r="H104" s="149" t="s">
        <v>144</v>
      </c>
      <c r="I104" s="149">
        <v>3.04</v>
      </c>
      <c r="J104" s="114">
        <v>2.86</v>
      </c>
      <c r="K104" s="150">
        <v>3.07</v>
      </c>
      <c r="L104" s="175">
        <v>3.07</v>
      </c>
      <c r="M104" s="122">
        <v>1</v>
      </c>
    </row>
    <row r="105" spans="1:13" s="119" customFormat="1" ht="15">
      <c r="A105" s="148">
        <v>48</v>
      </c>
      <c r="B105" s="180" t="s">
        <v>604</v>
      </c>
      <c r="C105" s="181" t="s">
        <v>322</v>
      </c>
      <c r="D105" s="182" t="s">
        <v>137</v>
      </c>
      <c r="E105" s="181" t="s">
        <v>113</v>
      </c>
      <c r="F105" s="183">
        <v>2003</v>
      </c>
      <c r="G105" s="184" t="s">
        <v>200</v>
      </c>
      <c r="H105" s="149" t="s">
        <v>144</v>
      </c>
      <c r="I105" s="149">
        <v>2.4</v>
      </c>
      <c r="J105" s="114">
        <v>2.33</v>
      </c>
      <c r="K105" s="150">
        <v>3.06</v>
      </c>
      <c r="L105" s="175">
        <v>3.06</v>
      </c>
      <c r="M105" s="122">
        <v>1</v>
      </c>
    </row>
    <row r="106" spans="1:13" s="119" customFormat="1" ht="15">
      <c r="A106" s="148">
        <v>49</v>
      </c>
      <c r="B106" s="111" t="s">
        <v>803</v>
      </c>
      <c r="C106" s="112" t="s">
        <v>804</v>
      </c>
      <c r="D106" s="120" t="s">
        <v>794</v>
      </c>
      <c r="E106" s="112" t="s">
        <v>113</v>
      </c>
      <c r="F106" s="112">
        <v>2002</v>
      </c>
      <c r="G106" s="113" t="s">
        <v>200</v>
      </c>
      <c r="H106" s="110" t="s">
        <v>144</v>
      </c>
      <c r="I106" s="149">
        <v>2.87</v>
      </c>
      <c r="J106" s="114">
        <v>3.05</v>
      </c>
      <c r="K106" s="150" t="s">
        <v>144</v>
      </c>
      <c r="L106" s="175">
        <v>3.05</v>
      </c>
      <c r="M106" s="122">
        <v>1</v>
      </c>
    </row>
    <row r="107" spans="1:13" s="119" customFormat="1" ht="15">
      <c r="A107" s="148">
        <v>50</v>
      </c>
      <c r="B107" s="111" t="s">
        <v>700</v>
      </c>
      <c r="C107" s="112" t="s">
        <v>660</v>
      </c>
      <c r="D107" s="120" t="s">
        <v>182</v>
      </c>
      <c r="E107" s="112" t="s">
        <v>113</v>
      </c>
      <c r="F107" s="112">
        <v>2003</v>
      </c>
      <c r="G107" s="113" t="s">
        <v>200</v>
      </c>
      <c r="H107" s="110" t="s">
        <v>144</v>
      </c>
      <c r="I107" s="149" t="s">
        <v>144</v>
      </c>
      <c r="J107" s="114">
        <v>2.97</v>
      </c>
      <c r="K107" s="150">
        <v>2.5499999999999998</v>
      </c>
      <c r="L107" s="175">
        <v>2.97</v>
      </c>
      <c r="M107" s="122">
        <v>1</v>
      </c>
    </row>
    <row r="108" spans="1:13" s="119" customFormat="1" ht="15">
      <c r="A108" s="148">
        <v>51</v>
      </c>
      <c r="B108" s="180" t="s">
        <v>198</v>
      </c>
      <c r="C108" s="181" t="s">
        <v>199</v>
      </c>
      <c r="D108" s="182" t="s">
        <v>96</v>
      </c>
      <c r="E108" s="181" t="s">
        <v>97</v>
      </c>
      <c r="F108" s="183">
        <v>2002</v>
      </c>
      <c r="G108" s="184" t="s">
        <v>200</v>
      </c>
      <c r="H108" s="149" t="s">
        <v>144</v>
      </c>
      <c r="I108" s="149">
        <v>2.91</v>
      </c>
      <c r="J108" s="114">
        <v>2.94</v>
      </c>
      <c r="K108" s="150" t="s">
        <v>144</v>
      </c>
      <c r="L108" s="175">
        <v>2.94</v>
      </c>
      <c r="M108" s="122">
        <v>1</v>
      </c>
    </row>
    <row r="109" spans="1:13" s="119" customFormat="1" ht="15">
      <c r="A109" s="148">
        <v>52</v>
      </c>
      <c r="B109" s="180" t="s">
        <v>331</v>
      </c>
      <c r="C109" s="181" t="s">
        <v>873</v>
      </c>
      <c r="D109" s="182" t="s">
        <v>96</v>
      </c>
      <c r="E109" s="181" t="s">
        <v>97</v>
      </c>
      <c r="F109" s="183">
        <v>2003</v>
      </c>
      <c r="G109" s="184" t="s">
        <v>200</v>
      </c>
      <c r="H109" s="149" t="s">
        <v>144</v>
      </c>
      <c r="I109" s="149">
        <v>2.61</v>
      </c>
      <c r="J109" s="114">
        <v>2.9</v>
      </c>
      <c r="K109" s="150">
        <v>2.48</v>
      </c>
      <c r="L109" s="175">
        <v>2.9</v>
      </c>
      <c r="M109" s="122">
        <v>1</v>
      </c>
    </row>
    <row r="110" spans="1:13" s="119" customFormat="1" ht="15">
      <c r="A110" s="148">
        <v>53</v>
      </c>
      <c r="B110" s="180" t="s">
        <v>356</v>
      </c>
      <c r="C110" s="181" t="s">
        <v>135</v>
      </c>
      <c r="D110" s="182" t="s">
        <v>158</v>
      </c>
      <c r="E110" s="181" t="s">
        <v>159</v>
      </c>
      <c r="F110" s="183">
        <v>2003</v>
      </c>
      <c r="G110" s="184" t="s">
        <v>200</v>
      </c>
      <c r="H110" s="149" t="s">
        <v>144</v>
      </c>
      <c r="I110" s="149">
        <v>2.86</v>
      </c>
      <c r="J110" s="114">
        <v>2.82</v>
      </c>
      <c r="K110" s="150">
        <v>2.08</v>
      </c>
      <c r="L110" s="175">
        <v>2.86</v>
      </c>
      <c r="M110" s="122">
        <v>1</v>
      </c>
    </row>
    <row r="111" spans="1:13" s="119" customFormat="1" ht="15">
      <c r="A111" s="148">
        <v>54</v>
      </c>
      <c r="B111" s="111" t="s">
        <v>800</v>
      </c>
      <c r="C111" s="112" t="s">
        <v>242</v>
      </c>
      <c r="D111" s="120" t="s">
        <v>794</v>
      </c>
      <c r="E111" s="112" t="s">
        <v>113</v>
      </c>
      <c r="F111" s="112">
        <v>2003</v>
      </c>
      <c r="G111" s="113" t="s">
        <v>200</v>
      </c>
      <c r="H111" s="110" t="s">
        <v>144</v>
      </c>
      <c r="I111" s="149" t="s">
        <v>144</v>
      </c>
      <c r="J111" s="114">
        <v>2.82</v>
      </c>
      <c r="K111" s="150" t="s">
        <v>144</v>
      </c>
      <c r="L111" s="175">
        <v>2.82</v>
      </c>
      <c r="M111" s="122">
        <v>1</v>
      </c>
    </row>
    <row r="112" spans="1:13" s="119" customFormat="1" ht="15">
      <c r="A112" s="148">
        <v>55</v>
      </c>
      <c r="B112" s="111" t="s">
        <v>354</v>
      </c>
      <c r="C112" s="112" t="s">
        <v>355</v>
      </c>
      <c r="D112" s="120" t="s">
        <v>158</v>
      </c>
      <c r="E112" s="112" t="s">
        <v>159</v>
      </c>
      <c r="F112" s="112">
        <v>2003</v>
      </c>
      <c r="G112" s="113" t="s">
        <v>200</v>
      </c>
      <c r="H112" s="110" t="s">
        <v>144</v>
      </c>
      <c r="I112" s="149">
        <v>2.79</v>
      </c>
      <c r="J112" s="114">
        <v>2.8</v>
      </c>
      <c r="K112" s="150">
        <v>2.75</v>
      </c>
      <c r="L112" s="175">
        <v>2.8</v>
      </c>
      <c r="M112" s="122">
        <v>1</v>
      </c>
    </row>
    <row r="113" spans="1:13" s="119" customFormat="1" ht="15">
      <c r="A113" s="148">
        <v>56</v>
      </c>
      <c r="B113" s="111" t="s">
        <v>605</v>
      </c>
      <c r="C113" s="112" t="s">
        <v>101</v>
      </c>
      <c r="D113" s="120" t="s">
        <v>137</v>
      </c>
      <c r="E113" s="112" t="s">
        <v>113</v>
      </c>
      <c r="F113" s="112">
        <v>2003</v>
      </c>
      <c r="G113" s="113" t="s">
        <v>200</v>
      </c>
      <c r="H113" s="110" t="s">
        <v>144</v>
      </c>
      <c r="I113" s="149">
        <v>2.73</v>
      </c>
      <c r="J113" s="114">
        <v>2.63</v>
      </c>
      <c r="K113" s="150">
        <v>2.8</v>
      </c>
      <c r="L113" s="175">
        <v>2.8</v>
      </c>
      <c r="M113" s="122">
        <v>1</v>
      </c>
    </row>
    <row r="114" spans="1:13" s="119" customFormat="1" ht="15">
      <c r="A114" s="148">
        <v>57</v>
      </c>
      <c r="B114" s="180" t="s">
        <v>323</v>
      </c>
      <c r="C114" s="181" t="s">
        <v>141</v>
      </c>
      <c r="D114" s="182" t="s">
        <v>158</v>
      </c>
      <c r="E114" s="181" t="s">
        <v>159</v>
      </c>
      <c r="F114" s="183">
        <v>2003</v>
      </c>
      <c r="G114" s="184" t="s">
        <v>200</v>
      </c>
      <c r="H114" s="149" t="s">
        <v>144</v>
      </c>
      <c r="I114" s="149">
        <v>2.79</v>
      </c>
      <c r="J114" s="114">
        <v>2.54</v>
      </c>
      <c r="K114" s="150">
        <v>2.59</v>
      </c>
      <c r="L114" s="175">
        <v>2.79</v>
      </c>
      <c r="M114" s="122">
        <v>1</v>
      </c>
    </row>
    <row r="115" spans="1:13" s="119" customFormat="1" ht="15">
      <c r="A115" s="148">
        <v>58</v>
      </c>
      <c r="B115" s="180" t="s">
        <v>551</v>
      </c>
      <c r="C115" s="181" t="s">
        <v>552</v>
      </c>
      <c r="D115" s="182" t="s">
        <v>131</v>
      </c>
      <c r="E115" s="181" t="s">
        <v>113</v>
      </c>
      <c r="F115" s="183">
        <v>2003</v>
      </c>
      <c r="G115" s="184" t="s">
        <v>200</v>
      </c>
      <c r="H115" s="149" t="s">
        <v>144</v>
      </c>
      <c r="I115" s="149" t="s">
        <v>164</v>
      </c>
      <c r="J115" s="114">
        <v>2.4300000000000002</v>
      </c>
      <c r="K115" s="150">
        <v>2.79</v>
      </c>
      <c r="L115" s="175">
        <v>2.79</v>
      </c>
      <c r="M115" s="122">
        <v>1</v>
      </c>
    </row>
    <row r="116" spans="1:13" s="119" customFormat="1" ht="15" customHeight="1">
      <c r="A116" s="148">
        <v>59</v>
      </c>
      <c r="B116" s="111" t="s">
        <v>606</v>
      </c>
      <c r="C116" s="112" t="s">
        <v>133</v>
      </c>
      <c r="D116" s="120" t="s">
        <v>137</v>
      </c>
      <c r="E116" s="112" t="s">
        <v>113</v>
      </c>
      <c r="F116" s="112">
        <v>2003</v>
      </c>
      <c r="G116" s="113" t="s">
        <v>200</v>
      </c>
      <c r="H116" s="110" t="s">
        <v>144</v>
      </c>
      <c r="I116" s="149">
        <v>2.72</v>
      </c>
      <c r="J116" s="114">
        <v>2.61</v>
      </c>
      <c r="K116" s="150">
        <v>2.56</v>
      </c>
      <c r="L116" s="175">
        <v>2.72</v>
      </c>
      <c r="M116" s="122">
        <v>1</v>
      </c>
    </row>
    <row r="117" spans="1:13" s="119" customFormat="1" ht="15">
      <c r="A117" s="148">
        <v>60</v>
      </c>
      <c r="B117" s="180" t="s">
        <v>157</v>
      </c>
      <c r="C117" s="181" t="s">
        <v>101</v>
      </c>
      <c r="D117" s="182" t="s">
        <v>158</v>
      </c>
      <c r="E117" s="181" t="s">
        <v>159</v>
      </c>
      <c r="F117" s="183">
        <v>2003</v>
      </c>
      <c r="G117" s="184" t="s">
        <v>200</v>
      </c>
      <c r="H117" s="149" t="s">
        <v>144</v>
      </c>
      <c r="I117" s="149" t="s">
        <v>144</v>
      </c>
      <c r="J117" s="114">
        <v>2.7</v>
      </c>
      <c r="K117" s="150">
        <v>2.58</v>
      </c>
      <c r="L117" s="175">
        <v>2.7</v>
      </c>
      <c r="M117" s="122">
        <v>1</v>
      </c>
    </row>
    <row r="118" spans="1:13" s="119" customFormat="1">
      <c r="A118" s="148">
        <v>61</v>
      </c>
      <c r="B118" s="135" t="s">
        <v>913</v>
      </c>
      <c r="C118" s="135" t="s">
        <v>914</v>
      </c>
      <c r="D118" s="120" t="s">
        <v>137</v>
      </c>
      <c r="E118" s="135" t="s">
        <v>113</v>
      </c>
      <c r="F118" s="135">
        <v>2003</v>
      </c>
      <c r="G118" s="136" t="s">
        <v>200</v>
      </c>
      <c r="H118" s="110"/>
      <c r="I118" s="149">
        <v>2.57</v>
      </c>
      <c r="J118" s="114">
        <v>2.41</v>
      </c>
      <c r="K118" s="150">
        <v>2.41</v>
      </c>
      <c r="L118" s="175">
        <v>2.57</v>
      </c>
      <c r="M118" s="122">
        <v>1</v>
      </c>
    </row>
    <row r="119" spans="1:13" s="119" customFormat="1" ht="15">
      <c r="A119" s="148">
        <v>62</v>
      </c>
      <c r="B119" s="111" t="s">
        <v>237</v>
      </c>
      <c r="C119" s="112" t="s">
        <v>238</v>
      </c>
      <c r="D119" s="120" t="s">
        <v>156</v>
      </c>
      <c r="E119" s="112" t="s">
        <v>113</v>
      </c>
      <c r="F119" s="112">
        <v>2002</v>
      </c>
      <c r="G119" s="113" t="s">
        <v>200</v>
      </c>
      <c r="H119" s="110" t="s">
        <v>144</v>
      </c>
      <c r="I119" s="149">
        <v>2.5</v>
      </c>
      <c r="J119" s="114">
        <v>2.48</v>
      </c>
      <c r="K119" s="150">
        <v>2.5099999999999998</v>
      </c>
      <c r="L119" s="175">
        <v>2.5099999999999998</v>
      </c>
      <c r="M119" s="122">
        <v>1</v>
      </c>
    </row>
    <row r="120" spans="1:13" s="119" customFormat="1" ht="12.75" customHeight="1">
      <c r="A120" s="148">
        <v>63</v>
      </c>
      <c r="B120" s="111" t="s">
        <v>692</v>
      </c>
      <c r="C120" s="112" t="s">
        <v>103</v>
      </c>
      <c r="D120" s="120" t="s">
        <v>180</v>
      </c>
      <c r="E120" s="112" t="s">
        <v>163</v>
      </c>
      <c r="F120" s="112">
        <v>2003</v>
      </c>
      <c r="G120" s="113" t="s">
        <v>200</v>
      </c>
      <c r="H120" s="110" t="s">
        <v>164</v>
      </c>
      <c r="I120" s="149" t="s">
        <v>144</v>
      </c>
      <c r="J120" s="114">
        <v>2.2599999999999998</v>
      </c>
      <c r="K120" s="150">
        <v>2.23</v>
      </c>
      <c r="L120" s="175">
        <v>2.2599999999999998</v>
      </c>
      <c r="M120" s="122">
        <v>1</v>
      </c>
    </row>
    <row r="121" spans="1:13" s="119" customFormat="1" ht="15">
      <c r="A121" s="148" t="s">
        <v>1022</v>
      </c>
      <c r="B121" s="180" t="s">
        <v>428</v>
      </c>
      <c r="C121" s="181" t="s">
        <v>322</v>
      </c>
      <c r="D121" s="182" t="s">
        <v>162</v>
      </c>
      <c r="E121" s="181" t="s">
        <v>163</v>
      </c>
      <c r="F121" s="183">
        <v>2002</v>
      </c>
      <c r="G121" s="184" t="s">
        <v>200</v>
      </c>
      <c r="H121" s="149" t="s">
        <v>164</v>
      </c>
      <c r="I121" s="149" t="s">
        <v>144</v>
      </c>
      <c r="J121" s="114" t="s">
        <v>144</v>
      </c>
      <c r="K121" s="150" t="s">
        <v>144</v>
      </c>
      <c r="L121" s="175" t="s">
        <v>1022</v>
      </c>
      <c r="M121" s="122">
        <v>0</v>
      </c>
    </row>
    <row r="122" spans="1:13" s="119" customFormat="1" ht="15">
      <c r="A122" s="175" t="s">
        <v>915</v>
      </c>
      <c r="B122" s="180" t="s">
        <v>648</v>
      </c>
      <c r="C122" s="181" t="s">
        <v>649</v>
      </c>
      <c r="D122" s="182" t="s">
        <v>630</v>
      </c>
      <c r="E122" s="181" t="s">
        <v>113</v>
      </c>
      <c r="F122" s="183">
        <v>2002</v>
      </c>
      <c r="G122" s="184" t="s">
        <v>200</v>
      </c>
      <c r="H122" s="149">
        <v>3.45</v>
      </c>
      <c r="I122" s="175" t="s">
        <v>915</v>
      </c>
      <c r="J122" s="175" t="s">
        <v>915</v>
      </c>
      <c r="K122" s="175" t="s">
        <v>915</v>
      </c>
      <c r="L122" s="175" t="s">
        <v>915</v>
      </c>
      <c r="M122" s="122">
        <v>0</v>
      </c>
    </row>
    <row r="123" spans="1:13" s="119" customFormat="1" ht="15">
      <c r="A123" s="175" t="s">
        <v>915</v>
      </c>
      <c r="B123" s="180" t="s">
        <v>438</v>
      </c>
      <c r="C123" s="181" t="s">
        <v>103</v>
      </c>
      <c r="D123" s="182" t="s">
        <v>162</v>
      </c>
      <c r="E123" s="181" t="s">
        <v>163</v>
      </c>
      <c r="F123" s="183">
        <v>2003</v>
      </c>
      <c r="G123" s="184" t="s">
        <v>200</v>
      </c>
      <c r="H123" s="149" t="s">
        <v>164</v>
      </c>
      <c r="I123" s="175" t="s">
        <v>915</v>
      </c>
      <c r="J123" s="175" t="s">
        <v>915</v>
      </c>
      <c r="K123" s="175" t="s">
        <v>915</v>
      </c>
      <c r="L123" s="175" t="s">
        <v>915</v>
      </c>
      <c r="M123" s="122">
        <v>0</v>
      </c>
    </row>
    <row r="124" spans="1:13" s="119" customFormat="1" ht="15">
      <c r="A124" s="175" t="s">
        <v>915</v>
      </c>
      <c r="B124" s="180" t="s">
        <v>526</v>
      </c>
      <c r="C124" s="181" t="s">
        <v>527</v>
      </c>
      <c r="D124" s="182" t="s">
        <v>112</v>
      </c>
      <c r="E124" s="181" t="s">
        <v>113</v>
      </c>
      <c r="F124" s="183">
        <v>2003</v>
      </c>
      <c r="G124" s="184" t="s">
        <v>200</v>
      </c>
      <c r="H124" s="149"/>
      <c r="I124" s="175" t="s">
        <v>915</v>
      </c>
      <c r="J124" s="175" t="s">
        <v>915</v>
      </c>
      <c r="K124" s="175" t="s">
        <v>915</v>
      </c>
      <c r="L124" s="175" t="s">
        <v>915</v>
      </c>
      <c r="M124" s="122">
        <v>0</v>
      </c>
    </row>
    <row r="125" spans="1:13" s="119" customFormat="1" ht="15">
      <c r="A125" s="175" t="s">
        <v>915</v>
      </c>
      <c r="B125" s="180" t="s">
        <v>759</v>
      </c>
      <c r="C125" s="181" t="s">
        <v>760</v>
      </c>
      <c r="D125" s="182" t="s">
        <v>192</v>
      </c>
      <c r="E125" s="181" t="s">
        <v>113</v>
      </c>
      <c r="F125" s="183">
        <v>2003</v>
      </c>
      <c r="G125" s="184" t="s">
        <v>200</v>
      </c>
      <c r="H125" s="149" t="s">
        <v>144</v>
      </c>
      <c r="I125" s="175" t="s">
        <v>915</v>
      </c>
      <c r="J125" s="175" t="s">
        <v>915</v>
      </c>
      <c r="K125" s="175" t="s">
        <v>915</v>
      </c>
      <c r="L125" s="175" t="s">
        <v>915</v>
      </c>
      <c r="M125" s="122">
        <v>0</v>
      </c>
    </row>
    <row r="126" spans="1:13" s="119" customFormat="1" ht="15">
      <c r="A126" s="175" t="s">
        <v>915</v>
      </c>
      <c r="B126" s="180" t="s">
        <v>346</v>
      </c>
      <c r="C126" s="181" t="s">
        <v>324</v>
      </c>
      <c r="D126" s="182" t="s">
        <v>158</v>
      </c>
      <c r="E126" s="181" t="s">
        <v>159</v>
      </c>
      <c r="F126" s="183">
        <v>2002</v>
      </c>
      <c r="G126" s="184" t="s">
        <v>200</v>
      </c>
      <c r="H126" s="149" t="s">
        <v>144</v>
      </c>
      <c r="I126" s="175" t="s">
        <v>915</v>
      </c>
      <c r="J126" s="175" t="s">
        <v>915</v>
      </c>
      <c r="K126" s="175" t="s">
        <v>915</v>
      </c>
      <c r="L126" s="175" t="s">
        <v>915</v>
      </c>
      <c r="M126" s="122">
        <v>0</v>
      </c>
    </row>
    <row r="127" spans="1:13" s="119" customFormat="1" ht="15">
      <c r="A127" s="149" t="s">
        <v>915</v>
      </c>
      <c r="B127" s="111" t="s">
        <v>650</v>
      </c>
      <c r="C127" s="112" t="s">
        <v>651</v>
      </c>
      <c r="D127" s="120" t="s">
        <v>630</v>
      </c>
      <c r="E127" s="112" t="s">
        <v>113</v>
      </c>
      <c r="F127" s="112">
        <v>2002</v>
      </c>
      <c r="G127" s="113" t="s">
        <v>200</v>
      </c>
      <c r="H127" s="110">
        <v>2.8</v>
      </c>
      <c r="I127" s="149" t="s">
        <v>915</v>
      </c>
      <c r="J127" s="149" t="s">
        <v>915</v>
      </c>
      <c r="K127" s="149" t="s">
        <v>915</v>
      </c>
      <c r="L127" s="149" t="s">
        <v>915</v>
      </c>
      <c r="M127" s="122">
        <v>0</v>
      </c>
    </row>
    <row r="128" spans="1:13" s="119" customFormat="1" ht="15">
      <c r="A128" s="149" t="s">
        <v>915</v>
      </c>
      <c r="B128" s="111" t="s">
        <v>437</v>
      </c>
      <c r="C128" s="112" t="s">
        <v>103</v>
      </c>
      <c r="D128" s="120" t="s">
        <v>162</v>
      </c>
      <c r="E128" s="112" t="s">
        <v>163</v>
      </c>
      <c r="F128" s="112">
        <v>2002</v>
      </c>
      <c r="G128" s="113" t="s">
        <v>200</v>
      </c>
      <c r="H128" s="110" t="s">
        <v>164</v>
      </c>
      <c r="I128" s="149" t="s">
        <v>915</v>
      </c>
      <c r="J128" s="149" t="s">
        <v>915</v>
      </c>
      <c r="K128" s="149" t="s">
        <v>915</v>
      </c>
      <c r="L128" s="149" t="s">
        <v>915</v>
      </c>
      <c r="M128" s="122">
        <v>0</v>
      </c>
    </row>
    <row r="129" spans="1:13" s="119" customFormat="1" ht="15">
      <c r="A129" s="149" t="s">
        <v>915</v>
      </c>
      <c r="B129" s="111" t="s">
        <v>512</v>
      </c>
      <c r="C129" s="112" t="s">
        <v>513</v>
      </c>
      <c r="D129" s="120" t="s">
        <v>112</v>
      </c>
      <c r="E129" s="112" t="s">
        <v>113</v>
      </c>
      <c r="F129" s="112">
        <v>2002</v>
      </c>
      <c r="G129" s="113" t="s">
        <v>200</v>
      </c>
      <c r="H129" s="110" t="s">
        <v>144</v>
      </c>
      <c r="I129" s="149" t="s">
        <v>915</v>
      </c>
      <c r="J129" s="149" t="s">
        <v>915</v>
      </c>
      <c r="K129" s="149" t="s">
        <v>915</v>
      </c>
      <c r="L129" s="149" t="s">
        <v>915</v>
      </c>
      <c r="M129" s="122">
        <v>0</v>
      </c>
    </row>
    <row r="130" spans="1:13" s="119" customFormat="1" ht="15">
      <c r="A130" s="149" t="s">
        <v>915</v>
      </c>
      <c r="B130" s="111" t="s">
        <v>609</v>
      </c>
      <c r="C130" s="112" t="s">
        <v>355</v>
      </c>
      <c r="D130" s="120" t="s">
        <v>137</v>
      </c>
      <c r="E130" s="112" t="s">
        <v>113</v>
      </c>
      <c r="F130" s="112">
        <v>2003</v>
      </c>
      <c r="G130" s="113" t="s">
        <v>200</v>
      </c>
      <c r="H130" s="110" t="s">
        <v>144</v>
      </c>
      <c r="I130" s="149" t="s">
        <v>915</v>
      </c>
      <c r="J130" s="149" t="s">
        <v>915</v>
      </c>
      <c r="K130" s="149" t="s">
        <v>915</v>
      </c>
      <c r="L130" s="149" t="s">
        <v>915</v>
      </c>
      <c r="M130" s="122">
        <v>0</v>
      </c>
    </row>
    <row r="131" spans="1:13" s="119" customFormat="1" ht="15">
      <c r="A131" s="149" t="s">
        <v>915</v>
      </c>
      <c r="B131" s="111" t="s">
        <v>516</v>
      </c>
      <c r="C131" s="112" t="s">
        <v>517</v>
      </c>
      <c r="D131" s="120" t="s">
        <v>112</v>
      </c>
      <c r="E131" s="112" t="s">
        <v>113</v>
      </c>
      <c r="F131" s="112">
        <v>2003</v>
      </c>
      <c r="G131" s="113" t="s">
        <v>200</v>
      </c>
      <c r="H131" s="110" t="s">
        <v>144</v>
      </c>
      <c r="I131" s="149" t="s">
        <v>915</v>
      </c>
      <c r="J131" s="149" t="s">
        <v>915</v>
      </c>
      <c r="K131" s="149" t="s">
        <v>915</v>
      </c>
      <c r="L131" s="149" t="s">
        <v>915</v>
      </c>
      <c r="M131" s="122">
        <v>0</v>
      </c>
    </row>
    <row r="132" spans="1:13" s="119" customFormat="1">
      <c r="M132" s="175"/>
    </row>
  </sheetData>
  <sheetProtection selectLockedCells="1" selectUnlockedCells="1"/>
  <autoFilter ref="A57:M110">
    <sortState ref="A64:M140">
      <sortCondition ref="B63:B140"/>
    </sortState>
  </autoFilter>
  <dataValidations count="3">
    <dataValidation type="list" operator="equal" allowBlank="1" showErrorMessage="1" error="CATEGORIA NON CORRETTA!!!_x000a_VEDI MENU' A TENDINA" sqref="G103:G106 G61:G63 G68:G79 G44:G46 G16:G21">
      <formula1>"EF,EM,RF,RM,CF,CM,AF,AM,JF,JM,SF,SM,AmAF,AmAM,AmBF,AmBM,VF,VM"</formula1>
      <formula2>0</formula2>
    </dataValidation>
    <dataValidation type="list" operator="equal" allowBlank="1" showErrorMessage="1" error="CATEGORIA NON CORRETTA!!!_x000a_VEDI MENU' A TENDINA" sqref="G67 G107:G131 G58:G60 G64 G92:G102 G80:G88 G26 G1 G22:G24 G34:G43 G6:G15 G49:G53">
      <formula1>"EF,EM,RF,RM,CF,CM,AF,AM,JF,JM,SF,SM,AmAF,AmAM,AmBF,AmBM,VF,VM"</formula1>
    </dataValidation>
    <dataValidation type="list" operator="equal" allowBlank="1" showErrorMessage="1" sqref="G47:G48">
      <formula1>"EF,EM,RF,RM,CF,CM,AF,AM,JF,JM,SF,SM,AAF,AAM,ABF,ABM,VF,VM"</formula1>
      <formula2>0</formula2>
    </dataValidation>
  </dataValidations>
  <printOptions horizontalCentered="1"/>
  <pageMargins left="0.19685039370078741" right="0.19685039370078741" top="0" bottom="0" header="0.39370078740157483" footer="0.39370078740157483"/>
  <pageSetup paperSize="9" scale="94" firstPageNumber="0" fitToHeight="3" orientation="landscape" horizontalDpi="300" verticalDpi="300" r:id="rId1"/>
  <rowBreaks count="1" manualBreakCount="1">
    <brk id="108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M179"/>
  <sheetViews>
    <sheetView topLeftCell="A85" zoomScaleNormal="100" zoomScaleSheetLayoutView="85" workbookViewId="0">
      <selection activeCell="G177" sqref="G177"/>
    </sheetView>
  </sheetViews>
  <sheetFormatPr defaultRowHeight="12.75"/>
  <cols>
    <col min="1" max="1" width="6.5703125" customWidth="1"/>
    <col min="2" max="2" width="18.7109375" bestFit="1" customWidth="1"/>
    <col min="3" max="3" width="17.28515625" bestFit="1" customWidth="1"/>
    <col min="4" max="4" width="29.5703125" bestFit="1" customWidth="1"/>
    <col min="5" max="5" width="13.7109375" bestFit="1" customWidth="1"/>
    <col min="6" max="6" width="10.42578125" bestFit="1" customWidth="1"/>
    <col min="8" max="8" width="0" style="1" hidden="1" customWidth="1"/>
    <col min="9" max="11" width="12.5703125" hidden="1" customWidth="1"/>
    <col min="12" max="12" width="14.140625" bestFit="1" customWidth="1"/>
    <col min="13" max="13" width="14.85546875" bestFit="1" customWidth="1"/>
  </cols>
  <sheetData>
    <row r="1" spans="1:13" ht="18.75">
      <c r="A1" s="1"/>
      <c r="B1" s="191" t="s">
        <v>0</v>
      </c>
      <c r="C1" s="191"/>
      <c r="D1" s="2" t="s">
        <v>92</v>
      </c>
      <c r="E1" s="3"/>
      <c r="F1" s="3"/>
      <c r="G1" s="1"/>
      <c r="I1" s="73"/>
      <c r="J1" s="73"/>
      <c r="K1" s="73"/>
      <c r="L1" s="73"/>
      <c r="M1" s="1"/>
    </row>
    <row r="2" spans="1:13" ht="18.75">
      <c r="A2" s="1"/>
      <c r="B2" s="191" t="s">
        <v>2</v>
      </c>
      <c r="C2" s="191"/>
      <c r="D2" s="2" t="s">
        <v>14</v>
      </c>
      <c r="E2" s="3"/>
      <c r="F2" s="3"/>
      <c r="G2" s="1"/>
      <c r="I2" s="73"/>
      <c r="J2" s="73"/>
      <c r="K2" s="73"/>
      <c r="L2" s="73"/>
      <c r="M2" s="1"/>
    </row>
    <row r="3" spans="1:13" ht="18.75">
      <c r="A3" s="1"/>
      <c r="B3" s="6" t="s">
        <v>3</v>
      </c>
      <c r="C3" s="77"/>
      <c r="D3" s="81"/>
      <c r="E3" s="99"/>
      <c r="F3" s="1"/>
      <c r="G3" s="1"/>
      <c r="I3" s="73"/>
      <c r="J3" s="73"/>
      <c r="K3" s="73"/>
      <c r="L3" s="73"/>
      <c r="M3" s="1"/>
    </row>
    <row r="4" spans="1:13">
      <c r="A4" s="46" t="s">
        <v>27</v>
      </c>
      <c r="B4" s="46" t="s">
        <v>5</v>
      </c>
      <c r="C4" s="46" t="s">
        <v>4</v>
      </c>
      <c r="D4" s="46" t="s">
        <v>6</v>
      </c>
      <c r="E4" s="46" t="s">
        <v>59</v>
      </c>
      <c r="F4" s="46" t="s">
        <v>12</v>
      </c>
      <c r="G4" s="46" t="s">
        <v>30</v>
      </c>
      <c r="H4" s="46"/>
      <c r="I4" s="74" t="s">
        <v>19</v>
      </c>
      <c r="J4" s="74" t="s">
        <v>20</v>
      </c>
      <c r="K4" s="74" t="s">
        <v>21</v>
      </c>
      <c r="L4" s="74" t="s">
        <v>40</v>
      </c>
      <c r="M4" s="58" t="s">
        <v>11</v>
      </c>
    </row>
    <row r="5" spans="1:13" s="119" customFormat="1" ht="15">
      <c r="A5" s="176">
        <v>1</v>
      </c>
      <c r="B5" s="111" t="s">
        <v>257</v>
      </c>
      <c r="C5" s="112" t="s">
        <v>384</v>
      </c>
      <c r="D5" s="120" t="s">
        <v>192</v>
      </c>
      <c r="E5" s="112" t="s">
        <v>113</v>
      </c>
      <c r="F5" s="112">
        <v>2000</v>
      </c>
      <c r="G5" s="113" t="s">
        <v>14</v>
      </c>
      <c r="H5" s="110" t="s">
        <v>144</v>
      </c>
      <c r="I5" s="110"/>
      <c r="J5" s="116" t="s">
        <v>144</v>
      </c>
      <c r="K5" s="121"/>
      <c r="L5" s="175">
        <v>24.54</v>
      </c>
      <c r="M5" s="122">
        <v>8</v>
      </c>
    </row>
    <row r="6" spans="1:13" s="119" customFormat="1" ht="15">
      <c r="A6" s="176">
        <v>2</v>
      </c>
      <c r="B6" s="111" t="s">
        <v>860</v>
      </c>
      <c r="C6" s="112" t="s">
        <v>166</v>
      </c>
      <c r="D6" s="120" t="s">
        <v>197</v>
      </c>
      <c r="E6" s="112" t="s">
        <v>163</v>
      </c>
      <c r="F6" s="112">
        <v>36720</v>
      </c>
      <c r="G6" s="113" t="s">
        <v>14</v>
      </c>
      <c r="H6" s="110" t="s">
        <v>144</v>
      </c>
      <c r="I6" s="110"/>
      <c r="J6" s="116"/>
      <c r="K6" s="121"/>
      <c r="L6" s="175">
        <v>22.26</v>
      </c>
      <c r="M6" s="122">
        <v>6</v>
      </c>
    </row>
    <row r="7" spans="1:13" s="119" customFormat="1" ht="15">
      <c r="A7" s="176">
        <v>3</v>
      </c>
      <c r="B7" s="111" t="s">
        <v>185</v>
      </c>
      <c r="C7" s="112" t="s">
        <v>186</v>
      </c>
      <c r="D7" s="120" t="s">
        <v>142</v>
      </c>
      <c r="E7" s="112" t="s">
        <v>97</v>
      </c>
      <c r="F7" s="112">
        <v>2001</v>
      </c>
      <c r="G7" s="113" t="s">
        <v>14</v>
      </c>
      <c r="H7" s="110" t="s">
        <v>144</v>
      </c>
      <c r="I7" s="110" t="s">
        <v>144</v>
      </c>
      <c r="J7" s="116"/>
      <c r="K7" s="121"/>
      <c r="L7" s="175">
        <v>22.16</v>
      </c>
      <c r="M7" s="122">
        <v>5</v>
      </c>
    </row>
    <row r="8" spans="1:13" s="119" customFormat="1" ht="15">
      <c r="A8" s="176">
        <v>4</v>
      </c>
      <c r="B8" s="111" t="s">
        <v>175</v>
      </c>
      <c r="C8" s="112" t="s">
        <v>176</v>
      </c>
      <c r="D8" s="120" t="s">
        <v>131</v>
      </c>
      <c r="E8" s="112" t="s">
        <v>113</v>
      </c>
      <c r="F8" s="112">
        <v>2000</v>
      </c>
      <c r="G8" s="113" t="s">
        <v>14</v>
      </c>
      <c r="H8" s="110" t="s">
        <v>144</v>
      </c>
      <c r="I8" s="110" t="s">
        <v>144</v>
      </c>
      <c r="J8" s="116"/>
      <c r="K8" s="121"/>
      <c r="L8" s="175">
        <v>21.3</v>
      </c>
      <c r="M8" s="122">
        <v>4</v>
      </c>
    </row>
    <row r="9" spans="1:13" s="119" customFormat="1" ht="15">
      <c r="A9" s="176">
        <v>5</v>
      </c>
      <c r="B9" s="111" t="s">
        <v>330</v>
      </c>
      <c r="C9" s="112" t="s">
        <v>202</v>
      </c>
      <c r="D9" s="120" t="s">
        <v>158</v>
      </c>
      <c r="E9" s="112" t="s">
        <v>159</v>
      </c>
      <c r="F9" s="112">
        <v>2001</v>
      </c>
      <c r="G9" s="113" t="s">
        <v>14</v>
      </c>
      <c r="H9" s="110" t="s">
        <v>144</v>
      </c>
      <c r="I9" s="110"/>
      <c r="J9" s="116"/>
      <c r="K9" s="121"/>
      <c r="L9" s="175">
        <v>21.12</v>
      </c>
      <c r="M9" s="122">
        <v>3</v>
      </c>
    </row>
    <row r="10" spans="1:13" s="119" customFormat="1" ht="15">
      <c r="A10" s="176">
        <v>6</v>
      </c>
      <c r="B10" s="111" t="s">
        <v>652</v>
      </c>
      <c r="C10" s="112" t="s">
        <v>336</v>
      </c>
      <c r="D10" s="120" t="s">
        <v>630</v>
      </c>
      <c r="E10" s="112" t="s">
        <v>113</v>
      </c>
      <c r="F10" s="112">
        <v>2000</v>
      </c>
      <c r="G10" s="113" t="s">
        <v>14</v>
      </c>
      <c r="H10" s="110" t="s">
        <v>874</v>
      </c>
      <c r="I10" s="110"/>
      <c r="J10" s="116"/>
      <c r="K10" s="121"/>
      <c r="L10" s="175">
        <v>19.91</v>
      </c>
      <c r="M10" s="122">
        <v>2</v>
      </c>
    </row>
    <row r="11" spans="1:13" s="119" customFormat="1" ht="15">
      <c r="A11" s="176">
        <v>7</v>
      </c>
      <c r="B11" s="111" t="s">
        <v>153</v>
      </c>
      <c r="C11" s="112" t="s">
        <v>154</v>
      </c>
      <c r="D11" s="120" t="s">
        <v>151</v>
      </c>
      <c r="E11" s="112" t="s">
        <v>152</v>
      </c>
      <c r="F11" s="112">
        <v>2001</v>
      </c>
      <c r="G11" s="113" t="s">
        <v>14</v>
      </c>
      <c r="H11" s="110">
        <v>22.56</v>
      </c>
      <c r="I11" s="110"/>
      <c r="J11" s="116" t="s">
        <v>144</v>
      </c>
      <c r="K11" s="121"/>
      <c r="L11" s="175">
        <v>19.829999999999998</v>
      </c>
      <c r="M11" s="122">
        <v>1</v>
      </c>
    </row>
    <row r="12" spans="1:13" s="119" customFormat="1" ht="15">
      <c r="A12" s="176">
        <v>8</v>
      </c>
      <c r="B12" s="111" t="s">
        <v>653</v>
      </c>
      <c r="C12" s="112" t="s">
        <v>226</v>
      </c>
      <c r="D12" s="120" t="s">
        <v>630</v>
      </c>
      <c r="E12" s="112" t="s">
        <v>113</v>
      </c>
      <c r="F12" s="112">
        <v>2000</v>
      </c>
      <c r="G12" s="113" t="s">
        <v>14</v>
      </c>
      <c r="H12" s="110" t="s">
        <v>874</v>
      </c>
      <c r="I12" s="110"/>
      <c r="J12" s="116"/>
      <c r="K12" s="121"/>
      <c r="L12" s="175">
        <v>19.75</v>
      </c>
      <c r="M12" s="122">
        <v>1</v>
      </c>
    </row>
    <row r="13" spans="1:13" s="119" customFormat="1" ht="15">
      <c r="A13" s="176">
        <v>9</v>
      </c>
      <c r="B13" s="111" t="s">
        <v>482</v>
      </c>
      <c r="C13" s="112" t="s">
        <v>494</v>
      </c>
      <c r="D13" s="120" t="s">
        <v>112</v>
      </c>
      <c r="E13" s="112" t="s">
        <v>113</v>
      </c>
      <c r="F13" s="112">
        <v>2001</v>
      </c>
      <c r="G13" s="113" t="s">
        <v>14</v>
      </c>
      <c r="H13" s="110" t="s">
        <v>144</v>
      </c>
      <c r="I13" s="110"/>
      <c r="J13" s="116"/>
      <c r="K13" s="121"/>
      <c r="L13" s="175">
        <v>19.32</v>
      </c>
      <c r="M13" s="122">
        <v>1</v>
      </c>
    </row>
    <row r="14" spans="1:13" s="119" customFormat="1" ht="15">
      <c r="A14" s="176">
        <v>10</v>
      </c>
      <c r="B14" s="111" t="s">
        <v>218</v>
      </c>
      <c r="C14" s="112" t="s">
        <v>220</v>
      </c>
      <c r="D14" s="120" t="s">
        <v>151</v>
      </c>
      <c r="E14" s="112" t="s">
        <v>152</v>
      </c>
      <c r="F14" s="112">
        <v>2001</v>
      </c>
      <c r="G14" s="113" t="s">
        <v>14</v>
      </c>
      <c r="H14" s="110" t="s">
        <v>144</v>
      </c>
      <c r="I14" s="110" t="s">
        <v>144</v>
      </c>
      <c r="J14" s="116"/>
      <c r="K14" s="121"/>
      <c r="L14" s="175">
        <v>18.010000000000002</v>
      </c>
      <c r="M14" s="122">
        <v>1</v>
      </c>
    </row>
    <row r="15" spans="1:13" s="119" customFormat="1" ht="15">
      <c r="A15" s="176">
        <v>11</v>
      </c>
      <c r="B15" s="111" t="s">
        <v>577</v>
      </c>
      <c r="C15" s="112" t="s">
        <v>351</v>
      </c>
      <c r="D15" s="120" t="s">
        <v>131</v>
      </c>
      <c r="E15" s="112" t="s">
        <v>113</v>
      </c>
      <c r="F15" s="112">
        <v>2001</v>
      </c>
      <c r="G15" s="113" t="s">
        <v>14</v>
      </c>
      <c r="H15" s="110" t="s">
        <v>144</v>
      </c>
      <c r="I15" s="110"/>
      <c r="J15" s="116"/>
      <c r="K15" s="121"/>
      <c r="L15" s="175">
        <v>17.22</v>
      </c>
      <c r="M15" s="122">
        <v>1</v>
      </c>
    </row>
    <row r="16" spans="1:13" s="119" customFormat="1" ht="15">
      <c r="A16" s="176">
        <v>12</v>
      </c>
      <c r="B16" s="111" t="s">
        <v>174</v>
      </c>
      <c r="C16" s="112" t="s">
        <v>231</v>
      </c>
      <c r="D16" s="120" t="s">
        <v>137</v>
      </c>
      <c r="E16" s="112" t="s">
        <v>113</v>
      </c>
      <c r="F16" s="112">
        <v>2001</v>
      </c>
      <c r="G16" s="113" t="s">
        <v>14</v>
      </c>
      <c r="H16" s="110" t="s">
        <v>144</v>
      </c>
      <c r="I16" s="110"/>
      <c r="J16" s="116"/>
      <c r="K16" s="121"/>
      <c r="L16" s="175">
        <v>16.920000000000002</v>
      </c>
      <c r="M16" s="122">
        <v>1</v>
      </c>
    </row>
    <row r="17" spans="1:13" s="119" customFormat="1" ht="15">
      <c r="A17" s="176">
        <v>13</v>
      </c>
      <c r="B17" s="111" t="s">
        <v>654</v>
      </c>
      <c r="C17" s="112" t="s">
        <v>146</v>
      </c>
      <c r="D17" s="120" t="s">
        <v>630</v>
      </c>
      <c r="E17" s="112" t="s">
        <v>113</v>
      </c>
      <c r="F17" s="112">
        <v>2000</v>
      </c>
      <c r="G17" s="113" t="s">
        <v>14</v>
      </c>
      <c r="H17" s="110" t="s">
        <v>874</v>
      </c>
      <c r="I17" s="110"/>
      <c r="J17" s="116"/>
      <c r="K17" s="121"/>
      <c r="L17" s="175">
        <v>16.649999999999999</v>
      </c>
      <c r="M17" s="122">
        <v>1</v>
      </c>
    </row>
    <row r="18" spans="1:13" s="119" customFormat="1" ht="15">
      <c r="A18" s="176">
        <v>14</v>
      </c>
      <c r="B18" s="111" t="s">
        <v>160</v>
      </c>
      <c r="C18" s="112" t="s">
        <v>161</v>
      </c>
      <c r="D18" s="120" t="s">
        <v>162</v>
      </c>
      <c r="E18" s="112" t="s">
        <v>163</v>
      </c>
      <c r="F18" s="112">
        <v>2000</v>
      </c>
      <c r="G18" s="113" t="s">
        <v>14</v>
      </c>
      <c r="H18" s="110" t="s">
        <v>164</v>
      </c>
      <c r="I18" s="110"/>
      <c r="J18" s="116"/>
      <c r="K18" s="121" t="s">
        <v>144</v>
      </c>
      <c r="L18" s="175">
        <v>15.86</v>
      </c>
      <c r="M18" s="122">
        <v>1</v>
      </c>
    </row>
    <row r="19" spans="1:13" s="119" customFormat="1" ht="15">
      <c r="A19" s="176">
        <v>15</v>
      </c>
      <c r="B19" s="111" t="s">
        <v>191</v>
      </c>
      <c r="C19" s="112" t="s">
        <v>184</v>
      </c>
      <c r="D19" s="120" t="s">
        <v>192</v>
      </c>
      <c r="E19" s="112" t="s">
        <v>113</v>
      </c>
      <c r="F19" s="112">
        <v>2000</v>
      </c>
      <c r="G19" s="113" t="s">
        <v>14</v>
      </c>
      <c r="H19" s="110" t="s">
        <v>144</v>
      </c>
      <c r="I19" s="110" t="s">
        <v>144</v>
      </c>
      <c r="J19" s="116"/>
      <c r="K19" s="121"/>
      <c r="L19" s="175">
        <v>14.88</v>
      </c>
      <c r="M19" s="122">
        <v>1</v>
      </c>
    </row>
    <row r="20" spans="1:13" s="119" customFormat="1" ht="15">
      <c r="A20" s="176">
        <v>16</v>
      </c>
      <c r="B20" s="111" t="s">
        <v>147</v>
      </c>
      <c r="C20" s="112" t="s">
        <v>148</v>
      </c>
      <c r="D20" s="120" t="s">
        <v>96</v>
      </c>
      <c r="E20" s="112" t="s">
        <v>97</v>
      </c>
      <c r="F20" s="112">
        <v>2000</v>
      </c>
      <c r="G20" s="113" t="s">
        <v>14</v>
      </c>
      <c r="H20" s="110" t="s">
        <v>144</v>
      </c>
      <c r="I20" s="110"/>
      <c r="J20" s="116" t="s">
        <v>144</v>
      </c>
      <c r="K20" s="121"/>
      <c r="L20" s="175">
        <v>14.47</v>
      </c>
      <c r="M20" s="122">
        <v>1</v>
      </c>
    </row>
    <row r="21" spans="1:13" s="119" customFormat="1" ht="15">
      <c r="A21" s="176">
        <v>17</v>
      </c>
      <c r="B21" s="111" t="s">
        <v>495</v>
      </c>
      <c r="C21" s="112" t="s">
        <v>496</v>
      </c>
      <c r="D21" s="120" t="s">
        <v>112</v>
      </c>
      <c r="E21" s="112" t="s">
        <v>113</v>
      </c>
      <c r="F21" s="112">
        <v>2000</v>
      </c>
      <c r="G21" s="113" t="s">
        <v>14</v>
      </c>
      <c r="H21" s="110" t="s">
        <v>144</v>
      </c>
      <c r="I21" s="110"/>
      <c r="J21" s="116"/>
      <c r="K21" s="121"/>
      <c r="L21" s="175">
        <v>13.86</v>
      </c>
      <c r="M21" s="122">
        <v>1</v>
      </c>
    </row>
    <row r="22" spans="1:13" s="119" customFormat="1" ht="15">
      <c r="A22" s="176">
        <v>18</v>
      </c>
      <c r="B22" s="111" t="s">
        <v>578</v>
      </c>
      <c r="C22" s="112" t="s">
        <v>281</v>
      </c>
      <c r="D22" s="120" t="s">
        <v>131</v>
      </c>
      <c r="E22" s="112" t="s">
        <v>113</v>
      </c>
      <c r="F22" s="112">
        <v>2000</v>
      </c>
      <c r="G22" s="113" t="s">
        <v>14</v>
      </c>
      <c r="H22" s="110" t="s">
        <v>144</v>
      </c>
      <c r="I22" s="110"/>
      <c r="J22" s="116"/>
      <c r="K22" s="121" t="s">
        <v>144</v>
      </c>
      <c r="L22" s="175">
        <v>13.77</v>
      </c>
      <c r="M22" s="122">
        <v>1</v>
      </c>
    </row>
    <row r="23" spans="1:13" s="119" customFormat="1" ht="15">
      <c r="A23" s="176">
        <v>19</v>
      </c>
      <c r="B23" s="111" t="s">
        <v>149</v>
      </c>
      <c r="C23" s="112" t="s">
        <v>150</v>
      </c>
      <c r="D23" s="120" t="s">
        <v>151</v>
      </c>
      <c r="E23" s="112" t="s">
        <v>152</v>
      </c>
      <c r="F23" s="112">
        <v>2001</v>
      </c>
      <c r="G23" s="113" t="s">
        <v>14</v>
      </c>
      <c r="H23" s="110" t="s">
        <v>144</v>
      </c>
      <c r="I23" s="110" t="s">
        <v>144</v>
      </c>
      <c r="J23" s="116"/>
      <c r="K23" s="121"/>
      <c r="L23" s="175">
        <v>13.39</v>
      </c>
      <c r="M23" s="122">
        <v>1</v>
      </c>
    </row>
    <row r="24" spans="1:13" s="119" customFormat="1" ht="15">
      <c r="A24" s="176">
        <v>20</v>
      </c>
      <c r="B24" s="111" t="s">
        <v>858</v>
      </c>
      <c r="C24" s="112" t="s">
        <v>859</v>
      </c>
      <c r="D24" s="120" t="s">
        <v>197</v>
      </c>
      <c r="E24" s="112" t="s">
        <v>163</v>
      </c>
      <c r="F24" s="112">
        <v>36804</v>
      </c>
      <c r="G24" s="113" t="s">
        <v>14</v>
      </c>
      <c r="H24" s="110" t="s">
        <v>144</v>
      </c>
      <c r="I24" s="110"/>
      <c r="J24" s="116"/>
      <c r="K24" s="121"/>
      <c r="L24" s="175">
        <v>13.26</v>
      </c>
      <c r="M24" s="122">
        <v>1</v>
      </c>
    </row>
    <row r="25" spans="1:13" s="119" customFormat="1" ht="15">
      <c r="A25" s="176">
        <v>21</v>
      </c>
      <c r="B25" s="111" t="s">
        <v>763</v>
      </c>
      <c r="C25" s="112" t="s">
        <v>231</v>
      </c>
      <c r="D25" s="120" t="s">
        <v>192</v>
      </c>
      <c r="E25" s="112" t="s">
        <v>113</v>
      </c>
      <c r="F25" s="112">
        <v>2001</v>
      </c>
      <c r="G25" s="113" t="s">
        <v>14</v>
      </c>
      <c r="H25" s="110" t="s">
        <v>144</v>
      </c>
      <c r="I25" s="110"/>
      <c r="J25" s="116"/>
      <c r="K25" s="121"/>
      <c r="L25" s="175">
        <v>12.64</v>
      </c>
      <c r="M25" s="122">
        <v>1</v>
      </c>
    </row>
    <row r="26" spans="1:13" s="119" customFormat="1" ht="15">
      <c r="A26" s="176">
        <v>22</v>
      </c>
      <c r="B26" s="111" t="s">
        <v>193</v>
      </c>
      <c r="C26" s="112" t="s">
        <v>194</v>
      </c>
      <c r="D26" s="120" t="s">
        <v>192</v>
      </c>
      <c r="E26" s="112" t="s">
        <v>113</v>
      </c>
      <c r="F26" s="112">
        <v>2001</v>
      </c>
      <c r="G26" s="113" t="s">
        <v>14</v>
      </c>
      <c r="H26" s="110" t="s">
        <v>144</v>
      </c>
      <c r="I26" s="110"/>
      <c r="J26" s="116"/>
      <c r="K26" s="121"/>
      <c r="L26" s="175">
        <v>12.51</v>
      </c>
      <c r="M26" s="122">
        <v>1</v>
      </c>
    </row>
    <row r="27" spans="1:13" s="119" customFormat="1" ht="15">
      <c r="A27" s="176">
        <v>23</v>
      </c>
      <c r="B27" s="111" t="s">
        <v>832</v>
      </c>
      <c r="C27" s="112" t="s">
        <v>833</v>
      </c>
      <c r="D27" s="120" t="s">
        <v>830</v>
      </c>
      <c r="E27" s="112" t="s">
        <v>113</v>
      </c>
      <c r="F27" s="112">
        <v>2001</v>
      </c>
      <c r="G27" s="113" t="s">
        <v>14</v>
      </c>
      <c r="H27" s="110">
        <v>8</v>
      </c>
      <c r="I27" s="110"/>
      <c r="J27" s="116"/>
      <c r="K27" s="121"/>
      <c r="L27" s="175">
        <v>12.47</v>
      </c>
      <c r="M27" s="122">
        <v>1</v>
      </c>
    </row>
    <row r="28" spans="1:13" s="119" customFormat="1" ht="15">
      <c r="A28" s="176">
        <v>24</v>
      </c>
      <c r="B28" s="111" t="s">
        <v>187</v>
      </c>
      <c r="C28" s="112" t="s">
        <v>188</v>
      </c>
      <c r="D28" s="120" t="s">
        <v>142</v>
      </c>
      <c r="E28" s="112" t="s">
        <v>97</v>
      </c>
      <c r="F28" s="112">
        <v>2000</v>
      </c>
      <c r="G28" s="113" t="s">
        <v>14</v>
      </c>
      <c r="H28" s="110" t="s">
        <v>144</v>
      </c>
      <c r="I28" s="110"/>
      <c r="J28" s="116"/>
      <c r="K28" s="121"/>
      <c r="L28" s="175">
        <v>12.27</v>
      </c>
      <c r="M28" s="122">
        <v>1</v>
      </c>
    </row>
    <row r="29" spans="1:13" s="119" customFormat="1" ht="15">
      <c r="A29" s="176">
        <v>25</v>
      </c>
      <c r="B29" s="111" t="s">
        <v>838</v>
      </c>
      <c r="C29" s="112" t="s">
        <v>833</v>
      </c>
      <c r="D29" s="120" t="s">
        <v>830</v>
      </c>
      <c r="E29" s="112" t="s">
        <v>113</v>
      </c>
      <c r="F29" s="112">
        <v>2001</v>
      </c>
      <c r="G29" s="113" t="s">
        <v>14</v>
      </c>
      <c r="H29" s="110">
        <v>8</v>
      </c>
      <c r="I29" s="110"/>
      <c r="J29" s="116"/>
      <c r="K29" s="121"/>
      <c r="L29" s="175">
        <v>12.03</v>
      </c>
      <c r="M29" s="122">
        <v>1</v>
      </c>
    </row>
    <row r="30" spans="1:13" s="119" customFormat="1" ht="15">
      <c r="A30" s="176">
        <v>26</v>
      </c>
      <c r="B30" s="111" t="s">
        <v>579</v>
      </c>
      <c r="C30" s="112" t="s">
        <v>580</v>
      </c>
      <c r="D30" s="120" t="s">
        <v>131</v>
      </c>
      <c r="E30" s="112" t="s">
        <v>113</v>
      </c>
      <c r="F30" s="112">
        <v>2000</v>
      </c>
      <c r="G30" s="113" t="s">
        <v>14</v>
      </c>
      <c r="H30" s="110" t="s">
        <v>144</v>
      </c>
      <c r="I30" s="110"/>
      <c r="J30" s="116"/>
      <c r="K30" s="121"/>
      <c r="L30" s="175">
        <v>11.5</v>
      </c>
      <c r="M30" s="122">
        <v>1</v>
      </c>
    </row>
    <row r="31" spans="1:13" s="119" customFormat="1" ht="15">
      <c r="A31" s="176">
        <v>27</v>
      </c>
      <c r="B31" s="111" t="s">
        <v>171</v>
      </c>
      <c r="C31" s="112" t="s">
        <v>172</v>
      </c>
      <c r="D31" s="120" t="s">
        <v>131</v>
      </c>
      <c r="E31" s="112" t="s">
        <v>113</v>
      </c>
      <c r="F31" s="112">
        <v>2001</v>
      </c>
      <c r="G31" s="113" t="s">
        <v>14</v>
      </c>
      <c r="H31" s="110" t="s">
        <v>144</v>
      </c>
      <c r="I31" s="110"/>
      <c r="J31" s="116"/>
      <c r="K31" s="121"/>
      <c r="L31" s="175">
        <v>11.33</v>
      </c>
      <c r="M31" s="122">
        <v>1</v>
      </c>
    </row>
    <row r="32" spans="1:13" s="119" customFormat="1" ht="15">
      <c r="A32" s="176">
        <v>28</v>
      </c>
      <c r="B32" s="111" t="s">
        <v>287</v>
      </c>
      <c r="C32" s="112" t="s">
        <v>329</v>
      </c>
      <c r="D32" s="120" t="s">
        <v>158</v>
      </c>
      <c r="E32" s="112" t="s">
        <v>159</v>
      </c>
      <c r="F32" s="112">
        <v>2001</v>
      </c>
      <c r="G32" s="113" t="s">
        <v>14</v>
      </c>
      <c r="H32" s="110" t="s">
        <v>144</v>
      </c>
      <c r="I32" s="110"/>
      <c r="J32" s="116"/>
      <c r="K32" s="121" t="s">
        <v>144</v>
      </c>
      <c r="L32" s="175">
        <v>10.9</v>
      </c>
      <c r="M32" s="122">
        <v>1</v>
      </c>
    </row>
    <row r="33" spans="1:13" s="119" customFormat="1" ht="15">
      <c r="A33" s="176">
        <v>29</v>
      </c>
      <c r="B33" s="111" t="s">
        <v>327</v>
      </c>
      <c r="C33" s="112" t="s">
        <v>328</v>
      </c>
      <c r="D33" s="120" t="s">
        <v>158</v>
      </c>
      <c r="E33" s="112" t="s">
        <v>159</v>
      </c>
      <c r="F33" s="112">
        <v>2001</v>
      </c>
      <c r="G33" s="113" t="s">
        <v>14</v>
      </c>
      <c r="H33" s="110" t="s">
        <v>144</v>
      </c>
      <c r="I33" s="110"/>
      <c r="J33" s="116"/>
      <c r="K33" s="121" t="s">
        <v>144</v>
      </c>
      <c r="L33" s="175">
        <v>10.62</v>
      </c>
      <c r="M33" s="122">
        <v>1</v>
      </c>
    </row>
    <row r="34" spans="1:13" s="119" customFormat="1" ht="15">
      <c r="A34" s="176">
        <v>30</v>
      </c>
      <c r="B34" s="111" t="s">
        <v>244</v>
      </c>
      <c r="C34" s="112" t="s">
        <v>245</v>
      </c>
      <c r="D34" s="120" t="s">
        <v>156</v>
      </c>
      <c r="E34" s="112" t="s">
        <v>113</v>
      </c>
      <c r="F34" s="112">
        <v>2001</v>
      </c>
      <c r="G34" s="113" t="s">
        <v>14</v>
      </c>
      <c r="H34" s="110" t="s">
        <v>144</v>
      </c>
      <c r="I34" s="110"/>
      <c r="J34" s="116"/>
      <c r="K34" s="121"/>
      <c r="L34" s="175">
        <v>10.44</v>
      </c>
      <c r="M34" s="122">
        <v>1</v>
      </c>
    </row>
    <row r="35" spans="1:13" s="119" customFormat="1" ht="15">
      <c r="A35" s="176">
        <v>31</v>
      </c>
      <c r="B35" s="111" t="s">
        <v>769</v>
      </c>
      <c r="C35" s="112" t="s">
        <v>146</v>
      </c>
      <c r="D35" s="120" t="s">
        <v>192</v>
      </c>
      <c r="E35" s="112" t="s">
        <v>113</v>
      </c>
      <c r="F35" s="112">
        <v>2001</v>
      </c>
      <c r="G35" s="113" t="s">
        <v>14</v>
      </c>
      <c r="H35" s="110" t="s">
        <v>144</v>
      </c>
      <c r="I35" s="110" t="s">
        <v>144</v>
      </c>
      <c r="J35" s="116" t="s">
        <v>144</v>
      </c>
      <c r="K35" s="121"/>
      <c r="L35" s="175">
        <v>9.2100000000000009</v>
      </c>
      <c r="M35" s="122">
        <v>1</v>
      </c>
    </row>
    <row r="36" spans="1:13" s="119" customFormat="1" ht="15">
      <c r="A36" s="176">
        <v>32</v>
      </c>
      <c r="B36" s="111" t="s">
        <v>609</v>
      </c>
      <c r="C36" s="112" t="s">
        <v>281</v>
      </c>
      <c r="D36" s="120" t="s">
        <v>137</v>
      </c>
      <c r="E36" s="112" t="s">
        <v>113</v>
      </c>
      <c r="F36" s="112">
        <v>2001</v>
      </c>
      <c r="G36" s="113" t="s">
        <v>14</v>
      </c>
      <c r="H36" s="110" t="s">
        <v>144</v>
      </c>
      <c r="I36" s="110"/>
      <c r="J36" s="116"/>
      <c r="K36" s="121"/>
      <c r="L36" s="175">
        <v>8.7200000000000006</v>
      </c>
      <c r="M36" s="122">
        <v>1</v>
      </c>
    </row>
    <row r="37" spans="1:13" s="119" customFormat="1" ht="15">
      <c r="A37" s="176">
        <v>33</v>
      </c>
      <c r="B37" s="111" t="s">
        <v>165</v>
      </c>
      <c r="C37" s="112" t="s">
        <v>166</v>
      </c>
      <c r="D37" s="120" t="s">
        <v>162</v>
      </c>
      <c r="E37" s="112" t="s">
        <v>163</v>
      </c>
      <c r="F37" s="112">
        <v>2001</v>
      </c>
      <c r="G37" s="113" t="s">
        <v>14</v>
      </c>
      <c r="H37" s="110" t="s">
        <v>164</v>
      </c>
      <c r="I37" s="110"/>
      <c r="J37" s="116"/>
      <c r="K37" s="121" t="s">
        <v>144</v>
      </c>
      <c r="L37" s="175">
        <v>8.2899999999999991</v>
      </c>
      <c r="M37" s="122">
        <v>1</v>
      </c>
    </row>
    <row r="38" spans="1:13" s="119" customFormat="1" ht="15">
      <c r="A38" s="176"/>
      <c r="B38" s="111" t="s">
        <v>575</v>
      </c>
      <c r="C38" s="112" t="s">
        <v>576</v>
      </c>
      <c r="D38" s="120" t="s">
        <v>131</v>
      </c>
      <c r="E38" s="112" t="s">
        <v>113</v>
      </c>
      <c r="F38" s="112">
        <v>2001</v>
      </c>
      <c r="G38" s="113" t="s">
        <v>14</v>
      </c>
      <c r="H38" s="110" t="s">
        <v>144</v>
      </c>
      <c r="I38" s="110"/>
      <c r="J38" s="116"/>
      <c r="K38" s="121"/>
      <c r="L38" s="175" t="s">
        <v>915</v>
      </c>
      <c r="M38" s="122">
        <v>0</v>
      </c>
    </row>
    <row r="39" spans="1:13" s="119" customFormat="1" ht="15">
      <c r="A39" s="176"/>
      <c r="B39" s="111" t="s">
        <v>768</v>
      </c>
      <c r="C39" s="112" t="s">
        <v>286</v>
      </c>
      <c r="D39" s="120" t="s">
        <v>192</v>
      </c>
      <c r="E39" s="112" t="s">
        <v>113</v>
      </c>
      <c r="F39" s="112">
        <v>2001</v>
      </c>
      <c r="G39" s="113" t="s">
        <v>14</v>
      </c>
      <c r="H39" s="110" t="s">
        <v>144</v>
      </c>
      <c r="I39" s="110"/>
      <c r="J39" s="116"/>
      <c r="K39" s="121"/>
      <c r="L39" s="175" t="s">
        <v>915</v>
      </c>
      <c r="M39" s="122">
        <v>0</v>
      </c>
    </row>
    <row r="40" spans="1:13" s="119" customFormat="1" ht="15">
      <c r="A40" s="176"/>
      <c r="B40" s="111" t="s">
        <v>177</v>
      </c>
      <c r="C40" s="112" t="s">
        <v>178</v>
      </c>
      <c r="D40" s="120" t="s">
        <v>137</v>
      </c>
      <c r="E40" s="112" t="s">
        <v>113</v>
      </c>
      <c r="F40" s="112">
        <v>2001</v>
      </c>
      <c r="G40" s="113" t="s">
        <v>14</v>
      </c>
      <c r="H40" s="110" t="s">
        <v>144</v>
      </c>
      <c r="I40" s="110" t="s">
        <v>144</v>
      </c>
      <c r="J40" s="116" t="s">
        <v>144</v>
      </c>
      <c r="K40" s="121" t="s">
        <v>144</v>
      </c>
      <c r="L40" s="175" t="s">
        <v>1022</v>
      </c>
      <c r="M40" s="122">
        <v>0</v>
      </c>
    </row>
    <row r="41" spans="1:13" s="119" customFormat="1" ht="15">
      <c r="A41" s="176"/>
      <c r="B41" s="111"/>
      <c r="C41" s="112"/>
      <c r="D41" s="120"/>
      <c r="E41" s="112"/>
      <c r="F41" s="112"/>
      <c r="G41" s="113"/>
      <c r="H41" s="110"/>
      <c r="I41" s="110"/>
      <c r="J41" s="116"/>
      <c r="K41" s="121"/>
      <c r="L41" s="175"/>
      <c r="M41" s="122"/>
    </row>
    <row r="42" spans="1:13" s="119" customFormat="1" ht="18.75">
      <c r="A42" s="1"/>
      <c r="B42" s="191" t="s">
        <v>0</v>
      </c>
      <c r="C42" s="191"/>
      <c r="D42" s="2" t="s">
        <v>92</v>
      </c>
      <c r="E42" s="3"/>
      <c r="F42" s="112"/>
      <c r="G42" s="113"/>
      <c r="H42" s="110"/>
      <c r="I42" s="110"/>
      <c r="J42" s="116"/>
      <c r="K42" s="121"/>
      <c r="L42" s="175"/>
      <c r="M42" s="122"/>
    </row>
    <row r="43" spans="1:13" s="119" customFormat="1" ht="18.75">
      <c r="A43" s="1"/>
      <c r="B43" s="191" t="s">
        <v>2</v>
      </c>
      <c r="C43" s="191"/>
      <c r="D43" s="2" t="s">
        <v>203</v>
      </c>
      <c r="E43" s="3"/>
      <c r="F43" s="112"/>
      <c r="G43" s="113"/>
      <c r="H43" s="110"/>
      <c r="I43" s="110"/>
      <c r="J43" s="116"/>
      <c r="K43" s="121"/>
      <c r="L43" s="175"/>
      <c r="M43" s="122"/>
    </row>
    <row r="44" spans="1:13" s="119" customFormat="1" ht="18.75">
      <c r="A44" s="1"/>
      <c r="B44" s="6" t="s">
        <v>3</v>
      </c>
      <c r="C44" s="77"/>
      <c r="D44" s="81"/>
      <c r="E44" s="99"/>
      <c r="F44" s="112"/>
      <c r="G44" s="113"/>
      <c r="H44" s="110"/>
      <c r="I44" s="110"/>
      <c r="J44" s="116"/>
      <c r="K44" s="121"/>
      <c r="L44" s="175"/>
      <c r="M44" s="122"/>
    </row>
    <row r="45" spans="1:13" s="119" customFormat="1" ht="15">
      <c r="A45" s="185">
        <v>1</v>
      </c>
      <c r="B45" s="111" t="s">
        <v>218</v>
      </c>
      <c r="C45" s="112" t="s">
        <v>150</v>
      </c>
      <c r="D45" s="120" t="s">
        <v>151</v>
      </c>
      <c r="E45" s="112" t="s">
        <v>152</v>
      </c>
      <c r="F45" s="112">
        <v>1999</v>
      </c>
      <c r="G45" s="113" t="s">
        <v>203</v>
      </c>
      <c r="H45" s="110">
        <v>28.53</v>
      </c>
      <c r="I45" s="110"/>
      <c r="J45" s="123"/>
      <c r="K45" s="186"/>
      <c r="L45" s="187">
        <v>27.99</v>
      </c>
      <c r="M45" s="188">
        <v>8</v>
      </c>
    </row>
    <row r="46" spans="1:13" s="119" customFormat="1" ht="15">
      <c r="A46" s="185">
        <v>2</v>
      </c>
      <c r="B46" s="111" t="s">
        <v>818</v>
      </c>
      <c r="C46" s="112" t="s">
        <v>342</v>
      </c>
      <c r="D46" s="120" t="s">
        <v>794</v>
      </c>
      <c r="E46" s="112" t="s">
        <v>113</v>
      </c>
      <c r="F46" s="112">
        <v>1998</v>
      </c>
      <c r="G46" s="113" t="s">
        <v>203</v>
      </c>
      <c r="H46" s="110" t="s">
        <v>144</v>
      </c>
      <c r="I46" s="110"/>
      <c r="J46" s="123"/>
      <c r="K46" s="186"/>
      <c r="L46" s="187">
        <v>27.85</v>
      </c>
      <c r="M46" s="188">
        <v>6</v>
      </c>
    </row>
    <row r="47" spans="1:13" s="119" customFormat="1" ht="15">
      <c r="A47" s="185">
        <v>3</v>
      </c>
      <c r="B47" s="111" t="s">
        <v>593</v>
      </c>
      <c r="C47" s="112" t="s">
        <v>154</v>
      </c>
      <c r="D47" s="120" t="s">
        <v>884</v>
      </c>
      <c r="E47" s="112" t="s">
        <v>113</v>
      </c>
      <c r="F47" s="112">
        <v>1999</v>
      </c>
      <c r="G47" s="113" t="s">
        <v>203</v>
      </c>
      <c r="H47" s="110" t="s">
        <v>891</v>
      </c>
      <c r="I47" s="110" t="s">
        <v>144</v>
      </c>
      <c r="J47" s="123"/>
      <c r="K47" s="186"/>
      <c r="L47" s="187">
        <v>27.85</v>
      </c>
      <c r="M47" s="188">
        <v>5</v>
      </c>
    </row>
    <row r="48" spans="1:13" s="119" customFormat="1" ht="15">
      <c r="A48" s="185">
        <v>4</v>
      </c>
      <c r="B48" s="111" t="s">
        <v>254</v>
      </c>
      <c r="C48" s="112" t="s">
        <v>255</v>
      </c>
      <c r="D48" s="120" t="s">
        <v>156</v>
      </c>
      <c r="E48" s="112" t="s">
        <v>113</v>
      </c>
      <c r="F48" s="112">
        <v>1998</v>
      </c>
      <c r="G48" s="113" t="s">
        <v>203</v>
      </c>
      <c r="H48" s="110" t="s">
        <v>144</v>
      </c>
      <c r="I48" s="110"/>
      <c r="J48" s="123"/>
      <c r="K48" s="186"/>
      <c r="L48" s="187">
        <v>26.89</v>
      </c>
      <c r="M48" s="188">
        <v>4</v>
      </c>
    </row>
    <row r="49" spans="1:13" s="119" customFormat="1" ht="15">
      <c r="A49" s="185">
        <v>5</v>
      </c>
      <c r="B49" s="111" t="s">
        <v>886</v>
      </c>
      <c r="C49" s="112" t="s">
        <v>887</v>
      </c>
      <c r="D49" s="120" t="s">
        <v>884</v>
      </c>
      <c r="E49" s="112" t="s">
        <v>113</v>
      </c>
      <c r="F49" s="112">
        <v>1998</v>
      </c>
      <c r="G49" s="113" t="s">
        <v>203</v>
      </c>
      <c r="H49" s="110" t="s">
        <v>889</v>
      </c>
      <c r="I49" s="110"/>
      <c r="J49" s="123"/>
      <c r="K49" s="186"/>
      <c r="L49" s="187">
        <v>26.19</v>
      </c>
      <c r="M49" s="188">
        <v>3</v>
      </c>
    </row>
    <row r="50" spans="1:13" s="119" customFormat="1" ht="15">
      <c r="A50" s="185">
        <v>6</v>
      </c>
      <c r="B50" s="111" t="s">
        <v>257</v>
      </c>
      <c r="C50" s="112" t="s">
        <v>771</v>
      </c>
      <c r="D50" s="120" t="s">
        <v>192</v>
      </c>
      <c r="E50" s="112" t="s">
        <v>113</v>
      </c>
      <c r="F50" s="112">
        <v>1998</v>
      </c>
      <c r="G50" s="113" t="s">
        <v>203</v>
      </c>
      <c r="H50" s="110" t="s">
        <v>144</v>
      </c>
      <c r="I50" s="110"/>
      <c r="J50" s="123"/>
      <c r="K50" s="186"/>
      <c r="L50" s="187">
        <v>24.94</v>
      </c>
      <c r="M50" s="188">
        <v>2</v>
      </c>
    </row>
    <row r="51" spans="1:13" s="119" customFormat="1" ht="15">
      <c r="A51" s="185">
        <v>7</v>
      </c>
      <c r="B51" s="111" t="s">
        <v>814</v>
      </c>
      <c r="C51" s="112" t="s">
        <v>815</v>
      </c>
      <c r="D51" s="120" t="s">
        <v>794</v>
      </c>
      <c r="E51" s="112" t="s">
        <v>113</v>
      </c>
      <c r="F51" s="112">
        <v>1998</v>
      </c>
      <c r="G51" s="113" t="s">
        <v>203</v>
      </c>
      <c r="H51" s="110" t="s">
        <v>144</v>
      </c>
      <c r="I51" s="110"/>
      <c r="J51" s="123"/>
      <c r="K51" s="186"/>
      <c r="L51" s="187">
        <v>23.85</v>
      </c>
      <c r="M51" s="188">
        <v>1</v>
      </c>
    </row>
    <row r="52" spans="1:13" s="119" customFormat="1" ht="15">
      <c r="A52" s="185">
        <v>8</v>
      </c>
      <c r="B52" s="111" t="s">
        <v>813</v>
      </c>
      <c r="C52" s="112" t="s">
        <v>702</v>
      </c>
      <c r="D52" s="120" t="s">
        <v>794</v>
      </c>
      <c r="E52" s="112" t="s">
        <v>113</v>
      </c>
      <c r="F52" s="112">
        <v>1999</v>
      </c>
      <c r="G52" s="113" t="s">
        <v>203</v>
      </c>
      <c r="H52" s="110" t="s">
        <v>144</v>
      </c>
      <c r="I52" s="110"/>
      <c r="J52" s="123"/>
      <c r="K52" s="186"/>
      <c r="L52" s="187">
        <v>22.17</v>
      </c>
      <c r="M52" s="188">
        <v>1</v>
      </c>
    </row>
    <row r="53" spans="1:13" s="119" customFormat="1" ht="15">
      <c r="A53" s="185">
        <v>9</v>
      </c>
      <c r="B53" s="111" t="s">
        <v>620</v>
      </c>
      <c r="C53" s="112" t="s">
        <v>621</v>
      </c>
      <c r="D53" s="120" t="s">
        <v>137</v>
      </c>
      <c r="E53" s="112" t="s">
        <v>113</v>
      </c>
      <c r="F53" s="112">
        <v>1999</v>
      </c>
      <c r="G53" s="113" t="s">
        <v>203</v>
      </c>
      <c r="H53" s="110" t="s">
        <v>144</v>
      </c>
      <c r="I53" s="110"/>
      <c r="J53" s="123"/>
      <c r="K53" s="186"/>
      <c r="L53" s="187">
        <v>20.6</v>
      </c>
      <c r="M53" s="188">
        <v>1</v>
      </c>
    </row>
    <row r="54" spans="1:13" s="119" customFormat="1" ht="15">
      <c r="A54" s="185">
        <v>10</v>
      </c>
      <c r="B54" s="111" t="s">
        <v>249</v>
      </c>
      <c r="C54" s="112" t="s">
        <v>250</v>
      </c>
      <c r="D54" s="120" t="s">
        <v>156</v>
      </c>
      <c r="E54" s="112" t="s">
        <v>113</v>
      </c>
      <c r="F54" s="112">
        <v>1998</v>
      </c>
      <c r="G54" s="113" t="s">
        <v>203</v>
      </c>
      <c r="H54" s="110" t="s">
        <v>144</v>
      </c>
      <c r="I54" s="110"/>
      <c r="J54" s="123"/>
      <c r="K54" s="186"/>
      <c r="L54" s="187">
        <v>20.38</v>
      </c>
      <c r="M54" s="188">
        <v>1</v>
      </c>
    </row>
    <row r="55" spans="1:13" s="119" customFormat="1" ht="15">
      <c r="A55" s="185">
        <v>11</v>
      </c>
      <c r="B55" s="111" t="s">
        <v>305</v>
      </c>
      <c r="C55" s="112" t="s">
        <v>306</v>
      </c>
      <c r="D55" s="120" t="s">
        <v>158</v>
      </c>
      <c r="E55" s="112" t="s">
        <v>159</v>
      </c>
      <c r="F55" s="112">
        <v>1999</v>
      </c>
      <c r="G55" s="113" t="s">
        <v>203</v>
      </c>
      <c r="H55" s="110" t="s">
        <v>144</v>
      </c>
      <c r="I55" s="110"/>
      <c r="J55" s="123"/>
      <c r="K55" s="186"/>
      <c r="L55" s="187">
        <v>19.32</v>
      </c>
      <c r="M55" s="188">
        <v>1</v>
      </c>
    </row>
    <row r="56" spans="1:13" s="119" customFormat="1" ht="15">
      <c r="A56" s="185">
        <v>12</v>
      </c>
      <c r="B56" s="111" t="s">
        <v>320</v>
      </c>
      <c r="C56" s="112" t="s">
        <v>321</v>
      </c>
      <c r="D56" s="120" t="s">
        <v>158</v>
      </c>
      <c r="E56" s="112" t="s">
        <v>159</v>
      </c>
      <c r="F56" s="112">
        <v>1999</v>
      </c>
      <c r="G56" s="113" t="s">
        <v>203</v>
      </c>
      <c r="H56" s="110" t="s">
        <v>164</v>
      </c>
      <c r="I56" s="110"/>
      <c r="J56" s="123"/>
      <c r="K56" s="186"/>
      <c r="L56" s="187">
        <v>18.54</v>
      </c>
      <c r="M56" s="188">
        <v>1</v>
      </c>
    </row>
    <row r="57" spans="1:13" s="119" customFormat="1" ht="15">
      <c r="A57" s="185">
        <v>13</v>
      </c>
      <c r="B57" s="111" t="s">
        <v>221</v>
      </c>
      <c r="C57" s="112" t="s">
        <v>222</v>
      </c>
      <c r="D57" s="120" t="s">
        <v>151</v>
      </c>
      <c r="E57" s="112" t="s">
        <v>152</v>
      </c>
      <c r="F57" s="112">
        <v>1999</v>
      </c>
      <c r="G57" s="113" t="s">
        <v>203</v>
      </c>
      <c r="H57" s="110">
        <v>19.27</v>
      </c>
      <c r="I57" s="110"/>
      <c r="J57" s="123"/>
      <c r="K57" s="186"/>
      <c r="L57" s="187">
        <v>18.489999999999998</v>
      </c>
      <c r="M57" s="188">
        <v>1</v>
      </c>
    </row>
    <row r="58" spans="1:13" s="119" customFormat="1" ht="15">
      <c r="A58" s="185">
        <v>14</v>
      </c>
      <c r="B58" s="111" t="s">
        <v>888</v>
      </c>
      <c r="C58" s="112" t="s">
        <v>154</v>
      </c>
      <c r="D58" s="120" t="s">
        <v>884</v>
      </c>
      <c r="E58" s="112" t="s">
        <v>113</v>
      </c>
      <c r="F58" s="112">
        <v>1999</v>
      </c>
      <c r="G58" s="113" t="s">
        <v>203</v>
      </c>
      <c r="H58" s="110" t="s">
        <v>890</v>
      </c>
      <c r="I58" s="110"/>
      <c r="J58" s="123"/>
      <c r="K58" s="186"/>
      <c r="L58" s="187">
        <v>17.899999999999999</v>
      </c>
      <c r="M58" s="188">
        <v>1</v>
      </c>
    </row>
    <row r="59" spans="1:13" s="119" customFormat="1" ht="15">
      <c r="A59" s="185">
        <v>15</v>
      </c>
      <c r="B59" s="111" t="s">
        <v>831</v>
      </c>
      <c r="C59" s="112" t="s">
        <v>384</v>
      </c>
      <c r="D59" s="120" t="s">
        <v>830</v>
      </c>
      <c r="E59" s="112" t="s">
        <v>113</v>
      </c>
      <c r="F59" s="112">
        <v>1999</v>
      </c>
      <c r="G59" s="113" t="s">
        <v>203</v>
      </c>
      <c r="H59" s="110">
        <v>8</v>
      </c>
      <c r="I59" s="110"/>
      <c r="J59" s="123"/>
      <c r="K59" s="186"/>
      <c r="L59" s="187">
        <v>17.22</v>
      </c>
      <c r="M59" s="188">
        <v>1</v>
      </c>
    </row>
    <row r="60" spans="1:13" s="119" customFormat="1" ht="15">
      <c r="A60" s="185">
        <v>16</v>
      </c>
      <c r="B60" s="111" t="s">
        <v>251</v>
      </c>
      <c r="C60" s="112" t="s">
        <v>252</v>
      </c>
      <c r="D60" s="120" t="s">
        <v>156</v>
      </c>
      <c r="E60" s="112" t="s">
        <v>113</v>
      </c>
      <c r="F60" s="112">
        <v>1998</v>
      </c>
      <c r="G60" s="113" t="s">
        <v>203</v>
      </c>
      <c r="H60" s="110" t="s">
        <v>144</v>
      </c>
      <c r="I60" s="110"/>
      <c r="J60" s="123"/>
      <c r="K60" s="186"/>
      <c r="L60" s="187">
        <v>16.920000000000002</v>
      </c>
      <c r="M60" s="188">
        <v>1</v>
      </c>
    </row>
    <row r="61" spans="1:13" s="119" customFormat="1" ht="15">
      <c r="A61" s="185">
        <v>17</v>
      </c>
      <c r="B61" s="111" t="s">
        <v>253</v>
      </c>
      <c r="C61" s="112" t="s">
        <v>229</v>
      </c>
      <c r="D61" s="120" t="s">
        <v>156</v>
      </c>
      <c r="E61" s="112" t="s">
        <v>113</v>
      </c>
      <c r="F61" s="112">
        <v>1998</v>
      </c>
      <c r="G61" s="113" t="s">
        <v>203</v>
      </c>
      <c r="H61" s="110" t="s">
        <v>144</v>
      </c>
      <c r="I61" s="110"/>
      <c r="J61" s="123"/>
      <c r="K61" s="186"/>
      <c r="L61" s="187">
        <v>15.26</v>
      </c>
      <c r="M61" s="188">
        <v>1</v>
      </c>
    </row>
    <row r="62" spans="1:13" s="119" customFormat="1" ht="15">
      <c r="A62" s="185">
        <v>18</v>
      </c>
      <c r="B62" s="111" t="s">
        <v>597</v>
      </c>
      <c r="C62" s="112" t="s">
        <v>619</v>
      </c>
      <c r="D62" s="120" t="s">
        <v>137</v>
      </c>
      <c r="E62" s="112" t="s">
        <v>113</v>
      </c>
      <c r="F62" s="112">
        <v>1999</v>
      </c>
      <c r="G62" s="113" t="s">
        <v>203</v>
      </c>
      <c r="H62" s="110" t="s">
        <v>144</v>
      </c>
      <c r="I62" s="110"/>
      <c r="J62" s="123"/>
      <c r="K62" s="186"/>
      <c r="L62" s="187">
        <v>14.8</v>
      </c>
      <c r="M62" s="188">
        <v>1</v>
      </c>
    </row>
    <row r="63" spans="1:13" s="119" customFormat="1" ht="15">
      <c r="A63" s="185">
        <v>19</v>
      </c>
      <c r="B63" s="111" t="s">
        <v>753</v>
      </c>
      <c r="C63" s="112" t="s">
        <v>286</v>
      </c>
      <c r="D63" s="120" t="s">
        <v>192</v>
      </c>
      <c r="E63" s="112" t="s">
        <v>113</v>
      </c>
      <c r="F63" s="112">
        <v>1998</v>
      </c>
      <c r="G63" s="113" t="s">
        <v>203</v>
      </c>
      <c r="H63" s="110" t="s">
        <v>144</v>
      </c>
      <c r="I63" s="110"/>
      <c r="J63" s="123"/>
      <c r="K63" s="186"/>
      <c r="L63" s="187">
        <v>14.6</v>
      </c>
      <c r="M63" s="188">
        <v>1</v>
      </c>
    </row>
    <row r="64" spans="1:13" s="119" customFormat="1" ht="15">
      <c r="A64" s="185">
        <v>20</v>
      </c>
      <c r="B64" s="111" t="s">
        <v>877</v>
      </c>
      <c r="C64" s="112" t="s">
        <v>176</v>
      </c>
      <c r="D64" s="120" t="s">
        <v>197</v>
      </c>
      <c r="E64" s="112" t="s">
        <v>854</v>
      </c>
      <c r="F64" s="112">
        <v>36119</v>
      </c>
      <c r="G64" s="113" t="s">
        <v>203</v>
      </c>
      <c r="H64" s="110" t="s">
        <v>144</v>
      </c>
      <c r="I64" s="110"/>
      <c r="J64" s="123"/>
      <c r="K64" s="186"/>
      <c r="L64" s="187">
        <v>13.92</v>
      </c>
      <c r="M64" s="188">
        <v>1</v>
      </c>
    </row>
    <row r="65" spans="1:13" s="119" customFormat="1" ht="15">
      <c r="A65" s="185">
        <v>21</v>
      </c>
      <c r="B65" s="111" t="s">
        <v>585</v>
      </c>
      <c r="C65" s="112" t="s">
        <v>245</v>
      </c>
      <c r="D65" s="120" t="s">
        <v>131</v>
      </c>
      <c r="E65" s="112" t="s">
        <v>113</v>
      </c>
      <c r="F65" s="112">
        <v>1999</v>
      </c>
      <c r="G65" s="113" t="s">
        <v>203</v>
      </c>
      <c r="H65" s="110" t="s">
        <v>144</v>
      </c>
      <c r="I65" s="110"/>
      <c r="J65" s="123"/>
      <c r="K65" s="186"/>
      <c r="L65" s="187">
        <v>12.71</v>
      </c>
      <c r="M65" s="188">
        <v>1</v>
      </c>
    </row>
    <row r="66" spans="1:13" s="119" customFormat="1" ht="15">
      <c r="A66" s="123"/>
      <c r="B66" s="111"/>
      <c r="C66" s="112"/>
      <c r="D66" s="120"/>
      <c r="E66" s="112"/>
      <c r="F66" s="112"/>
      <c r="G66" s="113"/>
      <c r="H66" s="110"/>
      <c r="I66" s="110"/>
      <c r="J66" s="123"/>
      <c r="K66" s="186"/>
      <c r="L66" s="188"/>
      <c r="M66" s="188"/>
    </row>
    <row r="67" spans="1:13" s="119" customFormat="1" ht="18.75">
      <c r="A67" s="123"/>
      <c r="B67" s="191" t="s">
        <v>0</v>
      </c>
      <c r="C67" s="191"/>
      <c r="D67" s="2" t="s">
        <v>92</v>
      </c>
      <c r="E67" s="112"/>
      <c r="F67" s="112"/>
      <c r="G67" s="113"/>
      <c r="H67" s="110"/>
      <c r="I67" s="110"/>
      <c r="J67" s="123"/>
      <c r="K67" s="186"/>
      <c r="L67" s="188"/>
      <c r="M67" s="188"/>
    </row>
    <row r="68" spans="1:13" s="119" customFormat="1" ht="18.75">
      <c r="A68" s="123"/>
      <c r="B68" s="191" t="s">
        <v>2</v>
      </c>
      <c r="C68" s="191"/>
      <c r="D68" s="2" t="s">
        <v>1029</v>
      </c>
      <c r="E68" s="112"/>
      <c r="F68" s="112"/>
      <c r="G68" s="113"/>
      <c r="H68" s="110"/>
      <c r="I68" s="110"/>
      <c r="J68" s="123"/>
      <c r="K68" s="186"/>
      <c r="L68" s="188"/>
      <c r="M68" s="188"/>
    </row>
    <row r="69" spans="1:13" s="119" customFormat="1" ht="18.75">
      <c r="A69" s="123"/>
      <c r="B69" s="6" t="s">
        <v>3</v>
      </c>
      <c r="C69" s="77"/>
      <c r="D69" s="81"/>
      <c r="E69" s="112"/>
      <c r="F69" s="112"/>
      <c r="G69" s="113"/>
      <c r="H69" s="110"/>
      <c r="I69" s="110"/>
      <c r="J69" s="123"/>
      <c r="K69" s="186"/>
      <c r="L69" s="188"/>
      <c r="M69" s="188"/>
    </row>
    <row r="70" spans="1:13">
      <c r="A70" s="46" t="s">
        <v>27</v>
      </c>
      <c r="B70" s="46" t="s">
        <v>5</v>
      </c>
      <c r="C70" s="46" t="s">
        <v>4</v>
      </c>
      <c r="D70" s="46" t="s">
        <v>6</v>
      </c>
      <c r="E70" s="46" t="s">
        <v>59</v>
      </c>
      <c r="F70" s="46" t="s">
        <v>12</v>
      </c>
      <c r="G70" s="46" t="s">
        <v>30</v>
      </c>
      <c r="H70" s="46"/>
      <c r="I70" s="74" t="s">
        <v>19</v>
      </c>
      <c r="J70" s="74" t="s">
        <v>20</v>
      </c>
      <c r="K70" s="74" t="s">
        <v>21</v>
      </c>
      <c r="L70" s="74" t="s">
        <v>40</v>
      </c>
      <c r="M70" s="58" t="s">
        <v>11</v>
      </c>
    </row>
    <row r="71" spans="1:13" s="119" customFormat="1" ht="15">
      <c r="A71" s="176">
        <v>1</v>
      </c>
      <c r="B71" s="111" t="s">
        <v>807</v>
      </c>
      <c r="C71" s="112" t="s">
        <v>827</v>
      </c>
      <c r="D71" s="120" t="s">
        <v>794</v>
      </c>
      <c r="E71" s="112" t="s">
        <v>113</v>
      </c>
      <c r="F71" s="112">
        <v>1966</v>
      </c>
      <c r="G71" s="113" t="s">
        <v>214</v>
      </c>
      <c r="H71" s="110" t="s">
        <v>144</v>
      </c>
      <c r="I71" s="110"/>
      <c r="J71" s="116"/>
      <c r="K71" s="121"/>
      <c r="L71" s="175">
        <v>30.43</v>
      </c>
      <c r="M71" s="122">
        <v>8</v>
      </c>
    </row>
    <row r="72" spans="1:13" s="119" customFormat="1" ht="15">
      <c r="A72" s="176">
        <v>2</v>
      </c>
      <c r="B72" s="111" t="s">
        <v>391</v>
      </c>
      <c r="C72" s="112" t="s">
        <v>392</v>
      </c>
      <c r="D72" s="120" t="s">
        <v>158</v>
      </c>
      <c r="E72" s="112" t="s">
        <v>159</v>
      </c>
      <c r="F72" s="112">
        <v>1967</v>
      </c>
      <c r="G72" s="113" t="s">
        <v>214</v>
      </c>
      <c r="H72" s="110" t="s">
        <v>144</v>
      </c>
      <c r="I72" s="110"/>
      <c r="J72" s="116"/>
      <c r="K72" s="121"/>
      <c r="L72" s="175">
        <v>28.2</v>
      </c>
      <c r="M72" s="122">
        <v>6</v>
      </c>
    </row>
    <row r="73" spans="1:13" s="119" customFormat="1" ht="15">
      <c r="A73" s="176">
        <v>3</v>
      </c>
      <c r="B73" s="111" t="s">
        <v>257</v>
      </c>
      <c r="C73" s="112" t="s">
        <v>749</v>
      </c>
      <c r="D73" s="120" t="s">
        <v>192</v>
      </c>
      <c r="E73" s="112" t="s">
        <v>113</v>
      </c>
      <c r="F73" s="112">
        <v>1964</v>
      </c>
      <c r="G73" s="113" t="s">
        <v>214</v>
      </c>
      <c r="H73" s="110" t="s">
        <v>144</v>
      </c>
      <c r="I73" s="110"/>
      <c r="J73" s="116"/>
      <c r="K73" s="121"/>
      <c r="L73" s="175">
        <v>27.89</v>
      </c>
      <c r="M73" s="122">
        <v>5</v>
      </c>
    </row>
    <row r="74" spans="1:13" s="119" customFormat="1" ht="15">
      <c r="A74" s="176">
        <v>4</v>
      </c>
      <c r="B74" s="111" t="s">
        <v>544</v>
      </c>
      <c r="C74" s="112" t="s">
        <v>592</v>
      </c>
      <c r="D74" s="120" t="s">
        <v>131</v>
      </c>
      <c r="E74" s="112" t="s">
        <v>113</v>
      </c>
      <c r="F74" s="112">
        <v>1964</v>
      </c>
      <c r="G74" s="113" t="s">
        <v>214</v>
      </c>
      <c r="H74" s="110" t="s">
        <v>144</v>
      </c>
      <c r="I74" s="110"/>
      <c r="J74" s="116"/>
      <c r="K74" s="121"/>
      <c r="L74" s="175">
        <v>27.22</v>
      </c>
      <c r="M74" s="122">
        <v>4</v>
      </c>
    </row>
    <row r="75" spans="1:13" s="119" customFormat="1" ht="15">
      <c r="A75" s="176">
        <v>5</v>
      </c>
      <c r="B75" s="111" t="s">
        <v>457</v>
      </c>
      <c r="C75" s="112" t="s">
        <v>231</v>
      </c>
      <c r="D75" s="120" t="s">
        <v>162</v>
      </c>
      <c r="E75" s="112" t="s">
        <v>163</v>
      </c>
      <c r="F75" s="112">
        <v>1968</v>
      </c>
      <c r="G75" s="113" t="s">
        <v>214</v>
      </c>
      <c r="H75" s="110" t="s">
        <v>164</v>
      </c>
      <c r="I75" s="110"/>
      <c r="J75" s="116"/>
      <c r="K75" s="121"/>
      <c r="L75" s="175">
        <v>23.22</v>
      </c>
      <c r="M75" s="122">
        <v>3</v>
      </c>
    </row>
    <row r="76" spans="1:13" s="119" customFormat="1" ht="15">
      <c r="A76" s="176">
        <v>6</v>
      </c>
      <c r="B76" s="111" t="s">
        <v>837</v>
      </c>
      <c r="C76" s="112" t="s">
        <v>771</v>
      </c>
      <c r="D76" s="120" t="s">
        <v>830</v>
      </c>
      <c r="E76" s="112" t="s">
        <v>113</v>
      </c>
      <c r="F76" s="112">
        <v>1966</v>
      </c>
      <c r="G76" s="113" t="s">
        <v>214</v>
      </c>
      <c r="H76" s="110">
        <v>8</v>
      </c>
      <c r="I76" s="110"/>
      <c r="J76" s="116"/>
      <c r="K76" s="121"/>
      <c r="L76" s="175">
        <v>18.88</v>
      </c>
      <c r="M76" s="122">
        <v>2</v>
      </c>
    </row>
    <row r="77" spans="1:13" s="119" customFormat="1" ht="15">
      <c r="A77" s="176">
        <v>7</v>
      </c>
      <c r="B77" s="111" t="s">
        <v>230</v>
      </c>
      <c r="C77" s="112" t="s">
        <v>234</v>
      </c>
      <c r="D77" s="120" t="s">
        <v>151</v>
      </c>
      <c r="E77" s="112" t="s">
        <v>152</v>
      </c>
      <c r="F77" s="112">
        <v>1962</v>
      </c>
      <c r="G77" s="113" t="s">
        <v>214</v>
      </c>
      <c r="H77" s="110" t="s">
        <v>144</v>
      </c>
      <c r="I77" s="110"/>
      <c r="J77" s="116"/>
      <c r="K77" s="121"/>
      <c r="L77" s="175">
        <v>17.72</v>
      </c>
      <c r="M77" s="122">
        <v>1</v>
      </c>
    </row>
    <row r="78" spans="1:13" s="119" customFormat="1" ht="15">
      <c r="A78" s="176">
        <v>8</v>
      </c>
      <c r="B78" s="111" t="s">
        <v>458</v>
      </c>
      <c r="C78" s="112" t="s">
        <v>459</v>
      </c>
      <c r="D78" s="120" t="s">
        <v>162</v>
      </c>
      <c r="E78" s="112" t="s">
        <v>163</v>
      </c>
      <c r="F78" s="112">
        <v>1968</v>
      </c>
      <c r="G78" s="113" t="s">
        <v>214</v>
      </c>
      <c r="H78" s="110" t="s">
        <v>164</v>
      </c>
      <c r="I78" s="110"/>
      <c r="J78" s="116"/>
      <c r="K78" s="121"/>
      <c r="L78" s="175">
        <v>17.21</v>
      </c>
      <c r="M78" s="122">
        <v>1</v>
      </c>
    </row>
    <row r="79" spans="1:13" s="119" customFormat="1" ht="15">
      <c r="A79" s="176">
        <v>9</v>
      </c>
      <c r="B79" s="111" t="s">
        <v>706</v>
      </c>
      <c r="C79" s="112" t="s">
        <v>399</v>
      </c>
      <c r="D79" s="120" t="s">
        <v>182</v>
      </c>
      <c r="E79" s="112" t="s">
        <v>113</v>
      </c>
      <c r="F79" s="112">
        <v>1960</v>
      </c>
      <c r="G79" s="113" t="s">
        <v>214</v>
      </c>
      <c r="H79" s="110" t="s">
        <v>144</v>
      </c>
      <c r="I79" s="110"/>
      <c r="J79" s="116"/>
      <c r="K79" s="121"/>
      <c r="L79" s="175">
        <v>16.420000000000002</v>
      </c>
      <c r="M79" s="122">
        <v>1</v>
      </c>
    </row>
    <row r="80" spans="1:13" s="119" customFormat="1" ht="15">
      <c r="A80" s="176">
        <v>10</v>
      </c>
      <c r="B80" s="111" t="s">
        <v>752</v>
      </c>
      <c r="C80" s="112" t="s">
        <v>272</v>
      </c>
      <c r="D80" s="120" t="s">
        <v>192</v>
      </c>
      <c r="E80" s="112" t="s">
        <v>113</v>
      </c>
      <c r="F80" s="112">
        <v>1962</v>
      </c>
      <c r="G80" s="113" t="s">
        <v>214</v>
      </c>
      <c r="H80" s="110" t="s">
        <v>144</v>
      </c>
      <c r="I80" s="110"/>
      <c r="J80" s="116"/>
      <c r="K80" s="121"/>
      <c r="L80" s="175">
        <v>16.350000000000001</v>
      </c>
      <c r="M80" s="122">
        <v>1</v>
      </c>
    </row>
    <row r="81" spans="1:13" s="119" customFormat="1" ht="15">
      <c r="A81" s="176">
        <v>11</v>
      </c>
      <c r="B81" s="111" t="s">
        <v>253</v>
      </c>
      <c r="C81" s="112" t="s">
        <v>269</v>
      </c>
      <c r="D81" s="120" t="s">
        <v>156</v>
      </c>
      <c r="E81" s="112" t="s">
        <v>113</v>
      </c>
      <c r="F81" s="112">
        <v>1967</v>
      </c>
      <c r="G81" s="113" t="s">
        <v>214</v>
      </c>
      <c r="H81" s="110" t="s">
        <v>144</v>
      </c>
      <c r="I81" s="110"/>
      <c r="J81" s="116"/>
      <c r="K81" s="121"/>
      <c r="L81" s="175">
        <v>15.56</v>
      </c>
      <c r="M81" s="122">
        <v>1</v>
      </c>
    </row>
    <row r="82" spans="1:13" s="119" customFormat="1" ht="15">
      <c r="A82" s="176">
        <v>12</v>
      </c>
      <c r="B82" s="111" t="s">
        <v>210</v>
      </c>
      <c r="C82" s="112" t="s">
        <v>213</v>
      </c>
      <c r="D82" s="120" t="s">
        <v>212</v>
      </c>
      <c r="E82" s="112" t="s">
        <v>152</v>
      </c>
      <c r="F82" s="112">
        <v>24705</v>
      </c>
      <c r="G82" s="113" t="s">
        <v>214</v>
      </c>
      <c r="H82" s="110" t="s">
        <v>144</v>
      </c>
      <c r="I82" s="110"/>
      <c r="J82" s="116"/>
      <c r="K82" s="121"/>
      <c r="L82" s="175">
        <v>15.21</v>
      </c>
      <c r="M82" s="122">
        <v>1</v>
      </c>
    </row>
    <row r="83" spans="1:13" s="119" customFormat="1" ht="15">
      <c r="A83" s="176">
        <v>13</v>
      </c>
      <c r="B83" s="111" t="s">
        <v>249</v>
      </c>
      <c r="C83" s="112" t="s">
        <v>272</v>
      </c>
      <c r="D83" s="120" t="s">
        <v>156</v>
      </c>
      <c r="E83" s="112" t="s">
        <v>113</v>
      </c>
      <c r="F83" s="112">
        <v>1962</v>
      </c>
      <c r="G83" s="113" t="s">
        <v>214</v>
      </c>
      <c r="H83" s="110" t="s">
        <v>144</v>
      </c>
      <c r="I83" s="110"/>
      <c r="J83" s="116"/>
      <c r="K83" s="121"/>
      <c r="L83" s="175">
        <v>14.79</v>
      </c>
      <c r="M83" s="122">
        <v>1</v>
      </c>
    </row>
    <row r="84" spans="1:13" s="119" customFormat="1" ht="15">
      <c r="A84" s="176">
        <v>14</v>
      </c>
      <c r="B84" s="111" t="s">
        <v>218</v>
      </c>
      <c r="C84" s="112" t="s">
        <v>176</v>
      </c>
      <c r="D84" s="120" t="s">
        <v>151</v>
      </c>
      <c r="E84" s="112" t="s">
        <v>152</v>
      </c>
      <c r="F84" s="112">
        <v>1969</v>
      </c>
      <c r="G84" s="113" t="s">
        <v>214</v>
      </c>
      <c r="H84" s="110" t="s">
        <v>144</v>
      </c>
      <c r="I84" s="110"/>
      <c r="J84" s="116"/>
      <c r="K84" s="121"/>
      <c r="L84" s="175">
        <v>14</v>
      </c>
      <c r="M84" s="122">
        <v>1</v>
      </c>
    </row>
    <row r="85" spans="1:13" s="119" customFormat="1" ht="15">
      <c r="A85" s="176">
        <v>15</v>
      </c>
      <c r="B85" s="111" t="s">
        <v>104</v>
      </c>
      <c r="C85" s="112" t="s">
        <v>184</v>
      </c>
      <c r="D85" s="120" t="s">
        <v>1023</v>
      </c>
      <c r="E85" s="112" t="s">
        <v>97</v>
      </c>
      <c r="F85" s="112">
        <v>1967</v>
      </c>
      <c r="G85" s="113" t="s">
        <v>214</v>
      </c>
      <c r="H85" s="110"/>
      <c r="I85" s="110"/>
      <c r="J85" s="116"/>
      <c r="K85" s="121"/>
      <c r="L85" s="175">
        <v>13.92</v>
      </c>
      <c r="M85" s="122">
        <v>1</v>
      </c>
    </row>
    <row r="86" spans="1:13" s="119" customFormat="1" ht="15">
      <c r="A86" s="176">
        <v>16</v>
      </c>
      <c r="B86" s="111" t="s">
        <v>593</v>
      </c>
      <c r="C86" s="112" t="s">
        <v>594</v>
      </c>
      <c r="D86" s="120" t="s">
        <v>131</v>
      </c>
      <c r="E86" s="112" t="s">
        <v>113</v>
      </c>
      <c r="F86" s="112">
        <v>1960</v>
      </c>
      <c r="G86" s="113" t="s">
        <v>214</v>
      </c>
      <c r="H86" s="110" t="s">
        <v>144</v>
      </c>
      <c r="I86" s="110"/>
      <c r="J86" s="116"/>
      <c r="K86" s="121"/>
      <c r="L86" s="175">
        <v>11.04</v>
      </c>
      <c r="M86" s="122">
        <v>1</v>
      </c>
    </row>
    <row r="87" spans="1:13" s="119" customFormat="1" ht="15">
      <c r="A87" s="116"/>
      <c r="B87" s="111" t="s">
        <v>492</v>
      </c>
      <c r="C87" s="112" t="s">
        <v>493</v>
      </c>
      <c r="D87" s="120" t="s">
        <v>112</v>
      </c>
      <c r="E87" s="112" t="s">
        <v>113</v>
      </c>
      <c r="F87" s="112">
        <v>1960</v>
      </c>
      <c r="G87" s="113" t="s">
        <v>489</v>
      </c>
      <c r="H87" s="110" t="s">
        <v>144</v>
      </c>
      <c r="I87" s="110"/>
      <c r="J87" s="116"/>
      <c r="K87" s="121"/>
      <c r="L87" s="175" t="s">
        <v>915</v>
      </c>
      <c r="M87" s="122">
        <v>0</v>
      </c>
    </row>
    <row r="88" spans="1:13" s="119" customFormat="1" ht="15">
      <c r="A88" s="116"/>
      <c r="B88" s="111" t="s">
        <v>719</v>
      </c>
      <c r="C88" s="112" t="s">
        <v>642</v>
      </c>
      <c r="D88" s="120" t="s">
        <v>142</v>
      </c>
      <c r="E88" s="112" t="s">
        <v>97</v>
      </c>
      <c r="F88" s="112">
        <v>1966</v>
      </c>
      <c r="G88" s="113" t="s">
        <v>214</v>
      </c>
      <c r="H88" s="110" t="s">
        <v>144</v>
      </c>
      <c r="I88" s="110"/>
      <c r="J88" s="116"/>
      <c r="K88" s="121"/>
      <c r="L88" s="175" t="s">
        <v>915</v>
      </c>
      <c r="M88" s="122">
        <v>0</v>
      </c>
    </row>
    <row r="89" spans="1:13" s="119" customFormat="1" ht="15">
      <c r="A89" s="116"/>
      <c r="B89" s="111" t="s">
        <v>748</v>
      </c>
      <c r="C89" s="112" t="s">
        <v>262</v>
      </c>
      <c r="D89" s="120" t="s">
        <v>192</v>
      </c>
      <c r="E89" s="112" t="s">
        <v>113</v>
      </c>
      <c r="F89" s="112">
        <v>1961</v>
      </c>
      <c r="G89" s="113" t="s">
        <v>214</v>
      </c>
      <c r="H89" s="110" t="s">
        <v>144</v>
      </c>
      <c r="I89" s="110"/>
      <c r="J89" s="116"/>
      <c r="K89" s="121"/>
      <c r="L89" s="175" t="s">
        <v>915</v>
      </c>
      <c r="M89" s="122">
        <v>0</v>
      </c>
    </row>
    <row r="90" spans="1:13" s="119" customFormat="1" ht="15">
      <c r="A90" s="116"/>
      <c r="B90" s="111" t="s">
        <v>712</v>
      </c>
      <c r="C90" s="112" t="s">
        <v>713</v>
      </c>
      <c r="D90" s="120" t="s">
        <v>182</v>
      </c>
      <c r="E90" s="112" t="s">
        <v>113</v>
      </c>
      <c r="F90" s="112">
        <v>1962</v>
      </c>
      <c r="G90" s="113" t="s">
        <v>214</v>
      </c>
      <c r="H90" s="110" t="s">
        <v>144</v>
      </c>
      <c r="I90" s="110"/>
      <c r="J90" s="116"/>
      <c r="K90" s="121"/>
      <c r="L90" s="175" t="s">
        <v>1022</v>
      </c>
      <c r="M90" s="122">
        <v>0</v>
      </c>
    </row>
    <row r="91" spans="1:13" s="119" customFormat="1" ht="15">
      <c r="A91" s="116"/>
      <c r="B91" s="111"/>
      <c r="C91" s="112"/>
      <c r="D91" s="120"/>
      <c r="E91" s="112"/>
      <c r="F91" s="112"/>
      <c r="G91" s="113"/>
      <c r="H91" s="110"/>
      <c r="I91" s="110"/>
      <c r="J91" s="116"/>
      <c r="K91" s="121"/>
      <c r="L91" s="175"/>
      <c r="M91" s="122"/>
    </row>
    <row r="92" spans="1:13" s="119" customFormat="1" ht="18.75">
      <c r="A92" s="123"/>
      <c r="B92" s="191" t="s">
        <v>0</v>
      </c>
      <c r="C92" s="191"/>
      <c r="D92" s="2" t="s">
        <v>92</v>
      </c>
      <c r="E92" s="112"/>
      <c r="F92" s="112"/>
      <c r="G92" s="113"/>
      <c r="H92" s="110"/>
      <c r="I92" s="110"/>
      <c r="J92" s="123"/>
      <c r="K92" s="186"/>
      <c r="L92" s="188"/>
      <c r="M92" s="188"/>
    </row>
    <row r="93" spans="1:13" s="119" customFormat="1" ht="18.75">
      <c r="A93" s="123"/>
      <c r="B93" s="191" t="s">
        <v>2</v>
      </c>
      <c r="C93" s="191"/>
      <c r="D93" s="2" t="s">
        <v>265</v>
      </c>
      <c r="E93" s="112"/>
      <c r="F93" s="112"/>
      <c r="G93" s="113"/>
      <c r="H93" s="110"/>
      <c r="I93" s="110"/>
      <c r="J93" s="123"/>
      <c r="K93" s="186"/>
      <c r="L93" s="188"/>
      <c r="M93" s="188"/>
    </row>
    <row r="94" spans="1:13" s="119" customFormat="1" ht="18.75">
      <c r="A94" s="123"/>
      <c r="B94" s="6" t="s">
        <v>3</v>
      </c>
      <c r="C94" s="77"/>
      <c r="D94" s="81"/>
      <c r="E94" s="112"/>
      <c r="F94" s="112"/>
      <c r="G94" s="113"/>
      <c r="H94" s="110"/>
      <c r="I94" s="110"/>
      <c r="J94" s="123"/>
      <c r="K94" s="186"/>
      <c r="L94" s="188"/>
      <c r="M94" s="188"/>
    </row>
    <row r="95" spans="1:13" s="119" customFormat="1">
      <c r="A95" s="46" t="s">
        <v>27</v>
      </c>
      <c r="B95" s="46" t="s">
        <v>5</v>
      </c>
      <c r="C95" s="46" t="s">
        <v>4</v>
      </c>
      <c r="D95" s="46" t="s">
        <v>6</v>
      </c>
      <c r="E95" s="46" t="s">
        <v>59</v>
      </c>
      <c r="F95" s="46" t="s">
        <v>12</v>
      </c>
      <c r="G95" s="46" t="s">
        <v>30</v>
      </c>
      <c r="H95" s="46"/>
      <c r="I95" s="74" t="s">
        <v>19</v>
      </c>
      <c r="J95" s="74" t="s">
        <v>20</v>
      </c>
      <c r="K95" s="74" t="s">
        <v>21</v>
      </c>
      <c r="L95" s="74" t="s">
        <v>40</v>
      </c>
      <c r="M95" s="58" t="s">
        <v>11</v>
      </c>
    </row>
    <row r="96" spans="1:13" s="119" customFormat="1" ht="15">
      <c r="A96" s="116">
        <v>1</v>
      </c>
      <c r="B96" s="111" t="s">
        <v>807</v>
      </c>
      <c r="C96" s="112" t="s">
        <v>311</v>
      </c>
      <c r="D96" s="120" t="s">
        <v>794</v>
      </c>
      <c r="E96" s="112" t="s">
        <v>113</v>
      </c>
      <c r="F96" s="112">
        <v>1956</v>
      </c>
      <c r="G96" s="113" t="s">
        <v>265</v>
      </c>
      <c r="H96" s="110" t="s">
        <v>144</v>
      </c>
      <c r="I96" s="110"/>
      <c r="J96" s="116"/>
      <c r="K96" s="121"/>
      <c r="L96" s="122">
        <v>35.770000000000003</v>
      </c>
      <c r="M96" s="122">
        <v>8</v>
      </c>
    </row>
    <row r="97" spans="1:13" s="119" customFormat="1" ht="15">
      <c r="A97" s="116">
        <v>2</v>
      </c>
      <c r="B97" s="111" t="s">
        <v>721</v>
      </c>
      <c r="C97" s="112" t="s">
        <v>722</v>
      </c>
      <c r="D97" s="120" t="s">
        <v>142</v>
      </c>
      <c r="E97" s="112" t="s">
        <v>97</v>
      </c>
      <c r="F97" s="112">
        <v>1957</v>
      </c>
      <c r="G97" s="113" t="s">
        <v>265</v>
      </c>
      <c r="H97" s="110" t="s">
        <v>144</v>
      </c>
      <c r="I97" s="110"/>
      <c r="J97" s="116"/>
      <c r="K97" s="121"/>
      <c r="L97" s="175">
        <v>33.6</v>
      </c>
      <c r="M97" s="122">
        <v>6</v>
      </c>
    </row>
    <row r="98" spans="1:13" s="119" customFormat="1" ht="15">
      <c r="A98" s="116">
        <v>3</v>
      </c>
      <c r="B98" s="111" t="s">
        <v>418</v>
      </c>
      <c r="C98" s="112" t="s">
        <v>714</v>
      </c>
      <c r="D98" s="120" t="s">
        <v>182</v>
      </c>
      <c r="E98" s="112" t="s">
        <v>113</v>
      </c>
      <c r="F98" s="112">
        <v>1958</v>
      </c>
      <c r="G98" s="113" t="s">
        <v>265</v>
      </c>
      <c r="H98" s="110" t="s">
        <v>144</v>
      </c>
      <c r="I98" s="110"/>
      <c r="J98" s="116"/>
      <c r="K98" s="121"/>
      <c r="L98" s="122">
        <v>26.85</v>
      </c>
      <c r="M98" s="122">
        <v>5</v>
      </c>
    </row>
    <row r="99" spans="1:13" s="119" customFormat="1" ht="15">
      <c r="A99" s="116">
        <v>4</v>
      </c>
      <c r="B99" s="111" t="s">
        <v>753</v>
      </c>
      <c r="C99" s="112" t="s">
        <v>754</v>
      </c>
      <c r="D99" s="120" t="s">
        <v>192</v>
      </c>
      <c r="E99" s="112" t="s">
        <v>113</v>
      </c>
      <c r="F99" s="112">
        <v>1955</v>
      </c>
      <c r="G99" s="113" t="s">
        <v>265</v>
      </c>
      <c r="H99" s="110" t="s">
        <v>144</v>
      </c>
      <c r="I99" s="110"/>
      <c r="J99" s="116"/>
      <c r="K99" s="121"/>
      <c r="L99" s="122">
        <v>24.78</v>
      </c>
      <c r="M99" s="122">
        <v>4</v>
      </c>
    </row>
    <row r="100" spans="1:13" s="119" customFormat="1" ht="15">
      <c r="A100" s="116">
        <v>5</v>
      </c>
      <c r="B100" s="111" t="s">
        <v>259</v>
      </c>
      <c r="C100" s="112" t="s">
        <v>264</v>
      </c>
      <c r="D100" s="120" t="s">
        <v>156</v>
      </c>
      <c r="E100" s="112" t="s">
        <v>113</v>
      </c>
      <c r="F100" s="112">
        <v>1956</v>
      </c>
      <c r="G100" s="113" t="s">
        <v>265</v>
      </c>
      <c r="H100" s="110" t="s">
        <v>144</v>
      </c>
      <c r="I100" s="110"/>
      <c r="J100" s="116"/>
      <c r="K100" s="121"/>
      <c r="L100" s="122">
        <v>23.13</v>
      </c>
      <c r="M100" s="122">
        <v>3</v>
      </c>
    </row>
    <row r="101" spans="1:13" s="119" customFormat="1" ht="15">
      <c r="A101" s="116">
        <v>6</v>
      </c>
      <c r="B101" s="111" t="s">
        <v>732</v>
      </c>
      <c r="C101" s="112" t="s">
        <v>642</v>
      </c>
      <c r="D101" s="120" t="s">
        <v>142</v>
      </c>
      <c r="E101" s="112" t="s">
        <v>97</v>
      </c>
      <c r="F101" s="112">
        <v>1954</v>
      </c>
      <c r="G101" s="113" t="s">
        <v>265</v>
      </c>
      <c r="H101" s="110" t="s">
        <v>144</v>
      </c>
      <c r="I101" s="110"/>
      <c r="J101" s="116"/>
      <c r="K101" s="121"/>
      <c r="L101" s="122">
        <v>20.63</v>
      </c>
      <c r="M101" s="122">
        <v>2</v>
      </c>
    </row>
    <row r="102" spans="1:13" s="119" customFormat="1" ht="15">
      <c r="A102" s="116">
        <v>7</v>
      </c>
      <c r="B102" s="111" t="s">
        <v>577</v>
      </c>
      <c r="C102" s="112" t="s">
        <v>172</v>
      </c>
      <c r="D102" s="120" t="s">
        <v>131</v>
      </c>
      <c r="E102" s="112" t="s">
        <v>113</v>
      </c>
      <c r="F102" s="112">
        <v>1952</v>
      </c>
      <c r="G102" s="113" t="s">
        <v>265</v>
      </c>
      <c r="H102" s="110" t="s">
        <v>144</v>
      </c>
      <c r="I102" s="110"/>
      <c r="J102" s="116"/>
      <c r="K102" s="121"/>
      <c r="L102" s="122">
        <v>20.12</v>
      </c>
      <c r="M102" s="122">
        <v>1</v>
      </c>
    </row>
    <row r="103" spans="1:13" s="119" customFormat="1" ht="15">
      <c r="A103" s="116">
        <v>8</v>
      </c>
      <c r="B103" s="111" t="s">
        <v>535</v>
      </c>
      <c r="C103" s="112" t="s">
        <v>533</v>
      </c>
      <c r="D103" s="120" t="s">
        <v>112</v>
      </c>
      <c r="E103" s="112" t="s">
        <v>113</v>
      </c>
      <c r="F103" s="112">
        <v>1953</v>
      </c>
      <c r="G103" s="113" t="s">
        <v>265</v>
      </c>
      <c r="H103" s="110" t="s">
        <v>144</v>
      </c>
      <c r="I103" s="110"/>
      <c r="J103" s="116"/>
      <c r="K103" s="121"/>
      <c r="L103" s="122">
        <v>18.37</v>
      </c>
      <c r="M103" s="122">
        <v>1</v>
      </c>
    </row>
    <row r="104" spans="1:13" s="119" customFormat="1" ht="15">
      <c r="A104" s="116">
        <v>9</v>
      </c>
      <c r="B104" s="111" t="s">
        <v>716</v>
      </c>
      <c r="C104" s="112" t="s">
        <v>717</v>
      </c>
      <c r="D104" s="120" t="s">
        <v>142</v>
      </c>
      <c r="E104" s="112" t="s">
        <v>97</v>
      </c>
      <c r="F104" s="112">
        <v>1946</v>
      </c>
      <c r="G104" s="113" t="s">
        <v>265</v>
      </c>
      <c r="H104" s="110" t="s">
        <v>144</v>
      </c>
      <c r="I104" s="110"/>
      <c r="J104" s="116"/>
      <c r="K104" s="121"/>
      <c r="L104" s="122">
        <v>17.649999999999999</v>
      </c>
      <c r="M104" s="122">
        <v>1</v>
      </c>
    </row>
    <row r="105" spans="1:13" s="119" customFormat="1" ht="15">
      <c r="A105" s="116">
        <v>10</v>
      </c>
      <c r="B105" s="111" t="s">
        <v>720</v>
      </c>
      <c r="C105" s="112" t="s">
        <v>264</v>
      </c>
      <c r="D105" s="120" t="s">
        <v>142</v>
      </c>
      <c r="E105" s="112" t="s">
        <v>97</v>
      </c>
      <c r="F105" s="112">
        <v>1950</v>
      </c>
      <c r="G105" s="113" t="s">
        <v>265</v>
      </c>
      <c r="H105" s="110" t="s">
        <v>144</v>
      </c>
      <c r="I105" s="110"/>
      <c r="J105" s="116"/>
      <c r="K105" s="121"/>
      <c r="L105" s="122">
        <v>16.440000000000001</v>
      </c>
      <c r="M105" s="122">
        <v>1</v>
      </c>
    </row>
    <row r="106" spans="1:13" s="119" customFormat="1" ht="15">
      <c r="A106" s="116">
        <v>11</v>
      </c>
      <c r="B106" s="111" t="s">
        <v>716</v>
      </c>
      <c r="C106" s="112" t="s">
        <v>718</v>
      </c>
      <c r="D106" s="120" t="s">
        <v>142</v>
      </c>
      <c r="E106" s="112" t="s">
        <v>97</v>
      </c>
      <c r="F106" s="112">
        <v>1952</v>
      </c>
      <c r="G106" s="113" t="s">
        <v>265</v>
      </c>
      <c r="H106" s="110" t="s">
        <v>144</v>
      </c>
      <c r="I106" s="110"/>
      <c r="J106" s="116"/>
      <c r="K106" s="121"/>
      <c r="L106" s="122">
        <v>15.62</v>
      </c>
      <c r="M106" s="122">
        <v>1</v>
      </c>
    </row>
    <row r="107" spans="1:13" s="119" customFormat="1" ht="15">
      <c r="A107" s="116">
        <v>12</v>
      </c>
      <c r="B107" s="111" t="s">
        <v>829</v>
      </c>
      <c r="C107" s="112" t="s">
        <v>592</v>
      </c>
      <c r="D107" s="120" t="s">
        <v>830</v>
      </c>
      <c r="E107" s="112" t="s">
        <v>113</v>
      </c>
      <c r="F107" s="112">
        <v>1957</v>
      </c>
      <c r="G107" s="113" t="s">
        <v>265</v>
      </c>
      <c r="H107" s="110">
        <v>8</v>
      </c>
      <c r="I107" s="110"/>
      <c r="J107" s="116"/>
      <c r="K107" s="121"/>
      <c r="L107" s="122">
        <v>15.11</v>
      </c>
      <c r="M107" s="122">
        <v>1</v>
      </c>
    </row>
    <row r="108" spans="1:13" s="119" customFormat="1" ht="18.75">
      <c r="A108" s="123"/>
      <c r="B108" s="191" t="s">
        <v>0</v>
      </c>
      <c r="C108" s="191"/>
      <c r="D108" s="2" t="s">
        <v>92</v>
      </c>
      <c r="E108" s="112"/>
      <c r="F108" s="112"/>
      <c r="G108" s="113"/>
      <c r="H108" s="110"/>
      <c r="I108" s="110"/>
      <c r="J108" s="123"/>
      <c r="K108" s="186"/>
      <c r="L108" s="188"/>
      <c r="M108" s="188"/>
    </row>
    <row r="109" spans="1:13" s="119" customFormat="1" ht="18.75">
      <c r="A109" s="123"/>
      <c r="B109" s="191" t="s">
        <v>2</v>
      </c>
      <c r="C109" s="191"/>
      <c r="D109" s="2" t="s">
        <v>261</v>
      </c>
      <c r="E109" s="112"/>
      <c r="F109" s="112"/>
      <c r="G109" s="113"/>
      <c r="H109" s="110"/>
      <c r="I109" s="110"/>
      <c r="J109" s="123"/>
      <c r="K109" s="186"/>
      <c r="L109" s="188"/>
      <c r="M109" s="188"/>
    </row>
    <row r="110" spans="1:13" s="119" customFormat="1" ht="18.75">
      <c r="A110" s="123"/>
      <c r="B110" s="6" t="s">
        <v>3</v>
      </c>
      <c r="C110" s="77"/>
      <c r="D110" s="81"/>
      <c r="E110" s="112"/>
      <c r="F110" s="112"/>
      <c r="G110" s="113"/>
      <c r="H110" s="110"/>
      <c r="I110" s="110"/>
      <c r="J110" s="123"/>
      <c r="K110" s="186"/>
      <c r="L110" s="188"/>
      <c r="M110" s="188"/>
    </row>
    <row r="111" spans="1:13" s="119" customFormat="1">
      <c r="A111" s="46" t="s">
        <v>27</v>
      </c>
      <c r="B111" s="46" t="s">
        <v>5</v>
      </c>
      <c r="C111" s="46" t="s">
        <v>4</v>
      </c>
      <c r="D111" s="46" t="s">
        <v>6</v>
      </c>
      <c r="E111" s="46" t="s">
        <v>59</v>
      </c>
      <c r="F111" s="46" t="s">
        <v>12</v>
      </c>
      <c r="G111" s="46" t="s">
        <v>30</v>
      </c>
      <c r="H111" s="46"/>
      <c r="I111" s="74" t="s">
        <v>19</v>
      </c>
      <c r="J111" s="74" t="s">
        <v>20</v>
      </c>
      <c r="K111" s="74" t="s">
        <v>21</v>
      </c>
      <c r="L111" s="74" t="s">
        <v>40</v>
      </c>
      <c r="M111" s="58" t="s">
        <v>11</v>
      </c>
    </row>
    <row r="112" spans="1:13" s="119" customFormat="1" ht="15">
      <c r="A112" s="116">
        <v>1</v>
      </c>
      <c r="B112" s="111" t="s">
        <v>424</v>
      </c>
      <c r="C112" s="112" t="s">
        <v>161</v>
      </c>
      <c r="D112" s="120" t="s">
        <v>425</v>
      </c>
      <c r="E112" s="112" t="s">
        <v>159</v>
      </c>
      <c r="F112" s="112">
        <v>1984</v>
      </c>
      <c r="G112" s="113" t="s">
        <v>261</v>
      </c>
      <c r="H112" s="110">
        <v>37.700000000000003</v>
      </c>
      <c r="I112" s="110"/>
      <c r="J112" s="116"/>
      <c r="K112" s="121"/>
      <c r="L112" s="122">
        <v>35.380000000000003</v>
      </c>
      <c r="M112" s="122">
        <v>8</v>
      </c>
    </row>
    <row r="113" spans="1:13" s="119" customFormat="1" ht="15">
      <c r="A113" s="116">
        <v>2</v>
      </c>
      <c r="B113" s="111" t="s">
        <v>292</v>
      </c>
      <c r="C113" s="112" t="s">
        <v>154</v>
      </c>
      <c r="D113" s="120" t="s">
        <v>158</v>
      </c>
      <c r="E113" s="112" t="s">
        <v>159</v>
      </c>
      <c r="F113" s="112">
        <v>1985</v>
      </c>
      <c r="G113" s="113" t="s">
        <v>261</v>
      </c>
      <c r="H113" s="110" t="s">
        <v>144</v>
      </c>
      <c r="I113" s="110"/>
      <c r="J113" s="116"/>
      <c r="K113" s="121"/>
      <c r="L113" s="122">
        <v>30.33</v>
      </c>
      <c r="M113" s="122">
        <v>6</v>
      </c>
    </row>
    <row r="114" spans="1:13" s="119" customFormat="1" ht="15">
      <c r="A114" s="116">
        <v>3</v>
      </c>
      <c r="B114" s="111" t="s">
        <v>784</v>
      </c>
      <c r="C114" s="112" t="s">
        <v>392</v>
      </c>
      <c r="D114" s="120" t="s">
        <v>779</v>
      </c>
      <c r="E114" s="112" t="s">
        <v>113</v>
      </c>
      <c r="F114" s="112">
        <v>1994</v>
      </c>
      <c r="G114" s="113" t="s">
        <v>261</v>
      </c>
      <c r="H114" s="110" t="s">
        <v>144</v>
      </c>
      <c r="I114" s="110"/>
      <c r="J114" s="116"/>
      <c r="K114" s="121"/>
      <c r="L114" s="122">
        <v>29.48</v>
      </c>
      <c r="M114" s="122">
        <v>5</v>
      </c>
    </row>
    <row r="115" spans="1:13" s="119" customFormat="1" ht="15">
      <c r="A115" s="116">
        <v>4</v>
      </c>
      <c r="B115" s="111" t="s">
        <v>788</v>
      </c>
      <c r="C115" s="112" t="s">
        <v>789</v>
      </c>
      <c r="D115" s="120" t="s">
        <v>779</v>
      </c>
      <c r="E115" s="112" t="s">
        <v>113</v>
      </c>
      <c r="F115" s="112">
        <v>1983</v>
      </c>
      <c r="G115" s="113" t="s">
        <v>261</v>
      </c>
      <c r="H115" s="110" t="s">
        <v>144</v>
      </c>
      <c r="I115" s="110"/>
      <c r="J115" s="116"/>
      <c r="K115" s="121"/>
      <c r="L115" s="122">
        <v>26.17</v>
      </c>
      <c r="M115" s="122">
        <v>4</v>
      </c>
    </row>
    <row r="116" spans="1:13" s="119" customFormat="1" ht="15">
      <c r="A116" s="116">
        <v>5</v>
      </c>
      <c r="B116" s="111" t="s">
        <v>297</v>
      </c>
      <c r="C116" s="112" t="s">
        <v>298</v>
      </c>
      <c r="D116" s="120" t="s">
        <v>158</v>
      </c>
      <c r="E116" s="112" t="s">
        <v>159</v>
      </c>
      <c r="F116" s="112">
        <v>1994</v>
      </c>
      <c r="G116" s="113" t="s">
        <v>261</v>
      </c>
      <c r="H116" s="110" t="s">
        <v>144</v>
      </c>
      <c r="I116" s="110"/>
      <c r="J116" s="116"/>
      <c r="K116" s="121"/>
      <c r="L116" s="122">
        <v>22.71</v>
      </c>
      <c r="M116" s="122">
        <v>3</v>
      </c>
    </row>
    <row r="117" spans="1:13" s="119" customFormat="1" ht="15">
      <c r="A117" s="116">
        <v>6</v>
      </c>
      <c r="B117" s="111" t="s">
        <v>534</v>
      </c>
      <c r="C117" s="112" t="s">
        <v>519</v>
      </c>
      <c r="D117" s="120" t="s">
        <v>112</v>
      </c>
      <c r="E117" s="112" t="s">
        <v>113</v>
      </c>
      <c r="F117" s="112">
        <v>1995</v>
      </c>
      <c r="G117" s="113" t="s">
        <v>261</v>
      </c>
      <c r="H117" s="110" t="s">
        <v>144</v>
      </c>
      <c r="I117" s="110"/>
      <c r="J117" s="116"/>
      <c r="K117" s="121"/>
      <c r="L117" s="122">
        <v>21.81</v>
      </c>
      <c r="M117" s="122">
        <v>2</v>
      </c>
    </row>
    <row r="118" spans="1:13" s="119" customFormat="1" ht="15">
      <c r="A118" s="116">
        <v>7</v>
      </c>
      <c r="B118" s="111" t="s">
        <v>546</v>
      </c>
      <c r="C118" s="112" t="s">
        <v>250</v>
      </c>
      <c r="D118" s="120" t="s">
        <v>131</v>
      </c>
      <c r="E118" s="112" t="s">
        <v>113</v>
      </c>
      <c r="F118" s="112">
        <v>1995</v>
      </c>
      <c r="G118" s="113" t="s">
        <v>261</v>
      </c>
      <c r="H118" s="110" t="s">
        <v>144</v>
      </c>
      <c r="I118" s="110"/>
      <c r="J118" s="116"/>
      <c r="K118" s="121"/>
      <c r="L118" s="122">
        <v>21.61</v>
      </c>
      <c r="M118" s="122">
        <v>1</v>
      </c>
    </row>
    <row r="119" spans="1:13" s="119" customFormat="1" ht="15">
      <c r="A119" s="116">
        <v>8</v>
      </c>
      <c r="B119" s="111" t="s">
        <v>259</v>
      </c>
      <c r="C119" s="112" t="s">
        <v>260</v>
      </c>
      <c r="D119" s="120" t="s">
        <v>156</v>
      </c>
      <c r="E119" s="112" t="s">
        <v>113</v>
      </c>
      <c r="F119" s="112">
        <v>1986</v>
      </c>
      <c r="G119" s="113" t="s">
        <v>261</v>
      </c>
      <c r="H119" s="110" t="s">
        <v>144</v>
      </c>
      <c r="I119" s="110"/>
      <c r="J119" s="116"/>
      <c r="K119" s="121"/>
      <c r="L119" s="122">
        <v>21.39</v>
      </c>
      <c r="M119" s="122">
        <v>1</v>
      </c>
    </row>
    <row r="120" spans="1:13" s="119" customFormat="1" ht="15">
      <c r="A120" s="116">
        <v>9</v>
      </c>
      <c r="B120" s="111" t="s">
        <v>740</v>
      </c>
      <c r="C120" s="112" t="s">
        <v>234</v>
      </c>
      <c r="D120" s="120" t="s">
        <v>192</v>
      </c>
      <c r="E120" s="112" t="s">
        <v>113</v>
      </c>
      <c r="F120" s="112">
        <v>1993</v>
      </c>
      <c r="G120" s="113" t="s">
        <v>261</v>
      </c>
      <c r="H120" s="110" t="s">
        <v>144</v>
      </c>
      <c r="I120" s="110"/>
      <c r="J120" s="116"/>
      <c r="K120" s="121"/>
      <c r="L120" s="122">
        <v>20.57</v>
      </c>
      <c r="M120" s="122">
        <v>1</v>
      </c>
    </row>
    <row r="121" spans="1:13" s="119" customFormat="1" ht="15">
      <c r="A121" s="116">
        <v>10</v>
      </c>
      <c r="B121" s="111" t="s">
        <v>506</v>
      </c>
      <c r="C121" s="112" t="s">
        <v>531</v>
      </c>
      <c r="D121" s="120" t="s">
        <v>112</v>
      </c>
      <c r="E121" s="112" t="s">
        <v>113</v>
      </c>
      <c r="F121" s="112">
        <v>1994</v>
      </c>
      <c r="G121" s="113" t="s">
        <v>261</v>
      </c>
      <c r="H121" s="110" t="s">
        <v>144</v>
      </c>
      <c r="I121" s="110"/>
      <c r="J121" s="116"/>
      <c r="K121" s="121"/>
      <c r="L121" s="122">
        <v>19.829999999999998</v>
      </c>
      <c r="M121" s="122">
        <v>1</v>
      </c>
    </row>
    <row r="122" spans="1:13" s="119" customFormat="1" ht="15">
      <c r="A122" s="116">
        <v>11</v>
      </c>
      <c r="B122" s="111" t="s">
        <v>529</v>
      </c>
      <c r="C122" s="112" t="s">
        <v>530</v>
      </c>
      <c r="D122" s="120" t="s">
        <v>112</v>
      </c>
      <c r="E122" s="112" t="s">
        <v>113</v>
      </c>
      <c r="F122" s="112">
        <v>1994</v>
      </c>
      <c r="G122" s="113" t="s">
        <v>261</v>
      </c>
      <c r="H122" s="110" t="s">
        <v>144</v>
      </c>
      <c r="I122" s="110"/>
      <c r="J122" s="116"/>
      <c r="K122" s="121"/>
      <c r="L122" s="122">
        <v>19.29</v>
      </c>
      <c r="M122" s="122">
        <v>1</v>
      </c>
    </row>
    <row r="123" spans="1:13" s="119" customFormat="1" ht="15">
      <c r="A123" s="116">
        <v>12</v>
      </c>
      <c r="B123" s="111" t="s">
        <v>669</v>
      </c>
      <c r="C123" s="112" t="s">
        <v>146</v>
      </c>
      <c r="D123" s="120" t="s">
        <v>665</v>
      </c>
      <c r="E123" s="112" t="s">
        <v>152</v>
      </c>
      <c r="F123" s="112">
        <v>1981</v>
      </c>
      <c r="G123" s="113" t="s">
        <v>261</v>
      </c>
      <c r="H123" s="110">
        <v>19.03</v>
      </c>
      <c r="I123" s="110"/>
      <c r="J123" s="116"/>
      <c r="K123" s="121"/>
      <c r="L123" s="122">
        <v>18.97</v>
      </c>
      <c r="M123" s="122">
        <v>1</v>
      </c>
    </row>
    <row r="124" spans="1:13" s="119" customFormat="1" ht="15">
      <c r="A124" s="116">
        <v>13</v>
      </c>
      <c r="B124" s="111" t="s">
        <v>532</v>
      </c>
      <c r="C124" s="112" t="s">
        <v>533</v>
      </c>
      <c r="D124" s="120" t="s">
        <v>112</v>
      </c>
      <c r="E124" s="112" t="s">
        <v>113</v>
      </c>
      <c r="F124" s="112">
        <v>1993</v>
      </c>
      <c r="G124" s="113" t="s">
        <v>261</v>
      </c>
      <c r="H124" s="110" t="s">
        <v>144</v>
      </c>
      <c r="I124" s="110"/>
      <c r="J124" s="116"/>
      <c r="K124" s="121"/>
      <c r="L124" s="122">
        <v>17.79</v>
      </c>
      <c r="M124" s="122">
        <v>1</v>
      </c>
    </row>
    <row r="125" spans="1:13" s="119" customFormat="1" ht="15">
      <c r="A125" s="116">
        <v>14</v>
      </c>
      <c r="B125" s="111" t="s">
        <v>878</v>
      </c>
      <c r="C125" s="112" t="s">
        <v>879</v>
      </c>
      <c r="D125" s="120" t="s">
        <v>197</v>
      </c>
      <c r="E125" s="112" t="s">
        <v>163</v>
      </c>
      <c r="F125" s="178">
        <v>1981</v>
      </c>
      <c r="G125" s="113" t="s">
        <v>261</v>
      </c>
      <c r="H125" s="110" t="s">
        <v>144</v>
      </c>
      <c r="I125" s="110"/>
      <c r="J125" s="116"/>
      <c r="K125" s="121"/>
      <c r="L125" s="175">
        <v>15.7</v>
      </c>
      <c r="M125" s="122">
        <v>1</v>
      </c>
    </row>
    <row r="126" spans="1:13" s="119" customFormat="1" ht="15">
      <c r="A126" s="116">
        <v>15</v>
      </c>
      <c r="B126" s="111" t="s">
        <v>587</v>
      </c>
      <c r="C126" s="112" t="s">
        <v>150</v>
      </c>
      <c r="D126" s="120" t="s">
        <v>131</v>
      </c>
      <c r="E126" s="112" t="s">
        <v>113</v>
      </c>
      <c r="F126" s="112">
        <v>1995</v>
      </c>
      <c r="G126" s="113" t="s">
        <v>261</v>
      </c>
      <c r="H126" s="110" t="s">
        <v>144</v>
      </c>
      <c r="I126" s="110"/>
      <c r="J126" s="116"/>
      <c r="K126" s="121"/>
      <c r="L126" s="122">
        <v>15.36</v>
      </c>
      <c r="M126" s="122">
        <v>1</v>
      </c>
    </row>
    <row r="127" spans="1:13" s="119" customFormat="1" ht="15">
      <c r="A127" s="116">
        <v>16</v>
      </c>
      <c r="B127" s="111" t="s">
        <v>281</v>
      </c>
      <c r="C127" s="112" t="s">
        <v>392</v>
      </c>
      <c r="D127" s="120" t="s">
        <v>142</v>
      </c>
      <c r="E127" s="112" t="s">
        <v>97</v>
      </c>
      <c r="F127" s="112">
        <v>1984</v>
      </c>
      <c r="G127" s="113" t="s">
        <v>261</v>
      </c>
      <c r="H127" s="110" t="s">
        <v>144</v>
      </c>
      <c r="I127" s="110"/>
      <c r="J127" s="116"/>
      <c r="K127" s="121"/>
      <c r="L127" s="122">
        <v>14.49</v>
      </c>
      <c r="M127" s="122">
        <v>1</v>
      </c>
    </row>
    <row r="128" spans="1:13" s="119" customFormat="1" ht="15">
      <c r="A128" s="116">
        <v>17</v>
      </c>
      <c r="B128" s="111" t="s">
        <v>249</v>
      </c>
      <c r="C128" s="112" t="s">
        <v>245</v>
      </c>
      <c r="D128" s="120" t="s">
        <v>156</v>
      </c>
      <c r="E128" s="112" t="s">
        <v>113</v>
      </c>
      <c r="F128" s="112">
        <v>1991</v>
      </c>
      <c r="G128" s="113" t="s">
        <v>261</v>
      </c>
      <c r="H128" s="110" t="s">
        <v>144</v>
      </c>
      <c r="I128" s="110"/>
      <c r="J128" s="116"/>
      <c r="K128" s="121"/>
      <c r="L128" s="122">
        <v>14.11</v>
      </c>
      <c r="M128" s="122">
        <v>1</v>
      </c>
    </row>
    <row r="129" spans="1:13" s="119" customFormat="1" ht="15">
      <c r="A129" s="116">
        <v>18</v>
      </c>
      <c r="B129" s="111" t="s">
        <v>591</v>
      </c>
      <c r="C129" s="112" t="s">
        <v>220</v>
      </c>
      <c r="D129" s="120" t="s">
        <v>131</v>
      </c>
      <c r="E129" s="112" t="s">
        <v>113</v>
      </c>
      <c r="F129" s="112">
        <v>1990</v>
      </c>
      <c r="G129" s="113" t="s">
        <v>261</v>
      </c>
      <c r="H129" s="110" t="s">
        <v>144</v>
      </c>
      <c r="I129" s="110"/>
      <c r="J129" s="116"/>
      <c r="K129" s="121"/>
      <c r="L129" s="122">
        <v>13.62</v>
      </c>
      <c r="M129" s="122">
        <v>1</v>
      </c>
    </row>
    <row r="130" spans="1:13" s="119" customFormat="1" ht="15">
      <c r="A130" s="116">
        <v>19</v>
      </c>
      <c r="B130" s="111" t="s">
        <v>418</v>
      </c>
      <c r="C130" s="112" t="s">
        <v>298</v>
      </c>
      <c r="D130" s="120" t="s">
        <v>182</v>
      </c>
      <c r="E130" s="112" t="s">
        <v>113</v>
      </c>
      <c r="F130" s="112">
        <v>1992</v>
      </c>
      <c r="G130" s="113" t="s">
        <v>261</v>
      </c>
      <c r="H130" s="110" t="s">
        <v>144</v>
      </c>
      <c r="I130" s="110"/>
      <c r="J130" s="116"/>
      <c r="K130" s="121"/>
      <c r="L130" s="122">
        <v>12.99</v>
      </c>
      <c r="M130" s="122">
        <v>1</v>
      </c>
    </row>
    <row r="131" spans="1:13" s="119" customFormat="1" ht="15">
      <c r="A131" s="116">
        <v>20</v>
      </c>
      <c r="B131" s="111" t="s">
        <v>706</v>
      </c>
      <c r="C131" s="112" t="s">
        <v>184</v>
      </c>
      <c r="D131" s="120" t="s">
        <v>182</v>
      </c>
      <c r="E131" s="112" t="s">
        <v>113</v>
      </c>
      <c r="F131" s="112">
        <v>1992</v>
      </c>
      <c r="G131" s="113" t="s">
        <v>261</v>
      </c>
      <c r="H131" s="110" t="s">
        <v>144</v>
      </c>
      <c r="I131" s="110"/>
      <c r="J131" s="116"/>
      <c r="K131" s="121"/>
      <c r="L131" s="122">
        <v>12.01</v>
      </c>
      <c r="M131" s="122">
        <v>1</v>
      </c>
    </row>
    <row r="132" spans="1:13" s="119" customFormat="1" ht="15">
      <c r="A132" s="116">
        <v>21</v>
      </c>
      <c r="B132" s="111" t="s">
        <v>526</v>
      </c>
      <c r="C132" s="112" t="s">
        <v>528</v>
      </c>
      <c r="D132" s="120" t="s">
        <v>112</v>
      </c>
      <c r="E132" s="112" t="s">
        <v>113</v>
      </c>
      <c r="F132" s="112">
        <v>1994</v>
      </c>
      <c r="G132" s="113" t="s">
        <v>261</v>
      </c>
      <c r="H132" s="110" t="s">
        <v>144</v>
      </c>
      <c r="I132" s="110"/>
      <c r="J132" s="116"/>
      <c r="K132" s="121"/>
      <c r="L132" s="122" t="s">
        <v>915</v>
      </c>
      <c r="M132" s="122">
        <v>1</v>
      </c>
    </row>
    <row r="133" spans="1:13" s="119" customFormat="1" ht="15">
      <c r="A133" s="116">
        <v>22</v>
      </c>
      <c r="B133" s="111" t="s">
        <v>590</v>
      </c>
      <c r="C133" s="112" t="s">
        <v>172</v>
      </c>
      <c r="D133" s="120" t="s">
        <v>131</v>
      </c>
      <c r="E133" s="112" t="s">
        <v>113</v>
      </c>
      <c r="F133" s="112">
        <v>1993</v>
      </c>
      <c r="G133" s="113" t="s">
        <v>261</v>
      </c>
      <c r="H133" s="110" t="s">
        <v>144</v>
      </c>
      <c r="I133" s="110"/>
      <c r="J133" s="116"/>
      <c r="K133" s="121"/>
      <c r="L133" s="122" t="s">
        <v>915</v>
      </c>
      <c r="M133" s="122">
        <v>1</v>
      </c>
    </row>
    <row r="134" spans="1:13" s="119" customFormat="1" ht="18.75">
      <c r="A134" s="123"/>
      <c r="B134" s="191" t="s">
        <v>0</v>
      </c>
      <c r="C134" s="191"/>
      <c r="D134" s="2" t="s">
        <v>92</v>
      </c>
      <c r="E134" s="112"/>
      <c r="F134" s="112"/>
      <c r="G134" s="113"/>
      <c r="H134" s="110"/>
      <c r="I134" s="110"/>
      <c r="J134" s="123"/>
      <c r="K134" s="186"/>
      <c r="L134" s="188"/>
      <c r="M134" s="188"/>
    </row>
    <row r="135" spans="1:13" s="119" customFormat="1" ht="18.75">
      <c r="A135" s="123"/>
      <c r="B135" s="191" t="s">
        <v>2</v>
      </c>
      <c r="C135" s="191"/>
      <c r="D135" s="2" t="s">
        <v>261</v>
      </c>
      <c r="E135" s="112"/>
      <c r="F135" s="112"/>
      <c r="G135" s="113"/>
      <c r="H135" s="110"/>
      <c r="I135" s="110"/>
      <c r="J135" s="123"/>
      <c r="K135" s="186"/>
      <c r="L135" s="188"/>
      <c r="M135" s="188"/>
    </row>
    <row r="136" spans="1:13" s="119" customFormat="1" ht="18.75">
      <c r="A136" s="123"/>
      <c r="B136" s="6" t="s">
        <v>3</v>
      </c>
      <c r="C136" s="77"/>
      <c r="D136" s="81"/>
      <c r="E136" s="112"/>
      <c r="F136" s="112"/>
      <c r="G136" s="113"/>
      <c r="H136" s="110"/>
      <c r="I136" s="110"/>
      <c r="J136" s="123"/>
      <c r="K136" s="186"/>
      <c r="L136" s="188"/>
      <c r="M136" s="188"/>
    </row>
    <row r="137" spans="1:13" s="119" customFormat="1">
      <c r="A137" s="46" t="s">
        <v>27</v>
      </c>
      <c r="B137" s="46" t="s">
        <v>5</v>
      </c>
      <c r="C137" s="46" t="s">
        <v>4</v>
      </c>
      <c r="D137" s="46" t="s">
        <v>6</v>
      </c>
      <c r="E137" s="46" t="s">
        <v>59</v>
      </c>
      <c r="F137" s="46" t="s">
        <v>12</v>
      </c>
      <c r="G137" s="46" t="s">
        <v>30</v>
      </c>
      <c r="H137" s="46"/>
      <c r="I137" s="74" t="s">
        <v>19</v>
      </c>
      <c r="J137" s="74" t="s">
        <v>20</v>
      </c>
      <c r="K137" s="74" t="s">
        <v>21</v>
      </c>
      <c r="L137" s="74" t="s">
        <v>40</v>
      </c>
      <c r="M137" s="58" t="s">
        <v>11</v>
      </c>
    </row>
    <row r="138" spans="1:13" s="119" customFormat="1" ht="15">
      <c r="A138" s="116">
        <v>1</v>
      </c>
      <c r="B138" s="111" t="s">
        <v>454</v>
      </c>
      <c r="C138" s="112" t="s">
        <v>455</v>
      </c>
      <c r="D138" s="120" t="s">
        <v>162</v>
      </c>
      <c r="E138" s="112" t="s">
        <v>163</v>
      </c>
      <c r="F138" s="112">
        <v>1971</v>
      </c>
      <c r="G138" s="113" t="s">
        <v>206</v>
      </c>
      <c r="H138" s="110" t="s">
        <v>164</v>
      </c>
      <c r="I138" s="110"/>
      <c r="J138" s="116"/>
      <c r="K138" s="121"/>
      <c r="L138" s="122">
        <v>23.84</v>
      </c>
      <c r="M138" s="122">
        <v>8</v>
      </c>
    </row>
    <row r="139" spans="1:13" s="119" customFormat="1" ht="15">
      <c r="A139" s="116">
        <v>2</v>
      </c>
      <c r="B139" s="111" t="s">
        <v>474</v>
      </c>
      <c r="C139" s="112" t="s">
        <v>475</v>
      </c>
      <c r="D139" s="120" t="s">
        <v>112</v>
      </c>
      <c r="E139" s="112" t="s">
        <v>113</v>
      </c>
      <c r="F139" s="112">
        <v>1979</v>
      </c>
      <c r="G139" s="113" t="s">
        <v>476</v>
      </c>
      <c r="H139" s="110" t="s">
        <v>144</v>
      </c>
      <c r="I139" s="110"/>
      <c r="J139" s="116"/>
      <c r="K139" s="121"/>
      <c r="L139" s="122">
        <v>23.72</v>
      </c>
      <c r="M139" s="122">
        <v>6</v>
      </c>
    </row>
    <row r="140" spans="1:13" s="119" customFormat="1" ht="15">
      <c r="A140" s="116">
        <v>3</v>
      </c>
      <c r="B140" s="111" t="s">
        <v>741</v>
      </c>
      <c r="C140" s="112" t="s">
        <v>742</v>
      </c>
      <c r="D140" s="120" t="s">
        <v>192</v>
      </c>
      <c r="E140" s="112" t="s">
        <v>113</v>
      </c>
      <c r="F140" s="112">
        <v>1979</v>
      </c>
      <c r="G140" s="113" t="s">
        <v>206</v>
      </c>
      <c r="H140" s="110" t="s">
        <v>144</v>
      </c>
      <c r="I140" s="110"/>
      <c r="J140" s="116"/>
      <c r="K140" s="121"/>
      <c r="L140" s="122">
        <v>22.35</v>
      </c>
      <c r="M140" s="122">
        <v>5</v>
      </c>
    </row>
    <row r="141" spans="1:13" s="119" customFormat="1" ht="15">
      <c r="A141" s="116">
        <v>4</v>
      </c>
      <c r="B141" s="111" t="s">
        <v>453</v>
      </c>
      <c r="C141" s="112" t="s">
        <v>226</v>
      </c>
      <c r="D141" s="120" t="s">
        <v>162</v>
      </c>
      <c r="E141" s="112" t="s">
        <v>163</v>
      </c>
      <c r="F141" s="112">
        <v>1976</v>
      </c>
      <c r="G141" s="113" t="s">
        <v>206</v>
      </c>
      <c r="H141" s="110" t="s">
        <v>164</v>
      </c>
      <c r="I141" s="110"/>
      <c r="J141" s="116"/>
      <c r="K141" s="121"/>
      <c r="L141" s="122">
        <v>21.94</v>
      </c>
      <c r="M141" s="122">
        <v>4</v>
      </c>
    </row>
    <row r="142" spans="1:13" s="119" customFormat="1" ht="15">
      <c r="A142" s="116">
        <v>5</v>
      </c>
      <c r="B142" s="111" t="s">
        <v>191</v>
      </c>
      <c r="C142" s="112" t="s">
        <v>154</v>
      </c>
      <c r="D142" s="120" t="s">
        <v>192</v>
      </c>
      <c r="E142" s="112" t="s">
        <v>113</v>
      </c>
      <c r="F142" s="112">
        <v>1974</v>
      </c>
      <c r="G142" s="113" t="s">
        <v>206</v>
      </c>
      <c r="H142" s="110" t="s">
        <v>144</v>
      </c>
      <c r="I142" s="110"/>
      <c r="J142" s="116"/>
      <c r="K142" s="121"/>
      <c r="L142" s="122">
        <v>21.64</v>
      </c>
      <c r="M142" s="122">
        <v>3</v>
      </c>
    </row>
    <row r="143" spans="1:13" s="119" customFormat="1" ht="15">
      <c r="A143" s="116">
        <v>6</v>
      </c>
      <c r="B143" s="111" t="s">
        <v>434</v>
      </c>
      <c r="C143" s="112" t="s">
        <v>456</v>
      </c>
      <c r="D143" s="120" t="s">
        <v>162</v>
      </c>
      <c r="E143" s="112" t="s">
        <v>163</v>
      </c>
      <c r="F143" s="112">
        <v>1971</v>
      </c>
      <c r="G143" s="113" t="s">
        <v>206</v>
      </c>
      <c r="H143" s="110" t="s">
        <v>164</v>
      </c>
      <c r="I143" s="110"/>
      <c r="J143" s="116"/>
      <c r="K143" s="121"/>
      <c r="L143" s="122">
        <v>21.56</v>
      </c>
      <c r="M143" s="122">
        <v>2</v>
      </c>
    </row>
    <row r="144" spans="1:13" s="119" customFormat="1" ht="15">
      <c r="A144" s="116">
        <v>7</v>
      </c>
      <c r="B144" s="111" t="s">
        <v>484</v>
      </c>
      <c r="C144" s="112" t="s">
        <v>485</v>
      </c>
      <c r="D144" s="120" t="s">
        <v>112</v>
      </c>
      <c r="E144" s="112" t="s">
        <v>113</v>
      </c>
      <c r="F144" s="112">
        <v>1973</v>
      </c>
      <c r="G144" s="113" t="s">
        <v>476</v>
      </c>
      <c r="H144" s="110" t="s">
        <v>144</v>
      </c>
      <c r="I144" s="110"/>
      <c r="J144" s="116"/>
      <c r="K144" s="121"/>
      <c r="L144" s="122">
        <v>21.11</v>
      </c>
      <c r="M144" s="122">
        <v>1</v>
      </c>
    </row>
    <row r="145" spans="1:13" s="119" customFormat="1" ht="15">
      <c r="A145" s="116">
        <v>8</v>
      </c>
      <c r="B145" s="111" t="s">
        <v>235</v>
      </c>
      <c r="C145" s="112" t="s">
        <v>262</v>
      </c>
      <c r="D145" s="120" t="s">
        <v>156</v>
      </c>
      <c r="E145" s="112" t="s">
        <v>113</v>
      </c>
      <c r="F145" s="112">
        <v>1970</v>
      </c>
      <c r="G145" s="113" t="s">
        <v>206</v>
      </c>
      <c r="H145" s="110" t="s">
        <v>144</v>
      </c>
      <c r="I145" s="110"/>
      <c r="J145" s="116"/>
      <c r="K145" s="121"/>
      <c r="L145" s="122">
        <v>20.96</v>
      </c>
      <c r="M145" s="122">
        <v>1</v>
      </c>
    </row>
    <row r="146" spans="1:13" s="119" customFormat="1" ht="15">
      <c r="A146" s="116">
        <v>9</v>
      </c>
      <c r="B146" s="111" t="s">
        <v>145</v>
      </c>
      <c r="C146" s="112" t="s">
        <v>771</v>
      </c>
      <c r="D146" s="120" t="s">
        <v>947</v>
      </c>
      <c r="E146" s="112" t="s">
        <v>113</v>
      </c>
      <c r="F146" s="112">
        <v>1971</v>
      </c>
      <c r="G146" s="113" t="s">
        <v>206</v>
      </c>
      <c r="H146" s="110" t="s">
        <v>144</v>
      </c>
      <c r="I146" s="110"/>
      <c r="J146" s="116"/>
      <c r="K146" s="121"/>
      <c r="L146" s="122">
        <v>20.39</v>
      </c>
      <c r="M146" s="122">
        <v>1</v>
      </c>
    </row>
    <row r="147" spans="1:13" s="119" customFormat="1" ht="15">
      <c r="A147" s="116">
        <v>10</v>
      </c>
      <c r="B147" s="111" t="s">
        <v>452</v>
      </c>
      <c r="C147" s="112" t="s">
        <v>298</v>
      </c>
      <c r="D147" s="120" t="s">
        <v>162</v>
      </c>
      <c r="E147" s="112" t="s">
        <v>163</v>
      </c>
      <c r="F147" s="112">
        <v>1977</v>
      </c>
      <c r="G147" s="113" t="s">
        <v>206</v>
      </c>
      <c r="H147" s="110" t="s">
        <v>164</v>
      </c>
      <c r="I147" s="110"/>
      <c r="J147" s="116"/>
      <c r="K147" s="121"/>
      <c r="L147" s="122">
        <v>18.88</v>
      </c>
      <c r="M147" s="122">
        <v>1</v>
      </c>
    </row>
    <row r="148" spans="1:13" s="119" customFormat="1" ht="15">
      <c r="A148" s="116">
        <v>11</v>
      </c>
      <c r="B148" s="111" t="s">
        <v>193</v>
      </c>
      <c r="C148" s="112" t="s">
        <v>250</v>
      </c>
      <c r="D148" s="120" t="s">
        <v>192</v>
      </c>
      <c r="E148" s="112" t="s">
        <v>113</v>
      </c>
      <c r="F148" s="112">
        <v>1970</v>
      </c>
      <c r="G148" s="113" t="s">
        <v>206</v>
      </c>
      <c r="H148" s="110" t="s">
        <v>144</v>
      </c>
      <c r="I148" s="110"/>
      <c r="J148" s="116"/>
      <c r="K148" s="121"/>
      <c r="L148" s="122">
        <v>18.489999999999998</v>
      </c>
      <c r="M148" s="122">
        <v>1</v>
      </c>
    </row>
    <row r="149" spans="1:13" s="119" customFormat="1" ht="15">
      <c r="A149" s="116">
        <v>12</v>
      </c>
      <c r="B149" s="111" t="s">
        <v>438</v>
      </c>
      <c r="C149" s="112" t="s">
        <v>229</v>
      </c>
      <c r="D149" s="120" t="s">
        <v>162</v>
      </c>
      <c r="E149" s="112" t="s">
        <v>163</v>
      </c>
      <c r="F149" s="112">
        <v>1972</v>
      </c>
      <c r="G149" s="113" t="s">
        <v>206</v>
      </c>
      <c r="H149" s="110" t="s">
        <v>164</v>
      </c>
      <c r="I149" s="110"/>
      <c r="J149" s="116"/>
      <c r="K149" s="121"/>
      <c r="L149" s="122">
        <v>17.09</v>
      </c>
      <c r="M149" s="122">
        <v>1</v>
      </c>
    </row>
    <row r="150" spans="1:13" s="119" customFormat="1" ht="15">
      <c r="A150" s="116">
        <v>13</v>
      </c>
      <c r="B150" s="111" t="s">
        <v>472</v>
      </c>
      <c r="C150" s="112" t="s">
        <v>473</v>
      </c>
      <c r="D150" s="120" t="s">
        <v>112</v>
      </c>
      <c r="E150" s="112" t="s">
        <v>113</v>
      </c>
      <c r="F150" s="112">
        <v>1977</v>
      </c>
      <c r="G150" s="113" t="s">
        <v>206</v>
      </c>
      <c r="H150" s="110" t="s">
        <v>144</v>
      </c>
      <c r="I150" s="110"/>
      <c r="J150" s="116"/>
      <c r="K150" s="121"/>
      <c r="L150" s="122">
        <v>14.78</v>
      </c>
      <c r="M150" s="122">
        <v>1</v>
      </c>
    </row>
    <row r="151" spans="1:13" s="119" customFormat="1" ht="15">
      <c r="A151" s="116">
        <v>14</v>
      </c>
      <c r="B151" s="111" t="s">
        <v>743</v>
      </c>
      <c r="C151" s="112" t="s">
        <v>744</v>
      </c>
      <c r="D151" s="120" t="s">
        <v>192</v>
      </c>
      <c r="E151" s="112" t="s">
        <v>113</v>
      </c>
      <c r="F151" s="112">
        <v>1972</v>
      </c>
      <c r="G151" s="113" t="s">
        <v>206</v>
      </c>
      <c r="H151" s="110" t="s">
        <v>144</v>
      </c>
      <c r="I151" s="110"/>
      <c r="J151" s="116"/>
      <c r="K151" s="121"/>
      <c r="L151" s="122">
        <v>14.43</v>
      </c>
      <c r="M151" s="122">
        <v>1</v>
      </c>
    </row>
    <row r="152" spans="1:13" s="119" customFormat="1" ht="15">
      <c r="A152" s="116">
        <v>15</v>
      </c>
      <c r="B152" s="111" t="s">
        <v>723</v>
      </c>
      <c r="C152" s="112" t="s">
        <v>733</v>
      </c>
      <c r="D152" s="120" t="s">
        <v>142</v>
      </c>
      <c r="E152" s="112" t="s">
        <v>97</v>
      </c>
      <c r="F152" s="112">
        <v>1972</v>
      </c>
      <c r="G152" s="113" t="s">
        <v>206</v>
      </c>
      <c r="H152" s="110" t="s">
        <v>144</v>
      </c>
      <c r="I152" s="110"/>
      <c r="J152" s="116"/>
      <c r="K152" s="121"/>
      <c r="L152" s="122">
        <v>14.21</v>
      </c>
      <c r="M152" s="122">
        <v>1</v>
      </c>
    </row>
    <row r="153" spans="1:13" s="119" customFormat="1" ht="15">
      <c r="A153" s="116">
        <v>16</v>
      </c>
      <c r="B153" s="111" t="s">
        <v>834</v>
      </c>
      <c r="C153" s="112" t="s">
        <v>835</v>
      </c>
      <c r="D153" s="120" t="s">
        <v>830</v>
      </c>
      <c r="E153" s="112" t="s">
        <v>113</v>
      </c>
      <c r="F153" s="112">
        <v>1974</v>
      </c>
      <c r="G153" s="113" t="s">
        <v>206</v>
      </c>
      <c r="H153" s="110">
        <v>8</v>
      </c>
      <c r="I153" s="110"/>
      <c r="J153" s="116"/>
      <c r="K153" s="121"/>
      <c r="L153" s="122">
        <v>11.24</v>
      </c>
      <c r="M153" s="122">
        <v>1</v>
      </c>
    </row>
    <row r="154" spans="1:13" s="119" customFormat="1" ht="15">
      <c r="A154" s="122" t="s">
        <v>915</v>
      </c>
      <c r="B154" s="111" t="s">
        <v>486</v>
      </c>
      <c r="C154" s="112" t="s">
        <v>168</v>
      </c>
      <c r="D154" s="120" t="s">
        <v>112</v>
      </c>
      <c r="E154" s="112" t="s">
        <v>113</v>
      </c>
      <c r="F154" s="112">
        <v>1974</v>
      </c>
      <c r="G154" s="113" t="s">
        <v>476</v>
      </c>
      <c r="H154" s="110" t="s">
        <v>144</v>
      </c>
      <c r="I154" s="110"/>
      <c r="J154" s="116"/>
      <c r="K154" s="121"/>
      <c r="L154" s="122" t="s">
        <v>915</v>
      </c>
      <c r="M154" s="122">
        <v>0</v>
      </c>
    </row>
    <row r="155" spans="1:13" s="119" customFormat="1" ht="15">
      <c r="A155" s="122" t="s">
        <v>915</v>
      </c>
      <c r="B155" s="111" t="s">
        <v>627</v>
      </c>
      <c r="C155" s="112" t="s">
        <v>328</v>
      </c>
      <c r="D155" s="120" t="s">
        <v>137</v>
      </c>
      <c r="E155" s="112" t="s">
        <v>113</v>
      </c>
      <c r="F155" s="112">
        <v>1979</v>
      </c>
      <c r="G155" s="113" t="s">
        <v>206</v>
      </c>
      <c r="H155" s="110" t="s">
        <v>144</v>
      </c>
      <c r="I155" s="110"/>
      <c r="J155" s="116"/>
      <c r="K155" s="121"/>
      <c r="L155" s="122" t="s">
        <v>915</v>
      </c>
      <c r="M155" s="122">
        <v>0</v>
      </c>
    </row>
    <row r="156" spans="1:13" s="119" customFormat="1" ht="15">
      <c r="A156" s="116"/>
      <c r="B156" s="111"/>
      <c r="C156" s="112"/>
      <c r="D156" s="120"/>
      <c r="E156" s="112"/>
      <c r="F156" s="112"/>
      <c r="G156" s="113"/>
      <c r="H156" s="110"/>
      <c r="I156" s="110"/>
      <c r="J156" s="116"/>
      <c r="K156" s="121"/>
      <c r="L156" s="122"/>
      <c r="M156" s="122"/>
    </row>
    <row r="157" spans="1:13" s="119" customFormat="1" ht="15">
      <c r="A157" s="116"/>
      <c r="B157" s="111"/>
      <c r="C157" s="112"/>
      <c r="D157" s="120"/>
      <c r="E157" s="112"/>
      <c r="F157" s="112"/>
      <c r="G157" s="113"/>
      <c r="H157" s="110"/>
      <c r="I157" s="110"/>
      <c r="J157" s="116"/>
      <c r="K157" s="121"/>
      <c r="L157" s="122"/>
      <c r="M157" s="122"/>
    </row>
    <row r="158" spans="1:13" s="119" customFormat="1" ht="15">
      <c r="A158" s="116">
        <v>1</v>
      </c>
      <c r="B158" s="111" t="s">
        <v>303</v>
      </c>
      <c r="C158" s="112" t="s">
        <v>304</v>
      </c>
      <c r="D158" s="120" t="s">
        <v>158</v>
      </c>
      <c r="E158" s="112" t="s">
        <v>159</v>
      </c>
      <c r="F158" s="112">
        <v>1997</v>
      </c>
      <c r="G158" s="113" t="s">
        <v>224</v>
      </c>
      <c r="H158" s="110" t="s">
        <v>144</v>
      </c>
      <c r="I158" s="110"/>
      <c r="J158" s="116"/>
      <c r="K158" s="121"/>
      <c r="L158" s="122">
        <v>33.14</v>
      </c>
      <c r="M158" s="122">
        <v>8</v>
      </c>
    </row>
    <row r="159" spans="1:13" s="119" customFormat="1" ht="15">
      <c r="A159" s="116">
        <v>2</v>
      </c>
      <c r="B159" s="111" t="s">
        <v>588</v>
      </c>
      <c r="C159" s="112" t="s">
        <v>589</v>
      </c>
      <c r="D159" s="120" t="s">
        <v>131</v>
      </c>
      <c r="E159" s="112" t="s">
        <v>113</v>
      </c>
      <c r="F159" s="112">
        <v>1996</v>
      </c>
      <c r="G159" s="113" t="s">
        <v>224</v>
      </c>
      <c r="H159" s="110" t="s">
        <v>144</v>
      </c>
      <c r="I159" s="110"/>
      <c r="J159" s="116"/>
      <c r="K159" s="121"/>
      <c r="L159" s="122">
        <v>27.89</v>
      </c>
      <c r="M159" s="122">
        <v>6</v>
      </c>
    </row>
    <row r="160" spans="1:13" s="119" customFormat="1" ht="15">
      <c r="A160" s="116">
        <v>3</v>
      </c>
      <c r="B160" s="111" t="s">
        <v>787</v>
      </c>
      <c r="C160" s="112" t="s">
        <v>771</v>
      </c>
      <c r="D160" s="120" t="s">
        <v>779</v>
      </c>
      <c r="E160" s="112" t="s">
        <v>113</v>
      </c>
      <c r="F160" s="112">
        <v>1996</v>
      </c>
      <c r="G160" s="113" t="s">
        <v>224</v>
      </c>
      <c r="H160" s="110" t="s">
        <v>144</v>
      </c>
      <c r="I160" s="110"/>
      <c r="J160" s="116"/>
      <c r="K160" s="121"/>
      <c r="L160" s="122">
        <v>27.3</v>
      </c>
      <c r="M160" s="122">
        <v>5</v>
      </c>
    </row>
    <row r="161" spans="1:13" s="119" customFormat="1" ht="15">
      <c r="A161" s="116">
        <v>4</v>
      </c>
      <c r="B161" s="111" t="s">
        <v>227</v>
      </c>
      <c r="C161" s="112" t="s">
        <v>228</v>
      </c>
      <c r="D161" s="120" t="s">
        <v>151</v>
      </c>
      <c r="E161" s="112" t="s">
        <v>152</v>
      </c>
      <c r="F161" s="112">
        <v>1996</v>
      </c>
      <c r="G161" s="113" t="s">
        <v>224</v>
      </c>
      <c r="H161" s="110">
        <v>26.48</v>
      </c>
      <c r="I161" s="110"/>
      <c r="J161" s="116"/>
      <c r="K161" s="121"/>
      <c r="L161" s="122">
        <v>27.11</v>
      </c>
      <c r="M161" s="122">
        <v>4</v>
      </c>
    </row>
    <row r="162" spans="1:13" s="119" customFormat="1" ht="15">
      <c r="A162" s="116">
        <v>5</v>
      </c>
      <c r="B162" s="111" t="s">
        <v>256</v>
      </c>
      <c r="C162" s="112" t="s">
        <v>184</v>
      </c>
      <c r="D162" s="120" t="s">
        <v>156</v>
      </c>
      <c r="E162" s="112" t="s">
        <v>113</v>
      </c>
      <c r="F162" s="112">
        <v>1997</v>
      </c>
      <c r="G162" s="113" t="s">
        <v>224</v>
      </c>
      <c r="H162" s="110" t="s">
        <v>144</v>
      </c>
      <c r="I162" s="110"/>
      <c r="J162" s="116"/>
      <c r="K162" s="121"/>
      <c r="L162" s="122">
        <v>25.71</v>
      </c>
      <c r="M162" s="122">
        <v>3</v>
      </c>
    </row>
    <row r="163" spans="1:13" s="119" customFormat="1" ht="15">
      <c r="A163" s="116">
        <v>6</v>
      </c>
      <c r="B163" s="111" t="s">
        <v>225</v>
      </c>
      <c r="C163" s="112" t="s">
        <v>226</v>
      </c>
      <c r="D163" s="120" t="s">
        <v>151</v>
      </c>
      <c r="E163" s="112" t="s">
        <v>152</v>
      </c>
      <c r="F163" s="112">
        <v>1997</v>
      </c>
      <c r="G163" s="113" t="s">
        <v>224</v>
      </c>
      <c r="H163" s="110">
        <v>24.88</v>
      </c>
      <c r="I163" s="110"/>
      <c r="J163" s="116"/>
      <c r="K163" s="121"/>
      <c r="L163" s="122">
        <v>24.06</v>
      </c>
      <c r="M163" s="122">
        <v>2</v>
      </c>
    </row>
    <row r="164" spans="1:13" s="119" customFormat="1" ht="15">
      <c r="A164" s="116">
        <v>7</v>
      </c>
      <c r="B164" s="111" t="s">
        <v>221</v>
      </c>
      <c r="C164" s="112" t="s">
        <v>223</v>
      </c>
      <c r="D164" s="120" t="s">
        <v>151</v>
      </c>
      <c r="E164" s="112" t="s">
        <v>152</v>
      </c>
      <c r="F164" s="112">
        <v>1997</v>
      </c>
      <c r="G164" s="113" t="s">
        <v>224</v>
      </c>
      <c r="H164" s="110" t="s">
        <v>164</v>
      </c>
      <c r="I164" s="110"/>
      <c r="J164" s="116"/>
      <c r="K164" s="121"/>
      <c r="L164" s="189">
        <v>20.93</v>
      </c>
      <c r="M164" s="122">
        <v>1</v>
      </c>
    </row>
    <row r="165" spans="1:13" s="119" customFormat="1" ht="15">
      <c r="A165" s="116">
        <v>8</v>
      </c>
      <c r="B165" s="111" t="s">
        <v>296</v>
      </c>
      <c r="C165" s="112" t="s">
        <v>286</v>
      </c>
      <c r="D165" s="120" t="s">
        <v>158</v>
      </c>
      <c r="E165" s="112" t="s">
        <v>159</v>
      </c>
      <c r="F165" s="112">
        <v>1997</v>
      </c>
      <c r="G165" s="113" t="s">
        <v>224</v>
      </c>
      <c r="H165" s="110" t="s">
        <v>144</v>
      </c>
      <c r="I165" s="110"/>
      <c r="J165" s="116"/>
      <c r="K165" s="121"/>
      <c r="L165" s="122">
        <v>20.260000000000002</v>
      </c>
      <c r="M165" s="122">
        <v>1</v>
      </c>
    </row>
    <row r="166" spans="1:13" s="119" customFormat="1" ht="15">
      <c r="A166" s="116">
        <v>9</v>
      </c>
      <c r="B166" s="111" t="s">
        <v>820</v>
      </c>
      <c r="C166" s="112" t="s">
        <v>821</v>
      </c>
      <c r="D166" s="120" t="s">
        <v>794</v>
      </c>
      <c r="E166" s="112" t="s">
        <v>113</v>
      </c>
      <c r="F166" s="112">
        <v>1997</v>
      </c>
      <c r="G166" s="113" t="s">
        <v>224</v>
      </c>
      <c r="H166" s="110" t="s">
        <v>144</v>
      </c>
      <c r="I166" s="110"/>
      <c r="J166" s="116"/>
      <c r="K166" s="121"/>
      <c r="L166" s="122">
        <v>18</v>
      </c>
      <c r="M166" s="122">
        <v>1</v>
      </c>
    </row>
    <row r="167" spans="1:13" s="119" customFormat="1" ht="15">
      <c r="A167" s="116">
        <v>10</v>
      </c>
      <c r="B167" s="111" t="s">
        <v>502</v>
      </c>
      <c r="C167" s="112" t="s">
        <v>503</v>
      </c>
      <c r="D167" s="120" t="s">
        <v>112</v>
      </c>
      <c r="E167" s="112" t="s">
        <v>113</v>
      </c>
      <c r="F167" s="112">
        <v>1996</v>
      </c>
      <c r="G167" s="113" t="s">
        <v>224</v>
      </c>
      <c r="H167" s="110" t="s">
        <v>144</v>
      </c>
      <c r="I167" s="110"/>
      <c r="J167" s="116"/>
      <c r="K167" s="121"/>
      <c r="L167" s="122">
        <v>17.850000000000001</v>
      </c>
      <c r="M167" s="122">
        <v>1</v>
      </c>
    </row>
    <row r="168" spans="1:13" s="119" customFormat="1" ht="15">
      <c r="A168" s="116">
        <v>11</v>
      </c>
      <c r="B168" s="111" t="s">
        <v>724</v>
      </c>
      <c r="C168" s="112" t="s">
        <v>619</v>
      </c>
      <c r="D168" s="120" t="s">
        <v>142</v>
      </c>
      <c r="E168" s="112" t="s">
        <v>97</v>
      </c>
      <c r="F168" s="112">
        <v>1997</v>
      </c>
      <c r="G168" s="113" t="s">
        <v>224</v>
      </c>
      <c r="H168" s="110" t="s">
        <v>144</v>
      </c>
      <c r="I168" s="110"/>
      <c r="J168" s="116"/>
      <c r="K168" s="121"/>
      <c r="L168" s="122">
        <v>17.420000000000002</v>
      </c>
      <c r="M168" s="122">
        <v>1</v>
      </c>
    </row>
    <row r="169" spans="1:13" s="119" customFormat="1" ht="15">
      <c r="A169" s="116">
        <v>12</v>
      </c>
      <c r="B169" s="111" t="s">
        <v>715</v>
      </c>
      <c r="C169" s="112" t="s">
        <v>176</v>
      </c>
      <c r="D169" s="120" t="s">
        <v>182</v>
      </c>
      <c r="E169" s="112" t="s">
        <v>113</v>
      </c>
      <c r="F169" s="112">
        <v>1996</v>
      </c>
      <c r="G169" s="113" t="s">
        <v>224</v>
      </c>
      <c r="H169" s="110" t="s">
        <v>144</v>
      </c>
      <c r="I169" s="110"/>
      <c r="J169" s="116"/>
      <c r="K169" s="121"/>
      <c r="L169" s="122">
        <v>14.44</v>
      </c>
      <c r="M169" s="122">
        <v>1</v>
      </c>
    </row>
    <row r="170" spans="1:13" s="119" customFormat="1" ht="15">
      <c r="A170" s="116" t="s">
        <v>915</v>
      </c>
      <c r="B170" s="111" t="s">
        <v>625</v>
      </c>
      <c r="C170" s="112" t="s">
        <v>286</v>
      </c>
      <c r="D170" s="120" t="s">
        <v>137</v>
      </c>
      <c r="E170" s="112" t="s">
        <v>113</v>
      </c>
      <c r="F170" s="112">
        <v>1997</v>
      </c>
      <c r="G170" s="113" t="s">
        <v>224</v>
      </c>
      <c r="H170" s="110" t="s">
        <v>144</v>
      </c>
      <c r="I170" s="110"/>
      <c r="J170" s="116"/>
      <c r="K170" s="121"/>
      <c r="L170" s="122"/>
      <c r="M170" s="122">
        <v>0</v>
      </c>
    </row>
    <row r="171" spans="1:13" s="119" customFormat="1" ht="15">
      <c r="A171" s="116"/>
      <c r="B171" s="111"/>
      <c r="C171" s="112"/>
      <c r="D171" s="120"/>
      <c r="E171" s="112"/>
      <c r="F171" s="112"/>
      <c r="G171" s="113"/>
      <c r="H171" s="110"/>
      <c r="I171" s="110"/>
      <c r="J171" s="116"/>
      <c r="K171" s="121"/>
      <c r="L171" s="122"/>
      <c r="M171" s="122"/>
    </row>
    <row r="172" spans="1:13" s="119" customFormat="1" ht="15">
      <c r="A172" s="116"/>
      <c r="B172" s="111"/>
      <c r="C172" s="112"/>
      <c r="D172" s="120"/>
      <c r="E172" s="112"/>
      <c r="F172" s="112"/>
      <c r="G172" s="113"/>
      <c r="H172" s="110"/>
      <c r="I172" s="110"/>
      <c r="J172" s="116"/>
      <c r="K172" s="121"/>
      <c r="L172" s="122"/>
      <c r="M172" s="122"/>
    </row>
    <row r="173" spans="1:13" s="119" customFormat="1" ht="15">
      <c r="A173" s="116"/>
      <c r="B173" s="111"/>
      <c r="C173" s="112"/>
      <c r="D173" s="120"/>
      <c r="E173" s="112"/>
      <c r="F173" s="112"/>
      <c r="G173" s="113"/>
      <c r="H173" s="110"/>
      <c r="I173" s="110"/>
      <c r="J173" s="116"/>
      <c r="K173" s="121"/>
      <c r="L173" s="122"/>
      <c r="M173" s="122"/>
    </row>
    <row r="174" spans="1:13" s="119" customFormat="1" ht="15">
      <c r="A174" s="116"/>
      <c r="B174" s="111"/>
      <c r="C174" s="112"/>
      <c r="D174" s="120"/>
      <c r="E174" s="112"/>
      <c r="F174" s="112"/>
      <c r="G174" s="113"/>
      <c r="H174" s="110"/>
      <c r="I174" s="110"/>
      <c r="J174" s="116"/>
      <c r="K174" s="121"/>
      <c r="L174" s="122"/>
      <c r="M174" s="122"/>
    </row>
    <row r="175" spans="1:13" s="119" customFormat="1" ht="15">
      <c r="A175" s="116"/>
      <c r="B175" s="111"/>
      <c r="C175" s="112"/>
      <c r="D175" s="120"/>
      <c r="E175" s="112"/>
      <c r="F175" s="112"/>
      <c r="G175" s="113"/>
      <c r="H175" s="110"/>
      <c r="I175" s="110"/>
      <c r="J175" s="116"/>
      <c r="K175" s="121"/>
      <c r="L175" s="122"/>
      <c r="M175" s="122"/>
    </row>
    <row r="176" spans="1:13" s="119" customFormat="1" ht="15">
      <c r="A176" s="116"/>
      <c r="B176" s="111"/>
      <c r="C176" s="112"/>
      <c r="D176" s="120"/>
      <c r="E176" s="112"/>
      <c r="F176" s="112"/>
      <c r="G176" s="113"/>
      <c r="H176" s="110"/>
      <c r="I176" s="110"/>
      <c r="J176" s="116"/>
      <c r="K176" s="121"/>
      <c r="L176" s="122"/>
      <c r="M176" s="122"/>
    </row>
    <row r="179" spans="7:7">
      <c r="G179">
        <f>COUNTA(G5:G176)</f>
        <v>146</v>
      </c>
    </row>
  </sheetData>
  <autoFilter ref="A4:M4">
    <sortState ref="A7:M14">
      <sortCondition ref="G6"/>
    </sortState>
  </autoFilter>
  <mergeCells count="12">
    <mergeCell ref="B108:C108"/>
    <mergeCell ref="B109:C109"/>
    <mergeCell ref="B134:C134"/>
    <mergeCell ref="B135:C135"/>
    <mergeCell ref="B92:C92"/>
    <mergeCell ref="B93:C93"/>
    <mergeCell ref="B68:C68"/>
    <mergeCell ref="B1:C1"/>
    <mergeCell ref="B2:C2"/>
    <mergeCell ref="B42:C42"/>
    <mergeCell ref="B43:C43"/>
    <mergeCell ref="B67:C67"/>
  </mergeCells>
  <dataValidations count="4">
    <dataValidation type="list" operator="equal" allowBlank="1" showErrorMessage="1" error="CATEGORIA NON CORRETTA!!!_x000a_VEDI MENU' A TENDINA" sqref="G154:G155 G158:G163 G146:G152 G138:G141 G166:G169 G107 G99:G105 G96 G78:G83 G57:G60 G71:G74 G20:G22 G5:G11 G38:G55 G26:G35 G64 G85:G91 G132:G133 G112:G113 G124:G130">
      <formula1>"EF,EM,RF,RM,CF,CM,AF,AM,JF,JM,SF,SM,AmAF,AmAM,AmBF,AmBM,VF,VM"</formula1>
    </dataValidation>
    <dataValidation type="list" operator="equal" allowBlank="1" showErrorMessage="1" sqref="G171 G65 G36:G37 G131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164:G165 G170 G142:G145 G106 G97:G98 G84 G75:G77 G12:G19 G61:G63 G56 G115:G123">
      <formula1>"EF,EM,RF,RM,CF,CM,AF,AM,JF,JM,SF,SM,AmAF,AmAM,AmBF,AmBM,VF,VM"</formula1>
      <formula2>0</formula2>
    </dataValidation>
    <dataValidation type="list" allowBlank="1" showErrorMessage="1" error="CATEGORIA NON CORRETTA!!!_x000a_VEDI MENU' A TENDINA" sqref="G114">
      <formula1>"EF,EM,RF,RM,CF,CM,AF,AM,JF,JM,SF,SM,AmAF,AmAM,AmBF,AmBM,VF,VM"</formula1>
    </dataValidation>
  </dataValidations>
  <printOptions horizontalCentered="1"/>
  <pageMargins left="0.15748031496062992" right="0.27559055118110237" top="0.4" bottom="0.32" header="0.31496062992125984" footer="0.31496062992125984"/>
  <pageSetup paperSize="9" scale="88" fitToHeight="10" orientation="landscape" r:id="rId1"/>
  <rowBreaks count="2" manualBreakCount="2">
    <brk id="98" max="12" man="1"/>
    <brk id="15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164"/>
  <sheetViews>
    <sheetView topLeftCell="A4" zoomScaleNormal="100" zoomScaleSheetLayoutView="100" workbookViewId="0">
      <selection activeCell="D6" sqref="D6"/>
    </sheetView>
  </sheetViews>
  <sheetFormatPr defaultColWidth="11.5703125" defaultRowHeight="12.75"/>
  <cols>
    <col min="1" max="1" width="5.5703125" customWidth="1"/>
    <col min="2" max="2" width="22.140625" bestFit="1" customWidth="1"/>
    <col min="3" max="3" width="17" style="43" bestFit="1" customWidth="1"/>
    <col min="4" max="4" width="35.140625" style="43" bestFit="1" customWidth="1"/>
    <col min="5" max="6" width="9.28515625" style="1" customWidth="1"/>
    <col min="7" max="7" width="5.85546875" style="1" customWidth="1"/>
    <col min="8" max="8" width="9" style="1" hidden="1" customWidth="1"/>
    <col min="9" max="9" width="12.5703125" style="1" bestFit="1" customWidth="1"/>
    <col min="10" max="10" width="7.85546875" style="1" customWidth="1"/>
    <col min="11" max="11" width="7.28515625" style="1" customWidth="1"/>
    <col min="12" max="12" width="11.5703125" style="1" hidden="1" customWidth="1"/>
    <col min="13" max="13" width="11.5703125" style="1" customWidth="1"/>
  </cols>
  <sheetData>
    <row r="1" spans="1:13" ht="18.75">
      <c r="B1" s="196" t="s">
        <v>0</v>
      </c>
      <c r="C1" s="197"/>
      <c r="D1" s="2" t="s">
        <v>22</v>
      </c>
      <c r="E1" s="3"/>
      <c r="F1" s="3"/>
    </row>
    <row r="2" spans="1:13" ht="18.75">
      <c r="B2" s="196" t="s">
        <v>2</v>
      </c>
      <c r="C2" s="197"/>
      <c r="D2" s="2" t="s">
        <v>217</v>
      </c>
      <c r="E2" s="3"/>
      <c r="F2" s="3"/>
    </row>
    <row r="3" spans="1:13">
      <c r="B3" s="6" t="s">
        <v>3</v>
      </c>
    </row>
    <row r="4" spans="1:13">
      <c r="A4" s="46" t="s">
        <v>27</v>
      </c>
      <c r="B4" s="46" t="s">
        <v>5</v>
      </c>
      <c r="C4" s="46" t="s">
        <v>4</v>
      </c>
      <c r="D4" s="46" t="s">
        <v>6</v>
      </c>
      <c r="E4" s="46" t="s">
        <v>59</v>
      </c>
      <c r="F4" s="46" t="s">
        <v>12</v>
      </c>
      <c r="G4" s="46" t="s">
        <v>30</v>
      </c>
      <c r="H4" s="46"/>
      <c r="I4" s="46" t="s">
        <v>19</v>
      </c>
      <c r="J4" s="46" t="s">
        <v>48</v>
      </c>
      <c r="K4" s="46" t="s">
        <v>49</v>
      </c>
      <c r="L4" s="46"/>
      <c r="M4" s="58" t="s">
        <v>11</v>
      </c>
    </row>
    <row r="5" spans="1:13" s="119" customFormat="1" ht="15">
      <c r="A5" s="116">
        <v>1</v>
      </c>
      <c r="B5" s="111" t="s">
        <v>443</v>
      </c>
      <c r="C5" s="112" t="s">
        <v>226</v>
      </c>
      <c r="D5" s="120" t="s">
        <v>162</v>
      </c>
      <c r="E5" s="112" t="s">
        <v>163</v>
      </c>
      <c r="F5" s="112">
        <v>2002</v>
      </c>
      <c r="G5" s="113" t="s">
        <v>217</v>
      </c>
      <c r="H5" s="110">
        <v>1.54</v>
      </c>
      <c r="I5" s="175">
        <v>1.48</v>
      </c>
      <c r="J5" s="116">
        <v>2</v>
      </c>
      <c r="K5" s="121">
        <v>3</v>
      </c>
      <c r="L5" s="122"/>
      <c r="M5" s="116">
        <v>8</v>
      </c>
    </row>
    <row r="6" spans="1:13" s="119" customFormat="1" ht="15">
      <c r="A6" s="116">
        <v>2</v>
      </c>
      <c r="B6" s="111" t="s">
        <v>559</v>
      </c>
      <c r="C6" s="112" t="s">
        <v>172</v>
      </c>
      <c r="D6" s="120" t="s">
        <v>131</v>
      </c>
      <c r="E6" s="112" t="s">
        <v>113</v>
      </c>
      <c r="F6" s="112">
        <v>2003</v>
      </c>
      <c r="G6" s="113" t="s">
        <v>217</v>
      </c>
      <c r="H6" s="110" t="s">
        <v>144</v>
      </c>
      <c r="I6" s="175">
        <v>1.45</v>
      </c>
      <c r="J6" s="116">
        <v>1</v>
      </c>
      <c r="K6" s="121">
        <v>3</v>
      </c>
      <c r="L6" s="122"/>
      <c r="M6" s="116">
        <v>6</v>
      </c>
    </row>
    <row r="7" spans="1:13" s="119" customFormat="1" ht="15">
      <c r="A7" s="116">
        <v>3</v>
      </c>
      <c r="B7" s="111" t="s">
        <v>564</v>
      </c>
      <c r="C7" s="112" t="s">
        <v>565</v>
      </c>
      <c r="D7" s="120" t="s">
        <v>131</v>
      </c>
      <c r="E7" s="112" t="s">
        <v>113</v>
      </c>
      <c r="F7" s="112">
        <v>2002</v>
      </c>
      <c r="G7" s="113" t="s">
        <v>217</v>
      </c>
      <c r="H7" s="110" t="s">
        <v>144</v>
      </c>
      <c r="I7" s="175">
        <v>1.4</v>
      </c>
      <c r="J7" s="116">
        <v>1</v>
      </c>
      <c r="K7" s="121">
        <v>1</v>
      </c>
      <c r="L7" s="122"/>
      <c r="M7" s="116">
        <v>5</v>
      </c>
    </row>
    <row r="8" spans="1:13" s="119" customFormat="1" ht="15">
      <c r="A8" s="116">
        <v>4</v>
      </c>
      <c r="B8" s="111" t="s">
        <v>442</v>
      </c>
      <c r="C8" s="112" t="s">
        <v>146</v>
      </c>
      <c r="D8" s="120" t="s">
        <v>162</v>
      </c>
      <c r="E8" s="112" t="s">
        <v>163</v>
      </c>
      <c r="F8" s="112">
        <v>2002</v>
      </c>
      <c r="G8" s="113" t="s">
        <v>217</v>
      </c>
      <c r="H8" s="110">
        <v>1.25</v>
      </c>
      <c r="I8" s="175">
        <v>1.4</v>
      </c>
      <c r="J8" s="116">
        <v>3</v>
      </c>
      <c r="K8" s="121">
        <v>2</v>
      </c>
      <c r="L8" s="122"/>
      <c r="M8" s="116">
        <v>4</v>
      </c>
    </row>
    <row r="9" spans="1:13" s="119" customFormat="1" ht="15">
      <c r="A9" s="116">
        <v>5</v>
      </c>
      <c r="B9" s="111" t="s">
        <v>566</v>
      </c>
      <c r="C9" s="112" t="s">
        <v>567</v>
      </c>
      <c r="D9" s="120" t="s">
        <v>131</v>
      </c>
      <c r="E9" s="112" t="s">
        <v>113</v>
      </c>
      <c r="F9" s="112">
        <v>2002</v>
      </c>
      <c r="G9" s="113" t="s">
        <v>217</v>
      </c>
      <c r="H9" s="110" t="s">
        <v>144</v>
      </c>
      <c r="I9" s="175">
        <v>1.4</v>
      </c>
      <c r="J9" s="116">
        <v>3</v>
      </c>
      <c r="K9" s="121">
        <v>5</v>
      </c>
      <c r="L9" s="122"/>
      <c r="M9" s="116">
        <v>3</v>
      </c>
    </row>
    <row r="10" spans="1:13" s="119" customFormat="1" ht="15">
      <c r="A10" s="116">
        <v>6</v>
      </c>
      <c r="B10" s="111" t="s">
        <v>460</v>
      </c>
      <c r="C10" s="112" t="s">
        <v>143</v>
      </c>
      <c r="D10" s="120" t="s">
        <v>461</v>
      </c>
      <c r="E10" s="112" t="s">
        <v>152</v>
      </c>
      <c r="F10" s="112">
        <v>2002</v>
      </c>
      <c r="G10" s="113" t="s">
        <v>217</v>
      </c>
      <c r="H10" s="110">
        <v>1.25</v>
      </c>
      <c r="I10" s="175">
        <v>1.35</v>
      </c>
      <c r="J10" s="116">
        <v>1</v>
      </c>
      <c r="K10" s="121">
        <v>0</v>
      </c>
      <c r="L10" s="122"/>
      <c r="M10" s="116">
        <v>2</v>
      </c>
    </row>
    <row r="11" spans="1:13" s="119" customFormat="1" ht="15">
      <c r="A11" s="116">
        <v>7</v>
      </c>
      <c r="B11" s="111" t="s">
        <v>335</v>
      </c>
      <c r="C11" s="112" t="s">
        <v>250</v>
      </c>
      <c r="D11" s="131" t="s">
        <v>158</v>
      </c>
      <c r="E11" s="112" t="s">
        <v>159</v>
      </c>
      <c r="F11" s="112">
        <v>2002</v>
      </c>
      <c r="G11" s="113" t="s">
        <v>217</v>
      </c>
      <c r="H11" s="110" t="s">
        <v>144</v>
      </c>
      <c r="I11" s="175">
        <v>1.35</v>
      </c>
      <c r="J11" s="116">
        <v>2</v>
      </c>
      <c r="K11" s="121">
        <v>2</v>
      </c>
      <c r="L11" s="122"/>
      <c r="M11" s="116">
        <v>1</v>
      </c>
    </row>
    <row r="12" spans="1:13" s="119" customFormat="1" ht="15">
      <c r="A12" s="116">
        <v>8</v>
      </c>
      <c r="B12" s="111" t="s">
        <v>701</v>
      </c>
      <c r="C12" s="112" t="s">
        <v>702</v>
      </c>
      <c r="D12" s="120" t="s">
        <v>182</v>
      </c>
      <c r="E12" s="112" t="s">
        <v>113</v>
      </c>
      <c r="F12" s="112">
        <v>2003</v>
      </c>
      <c r="G12" s="113" t="s">
        <v>217</v>
      </c>
      <c r="H12" s="110" t="s">
        <v>144</v>
      </c>
      <c r="I12" s="175">
        <v>1.35</v>
      </c>
      <c r="J12" s="116">
        <v>2</v>
      </c>
      <c r="K12" s="121">
        <v>4</v>
      </c>
      <c r="L12" s="122"/>
      <c r="M12" s="116">
        <v>1</v>
      </c>
    </row>
    <row r="13" spans="1:13" s="119" customFormat="1" ht="15">
      <c r="A13" s="116">
        <v>9</v>
      </c>
      <c r="B13" s="111" t="s">
        <v>559</v>
      </c>
      <c r="C13" s="112" t="s">
        <v>298</v>
      </c>
      <c r="D13" s="120" t="s">
        <v>182</v>
      </c>
      <c r="E13" s="112" t="s">
        <v>113</v>
      </c>
      <c r="F13" s="112">
        <v>2003</v>
      </c>
      <c r="G13" s="113" t="s">
        <v>217</v>
      </c>
      <c r="H13" s="110" t="s">
        <v>144</v>
      </c>
      <c r="I13" s="175">
        <v>1.3</v>
      </c>
      <c r="J13" s="116">
        <v>2</v>
      </c>
      <c r="K13" s="121">
        <v>3</v>
      </c>
      <c r="L13" s="122"/>
      <c r="M13" s="116">
        <v>1</v>
      </c>
    </row>
    <row r="14" spans="1:13" s="119" customFormat="1" ht="15">
      <c r="A14" s="116">
        <v>10</v>
      </c>
      <c r="B14" s="111" t="s">
        <v>350</v>
      </c>
      <c r="C14" s="112" t="s">
        <v>351</v>
      </c>
      <c r="D14" s="131" t="s">
        <v>158</v>
      </c>
      <c r="E14" s="112" t="s">
        <v>159</v>
      </c>
      <c r="F14" s="112">
        <v>2003</v>
      </c>
      <c r="G14" s="113" t="s">
        <v>217</v>
      </c>
      <c r="H14" s="110" t="s">
        <v>144</v>
      </c>
      <c r="I14" s="175">
        <v>1.25</v>
      </c>
      <c r="J14" s="116">
        <v>1</v>
      </c>
      <c r="K14" s="121">
        <v>0</v>
      </c>
      <c r="L14" s="122"/>
      <c r="M14" s="116">
        <v>1</v>
      </c>
    </row>
    <row r="15" spans="1:13" s="119" customFormat="1" ht="15">
      <c r="A15" s="116">
        <v>11</v>
      </c>
      <c r="B15" s="111" t="s">
        <v>723</v>
      </c>
      <c r="C15" s="112" t="s">
        <v>378</v>
      </c>
      <c r="D15" s="120" t="s">
        <v>142</v>
      </c>
      <c r="E15" s="112" t="s">
        <v>97</v>
      </c>
      <c r="F15" s="112">
        <v>2002</v>
      </c>
      <c r="G15" s="113" t="s">
        <v>217</v>
      </c>
      <c r="H15" s="110" t="s">
        <v>144</v>
      </c>
      <c r="I15" s="175">
        <v>1.25</v>
      </c>
      <c r="J15" s="116">
        <v>1</v>
      </c>
      <c r="K15" s="121">
        <v>0</v>
      </c>
      <c r="L15" s="122"/>
      <c r="M15" s="116">
        <v>1</v>
      </c>
    </row>
    <row r="16" spans="1:13" s="119" customFormat="1" ht="15">
      <c r="A16" s="116">
        <v>12</v>
      </c>
      <c r="B16" s="111" t="s">
        <v>806</v>
      </c>
      <c r="C16" s="112" t="s">
        <v>229</v>
      </c>
      <c r="D16" s="120" t="s">
        <v>794</v>
      </c>
      <c r="E16" s="112" t="s">
        <v>113</v>
      </c>
      <c r="F16" s="112">
        <v>2002</v>
      </c>
      <c r="G16" s="113" t="s">
        <v>217</v>
      </c>
      <c r="H16" s="110" t="s">
        <v>144</v>
      </c>
      <c r="I16" s="175">
        <v>1.25</v>
      </c>
      <c r="J16" s="116">
        <v>1</v>
      </c>
      <c r="K16" s="121">
        <v>0</v>
      </c>
      <c r="L16" s="122"/>
      <c r="M16" s="116">
        <v>1</v>
      </c>
    </row>
    <row r="17" spans="1:13" s="119" customFormat="1" ht="15">
      <c r="A17" s="116">
        <v>13</v>
      </c>
      <c r="B17" s="111" t="s">
        <v>157</v>
      </c>
      <c r="C17" s="112" t="s">
        <v>213</v>
      </c>
      <c r="D17" s="131" t="s">
        <v>158</v>
      </c>
      <c r="E17" s="112" t="s">
        <v>159</v>
      </c>
      <c r="F17" s="112">
        <v>2003</v>
      </c>
      <c r="G17" s="113" t="s">
        <v>217</v>
      </c>
      <c r="H17" s="110" t="s">
        <v>144</v>
      </c>
      <c r="I17" s="175">
        <v>1.25</v>
      </c>
      <c r="J17" s="116">
        <v>1</v>
      </c>
      <c r="K17" s="121">
        <v>2</v>
      </c>
      <c r="L17" s="122"/>
      <c r="M17" s="116">
        <v>1</v>
      </c>
    </row>
    <row r="18" spans="1:13" s="119" customFormat="1" ht="15">
      <c r="A18" s="116">
        <v>14</v>
      </c>
      <c r="B18" s="111" t="s">
        <v>332</v>
      </c>
      <c r="C18" s="112" t="s">
        <v>1024</v>
      </c>
      <c r="D18" s="131" t="s">
        <v>158</v>
      </c>
      <c r="E18" s="112" t="s">
        <v>159</v>
      </c>
      <c r="F18" s="112">
        <v>2002</v>
      </c>
      <c r="G18" s="113" t="s">
        <v>217</v>
      </c>
      <c r="H18" s="110"/>
      <c r="I18" s="175">
        <v>1.25</v>
      </c>
      <c r="J18" s="116">
        <v>2</v>
      </c>
      <c r="K18" s="121">
        <v>2</v>
      </c>
      <c r="L18" s="122"/>
      <c r="M18" s="116">
        <v>1</v>
      </c>
    </row>
    <row r="19" spans="1:13" s="119" customFormat="1" ht="15">
      <c r="A19" s="116">
        <v>15</v>
      </c>
      <c r="B19" s="111" t="s">
        <v>340</v>
      </c>
      <c r="C19" s="112" t="s">
        <v>194</v>
      </c>
      <c r="D19" s="131" t="s">
        <v>158</v>
      </c>
      <c r="E19" s="112" t="s">
        <v>159</v>
      </c>
      <c r="F19" s="112">
        <v>2002</v>
      </c>
      <c r="G19" s="113" t="s">
        <v>217</v>
      </c>
      <c r="H19" s="110" t="s">
        <v>144</v>
      </c>
      <c r="I19" s="175">
        <v>1.25</v>
      </c>
      <c r="J19" s="116">
        <v>2</v>
      </c>
      <c r="K19" s="121">
        <v>3</v>
      </c>
      <c r="L19" s="122"/>
      <c r="M19" s="116">
        <v>1</v>
      </c>
    </row>
    <row r="20" spans="1:13" s="119" customFormat="1" ht="15">
      <c r="A20" s="116">
        <v>16</v>
      </c>
      <c r="B20" s="111" t="s">
        <v>524</v>
      </c>
      <c r="C20" s="112" t="s">
        <v>525</v>
      </c>
      <c r="D20" s="120" t="s">
        <v>112</v>
      </c>
      <c r="E20" s="112" t="s">
        <v>113</v>
      </c>
      <c r="F20" s="112">
        <v>2003</v>
      </c>
      <c r="G20" s="113" t="s">
        <v>217</v>
      </c>
      <c r="H20" s="110" t="s">
        <v>144</v>
      </c>
      <c r="I20" s="175">
        <v>1.25</v>
      </c>
      <c r="J20" s="116">
        <v>3</v>
      </c>
      <c r="K20" s="121">
        <v>2</v>
      </c>
      <c r="L20" s="122"/>
      <c r="M20" s="116">
        <v>1</v>
      </c>
    </row>
    <row r="21" spans="1:13" s="119" customFormat="1" ht="15">
      <c r="A21" s="116">
        <v>17</v>
      </c>
      <c r="B21" s="111" t="s">
        <v>764</v>
      </c>
      <c r="C21" s="112" t="s">
        <v>146</v>
      </c>
      <c r="D21" s="131" t="s">
        <v>192</v>
      </c>
      <c r="E21" s="112" t="s">
        <v>113</v>
      </c>
      <c r="F21" s="112">
        <v>2002</v>
      </c>
      <c r="G21" s="113" t="s">
        <v>217</v>
      </c>
      <c r="H21" s="110" t="s">
        <v>144</v>
      </c>
      <c r="I21" s="175">
        <v>1.25</v>
      </c>
      <c r="J21" s="116">
        <v>3</v>
      </c>
      <c r="K21" s="121">
        <v>3</v>
      </c>
      <c r="L21" s="122"/>
      <c r="M21" s="116">
        <v>1</v>
      </c>
    </row>
    <row r="22" spans="1:13" s="119" customFormat="1" ht="15">
      <c r="A22" s="116">
        <v>18</v>
      </c>
      <c r="B22" s="111" t="s">
        <v>909</v>
      </c>
      <c r="C22" s="112" t="s">
        <v>911</v>
      </c>
      <c r="D22" s="120" t="s">
        <v>884</v>
      </c>
      <c r="E22" s="112" t="s">
        <v>113</v>
      </c>
      <c r="F22" s="112">
        <v>2003</v>
      </c>
      <c r="G22" s="113" t="s">
        <v>217</v>
      </c>
      <c r="H22" s="110" t="s">
        <v>144</v>
      </c>
      <c r="I22" s="175">
        <v>1.25</v>
      </c>
      <c r="J22" s="116">
        <v>3</v>
      </c>
      <c r="K22" s="121">
        <v>3</v>
      </c>
      <c r="L22" s="122"/>
      <c r="M22" s="116">
        <v>1</v>
      </c>
    </row>
    <row r="23" spans="1:13" s="119" customFormat="1" ht="15">
      <c r="A23" s="116">
        <v>19</v>
      </c>
      <c r="B23" s="111" t="s">
        <v>345</v>
      </c>
      <c r="C23" s="112" t="s">
        <v>176</v>
      </c>
      <c r="D23" s="131" t="s">
        <v>158</v>
      </c>
      <c r="E23" s="112" t="s">
        <v>159</v>
      </c>
      <c r="F23" s="112">
        <v>2002</v>
      </c>
      <c r="G23" s="113" t="s">
        <v>217</v>
      </c>
      <c r="H23" s="110" t="s">
        <v>144</v>
      </c>
      <c r="I23" s="175">
        <v>1.2</v>
      </c>
      <c r="J23" s="116">
        <v>1</v>
      </c>
      <c r="K23" s="121">
        <v>0</v>
      </c>
      <c r="L23" s="122"/>
      <c r="M23" s="116">
        <v>1</v>
      </c>
    </row>
    <row r="24" spans="1:13" s="119" customFormat="1" ht="15">
      <c r="A24" s="116">
        <v>20</v>
      </c>
      <c r="B24" s="111" t="s">
        <v>614</v>
      </c>
      <c r="C24" s="112" t="s">
        <v>615</v>
      </c>
      <c r="D24" s="120" t="s">
        <v>137</v>
      </c>
      <c r="E24" s="112" t="s">
        <v>113</v>
      </c>
      <c r="F24" s="112">
        <v>2002</v>
      </c>
      <c r="G24" s="113" t="s">
        <v>217</v>
      </c>
      <c r="H24" s="110" t="s">
        <v>144</v>
      </c>
      <c r="I24" s="175">
        <v>1.2</v>
      </c>
      <c r="J24" s="116">
        <v>1</v>
      </c>
      <c r="K24" s="121">
        <v>0</v>
      </c>
      <c r="L24" s="122"/>
      <c r="M24" s="116">
        <v>1</v>
      </c>
    </row>
    <row r="25" spans="1:13" s="119" customFormat="1" ht="15">
      <c r="A25" s="116">
        <v>21</v>
      </c>
      <c r="B25" s="111" t="s">
        <v>562</v>
      </c>
      <c r="C25" s="112" t="s">
        <v>563</v>
      </c>
      <c r="D25" s="120" t="s">
        <v>131</v>
      </c>
      <c r="E25" s="112" t="s">
        <v>113</v>
      </c>
      <c r="F25" s="112">
        <v>2003</v>
      </c>
      <c r="G25" s="113" t="s">
        <v>217</v>
      </c>
      <c r="H25" s="110" t="s">
        <v>144</v>
      </c>
      <c r="I25" s="175">
        <v>1.2</v>
      </c>
      <c r="J25" s="116">
        <v>2</v>
      </c>
      <c r="K25" s="121">
        <v>2</v>
      </c>
      <c r="L25" s="122"/>
      <c r="M25" s="116">
        <v>1</v>
      </c>
    </row>
    <row r="26" spans="1:13" s="119" customFormat="1" ht="15">
      <c r="A26" s="116">
        <v>22</v>
      </c>
      <c r="B26" s="111" t="s">
        <v>316</v>
      </c>
      <c r="C26" s="112" t="s">
        <v>161</v>
      </c>
      <c r="D26" s="131" t="s">
        <v>158</v>
      </c>
      <c r="E26" s="112" t="s">
        <v>159</v>
      </c>
      <c r="F26" s="112">
        <v>2003</v>
      </c>
      <c r="G26" s="113" t="s">
        <v>217</v>
      </c>
      <c r="H26" s="110" t="s">
        <v>144</v>
      </c>
      <c r="I26" s="175">
        <v>1.2</v>
      </c>
      <c r="J26" s="116">
        <v>2</v>
      </c>
      <c r="K26" s="121">
        <v>2</v>
      </c>
      <c r="L26" s="122"/>
      <c r="M26" s="116">
        <v>1</v>
      </c>
    </row>
    <row r="27" spans="1:13" s="119" customFormat="1" ht="15">
      <c r="A27" s="116">
        <v>23</v>
      </c>
      <c r="B27" s="111" t="s">
        <v>765</v>
      </c>
      <c r="C27" s="112" t="s">
        <v>766</v>
      </c>
      <c r="D27" s="131" t="s">
        <v>192</v>
      </c>
      <c r="E27" s="112" t="s">
        <v>113</v>
      </c>
      <c r="F27" s="112">
        <v>2003</v>
      </c>
      <c r="G27" s="113" t="s">
        <v>217</v>
      </c>
      <c r="H27" s="110" t="s">
        <v>144</v>
      </c>
      <c r="I27" s="175">
        <v>1.2</v>
      </c>
      <c r="J27" s="116">
        <v>2</v>
      </c>
      <c r="K27" s="121">
        <v>2</v>
      </c>
      <c r="L27" s="122"/>
      <c r="M27" s="116">
        <v>1</v>
      </c>
    </row>
    <row r="28" spans="1:13" s="119" customFormat="1" ht="15">
      <c r="A28" s="116">
        <v>24</v>
      </c>
      <c r="B28" s="111" t="s">
        <v>783</v>
      </c>
      <c r="C28" s="112" t="s">
        <v>342</v>
      </c>
      <c r="D28" s="120" t="s">
        <v>779</v>
      </c>
      <c r="E28" s="112" t="s">
        <v>113</v>
      </c>
      <c r="F28" s="112">
        <v>2002</v>
      </c>
      <c r="G28" s="113" t="s">
        <v>217</v>
      </c>
      <c r="H28" s="110" t="s">
        <v>144</v>
      </c>
      <c r="I28" s="175">
        <v>1.2</v>
      </c>
      <c r="J28" s="116">
        <v>2</v>
      </c>
      <c r="K28" s="121">
        <v>2</v>
      </c>
      <c r="L28" s="122"/>
      <c r="M28" s="116">
        <v>1</v>
      </c>
    </row>
    <row r="29" spans="1:13" s="119" customFormat="1" ht="15">
      <c r="A29" s="116">
        <v>25</v>
      </c>
      <c r="B29" s="111" t="s">
        <v>694</v>
      </c>
      <c r="C29" s="112" t="s">
        <v>231</v>
      </c>
      <c r="D29" s="120" t="s">
        <v>180</v>
      </c>
      <c r="E29" s="112" t="s">
        <v>163</v>
      </c>
      <c r="F29" s="112">
        <v>2002</v>
      </c>
      <c r="G29" s="113" t="s">
        <v>217</v>
      </c>
      <c r="H29" s="110" t="s">
        <v>164</v>
      </c>
      <c r="I29" s="175">
        <v>1.1499999999999999</v>
      </c>
      <c r="J29" s="116">
        <v>1</v>
      </c>
      <c r="K29" s="121">
        <v>0</v>
      </c>
      <c r="L29" s="122"/>
      <c r="M29" s="116">
        <v>1</v>
      </c>
    </row>
    <row r="30" spans="1:13" s="119" customFormat="1" ht="15">
      <c r="A30" s="116">
        <v>26</v>
      </c>
      <c r="B30" s="111" t="s">
        <v>750</v>
      </c>
      <c r="C30" s="112" t="s">
        <v>194</v>
      </c>
      <c r="D30" s="131" t="s">
        <v>192</v>
      </c>
      <c r="E30" s="112" t="s">
        <v>113</v>
      </c>
      <c r="F30" s="112">
        <v>2003</v>
      </c>
      <c r="G30" s="113" t="s">
        <v>217</v>
      </c>
      <c r="H30" s="110"/>
      <c r="I30" s="175">
        <v>1.1499999999999999</v>
      </c>
      <c r="J30" s="116">
        <v>1</v>
      </c>
      <c r="K30" s="121">
        <v>0</v>
      </c>
      <c r="L30" s="122"/>
      <c r="M30" s="116">
        <v>1</v>
      </c>
    </row>
    <row r="31" spans="1:13" s="119" customFormat="1" ht="15">
      <c r="A31" s="116">
        <v>27</v>
      </c>
      <c r="B31" s="111" t="s">
        <v>273</v>
      </c>
      <c r="C31" s="112" t="s">
        <v>274</v>
      </c>
      <c r="D31" s="120" t="s">
        <v>156</v>
      </c>
      <c r="E31" s="112" t="s">
        <v>113</v>
      </c>
      <c r="F31" s="112">
        <v>2002</v>
      </c>
      <c r="G31" s="113" t="s">
        <v>217</v>
      </c>
      <c r="H31" s="110" t="s">
        <v>144</v>
      </c>
      <c r="I31" s="175">
        <v>1.1499999999999999</v>
      </c>
      <c r="J31" s="116">
        <v>2</v>
      </c>
      <c r="K31" s="121">
        <v>1</v>
      </c>
      <c r="L31" s="122"/>
      <c r="M31" s="116">
        <v>1</v>
      </c>
    </row>
    <row r="32" spans="1:13" s="119" customFormat="1" ht="15">
      <c r="A32" s="116">
        <v>28</v>
      </c>
      <c r="B32" s="111" t="s">
        <v>296</v>
      </c>
      <c r="C32" s="112" t="s">
        <v>342</v>
      </c>
      <c r="D32" s="131" t="s">
        <v>158</v>
      </c>
      <c r="E32" s="112" t="s">
        <v>159</v>
      </c>
      <c r="F32" s="112">
        <v>2002</v>
      </c>
      <c r="G32" s="113" t="s">
        <v>217</v>
      </c>
      <c r="H32" s="110" t="s">
        <v>144</v>
      </c>
      <c r="I32" s="175">
        <v>1.05</v>
      </c>
      <c r="J32" s="116">
        <v>1</v>
      </c>
      <c r="K32" s="121">
        <v>0</v>
      </c>
      <c r="L32" s="122"/>
      <c r="M32" s="116">
        <v>1</v>
      </c>
    </row>
    <row r="33" spans="1:13" s="119" customFormat="1" ht="15">
      <c r="A33" s="116">
        <v>29</v>
      </c>
      <c r="B33" s="111" t="s">
        <v>136</v>
      </c>
      <c r="C33" s="112" t="s">
        <v>222</v>
      </c>
      <c r="D33" s="120" t="s">
        <v>137</v>
      </c>
      <c r="E33" s="112" t="s">
        <v>113</v>
      </c>
      <c r="F33" s="112">
        <v>2003</v>
      </c>
      <c r="G33" s="113" t="s">
        <v>217</v>
      </c>
      <c r="H33" s="110" t="s">
        <v>144</v>
      </c>
      <c r="I33" s="175">
        <v>1.05</v>
      </c>
      <c r="J33" s="116">
        <v>1</v>
      </c>
      <c r="K33" s="121">
        <v>0</v>
      </c>
      <c r="L33" s="122"/>
      <c r="M33" s="116">
        <v>1</v>
      </c>
    </row>
    <row r="34" spans="1:13" s="119" customFormat="1" ht="15">
      <c r="A34" s="116">
        <v>30</v>
      </c>
      <c r="B34" s="111" t="s">
        <v>693</v>
      </c>
      <c r="C34" s="112" t="s">
        <v>226</v>
      </c>
      <c r="D34" s="120" t="s">
        <v>180</v>
      </c>
      <c r="E34" s="112" t="s">
        <v>163</v>
      </c>
      <c r="F34" s="112">
        <v>2002</v>
      </c>
      <c r="G34" s="113" t="s">
        <v>217</v>
      </c>
      <c r="H34" s="110" t="s">
        <v>164</v>
      </c>
      <c r="I34" s="175">
        <v>1.05</v>
      </c>
      <c r="J34" s="116">
        <v>1</v>
      </c>
      <c r="K34" s="121">
        <v>0</v>
      </c>
      <c r="L34" s="122"/>
      <c r="M34" s="116">
        <v>1</v>
      </c>
    </row>
    <row r="35" spans="1:13" s="119" customFormat="1">
      <c r="A35" s="116">
        <v>31</v>
      </c>
      <c r="B35" s="135" t="s">
        <v>912</v>
      </c>
      <c r="C35" s="135" t="s">
        <v>194</v>
      </c>
      <c r="D35" s="120" t="s">
        <v>137</v>
      </c>
      <c r="E35" s="135" t="s">
        <v>113</v>
      </c>
      <c r="F35" s="135">
        <v>2003</v>
      </c>
      <c r="G35" s="136" t="s">
        <v>217</v>
      </c>
      <c r="H35" s="110"/>
      <c r="I35" s="175">
        <v>1.05</v>
      </c>
      <c r="J35" s="116">
        <v>1</v>
      </c>
      <c r="K35" s="121">
        <v>0</v>
      </c>
      <c r="L35" s="122"/>
      <c r="M35" s="116">
        <v>1</v>
      </c>
    </row>
    <row r="36" spans="1:13" s="119" customFormat="1" ht="15">
      <c r="A36" s="116">
        <v>32</v>
      </c>
      <c r="B36" s="111" t="s">
        <v>538</v>
      </c>
      <c r="C36" s="112" t="s">
        <v>336</v>
      </c>
      <c r="D36" s="120" t="s">
        <v>131</v>
      </c>
      <c r="E36" s="112" t="s">
        <v>113</v>
      </c>
      <c r="F36" s="112">
        <v>2002</v>
      </c>
      <c r="G36" s="113" t="s">
        <v>217</v>
      </c>
      <c r="H36" s="110" t="s">
        <v>144</v>
      </c>
      <c r="I36" s="175">
        <v>1.05</v>
      </c>
      <c r="J36" s="116">
        <v>1</v>
      </c>
      <c r="K36" s="121">
        <v>1</v>
      </c>
      <c r="L36" s="122"/>
      <c r="M36" s="116">
        <v>1</v>
      </c>
    </row>
    <row r="37" spans="1:13" s="119" customFormat="1" ht="15">
      <c r="A37" s="116">
        <v>33</v>
      </c>
      <c r="B37" s="111" t="s">
        <v>341</v>
      </c>
      <c r="C37" s="112" t="s">
        <v>229</v>
      </c>
      <c r="D37" s="131" t="s">
        <v>158</v>
      </c>
      <c r="E37" s="112" t="s">
        <v>159</v>
      </c>
      <c r="F37" s="112">
        <v>2003</v>
      </c>
      <c r="G37" s="113" t="s">
        <v>217</v>
      </c>
      <c r="H37" s="110" t="s">
        <v>144</v>
      </c>
      <c r="I37" s="122">
        <v>0.95</v>
      </c>
      <c r="J37" s="116">
        <v>1</v>
      </c>
      <c r="K37" s="121">
        <v>0</v>
      </c>
      <c r="L37" s="122"/>
      <c r="M37" s="116">
        <v>1</v>
      </c>
    </row>
    <row r="38" spans="1:13" s="119" customFormat="1" ht="15">
      <c r="A38" s="116">
        <v>34</v>
      </c>
      <c r="B38" s="111" t="s">
        <v>560</v>
      </c>
      <c r="C38" s="112" t="s">
        <v>561</v>
      </c>
      <c r="D38" s="120" t="s">
        <v>131</v>
      </c>
      <c r="E38" s="112" t="s">
        <v>113</v>
      </c>
      <c r="F38" s="112">
        <v>2003</v>
      </c>
      <c r="G38" s="113" t="s">
        <v>217</v>
      </c>
      <c r="H38" s="110" t="s">
        <v>144</v>
      </c>
      <c r="I38" s="122">
        <v>0.95</v>
      </c>
      <c r="J38" s="116">
        <v>1</v>
      </c>
      <c r="K38" s="121">
        <v>0</v>
      </c>
      <c r="L38" s="122"/>
      <c r="M38" s="116">
        <v>1</v>
      </c>
    </row>
    <row r="39" spans="1:13" s="119" customFormat="1" ht="15">
      <c r="A39" s="116">
        <v>35</v>
      </c>
      <c r="B39" s="111" t="s">
        <v>539</v>
      </c>
      <c r="C39" s="112" t="s">
        <v>298</v>
      </c>
      <c r="D39" s="120" t="s">
        <v>131</v>
      </c>
      <c r="E39" s="112" t="s">
        <v>113</v>
      </c>
      <c r="F39" s="112">
        <v>2003</v>
      </c>
      <c r="G39" s="113" t="s">
        <v>217</v>
      </c>
      <c r="H39" s="110" t="s">
        <v>144</v>
      </c>
      <c r="I39" s="122">
        <v>0.95</v>
      </c>
      <c r="J39" s="116">
        <v>1</v>
      </c>
      <c r="K39" s="121">
        <v>0</v>
      </c>
      <c r="L39" s="122"/>
      <c r="M39" s="116">
        <v>1</v>
      </c>
    </row>
    <row r="40" spans="1:13" s="119" customFormat="1" ht="15">
      <c r="A40" s="116">
        <v>36</v>
      </c>
      <c r="B40" s="111" t="s">
        <v>807</v>
      </c>
      <c r="C40" s="112" t="s">
        <v>704</v>
      </c>
      <c r="D40" s="120" t="s">
        <v>794</v>
      </c>
      <c r="E40" s="112" t="s">
        <v>113</v>
      </c>
      <c r="F40" s="112">
        <v>2002</v>
      </c>
      <c r="G40" s="113" t="s">
        <v>217</v>
      </c>
      <c r="H40" s="110" t="s">
        <v>144</v>
      </c>
      <c r="I40" s="122">
        <v>0.95</v>
      </c>
      <c r="J40" s="116">
        <v>2</v>
      </c>
      <c r="K40" s="121">
        <v>1</v>
      </c>
      <c r="L40" s="122"/>
      <c r="M40" s="116">
        <v>1</v>
      </c>
    </row>
    <row r="41" spans="1:13" s="119" customFormat="1" ht="15">
      <c r="A41" s="116">
        <v>37</v>
      </c>
      <c r="B41" s="111" t="s">
        <v>418</v>
      </c>
      <c r="C41" s="112" t="s">
        <v>384</v>
      </c>
      <c r="D41" s="120" t="s">
        <v>412</v>
      </c>
      <c r="E41" s="112" t="s">
        <v>113</v>
      </c>
      <c r="F41" s="112">
        <v>2003</v>
      </c>
      <c r="G41" s="113" t="s">
        <v>217</v>
      </c>
      <c r="H41" s="110" t="s">
        <v>144</v>
      </c>
      <c r="I41" s="122" t="s">
        <v>1025</v>
      </c>
      <c r="J41" s="116"/>
      <c r="K41" s="121"/>
      <c r="L41" s="122"/>
      <c r="M41" s="116">
        <v>0</v>
      </c>
    </row>
    <row r="42" spans="1:13" s="119" customFormat="1" ht="15">
      <c r="A42" s="116">
        <v>38</v>
      </c>
      <c r="B42" s="111" t="s">
        <v>616</v>
      </c>
      <c r="C42" s="112" t="s">
        <v>384</v>
      </c>
      <c r="D42" s="120" t="s">
        <v>137</v>
      </c>
      <c r="E42" s="112" t="s">
        <v>113</v>
      </c>
      <c r="F42" s="112">
        <v>2002</v>
      </c>
      <c r="G42" s="113" t="s">
        <v>217</v>
      </c>
      <c r="H42" s="110" t="s">
        <v>144</v>
      </c>
      <c r="I42" s="122" t="s">
        <v>1025</v>
      </c>
      <c r="J42" s="116"/>
      <c r="K42" s="121"/>
      <c r="L42" s="122"/>
      <c r="M42" s="116">
        <v>0</v>
      </c>
    </row>
    <row r="43" spans="1:13" s="119" customFormat="1" ht="15">
      <c r="A43" s="116">
        <v>39</v>
      </c>
      <c r="B43" s="111" t="s">
        <v>853</v>
      </c>
      <c r="C43" s="112" t="s">
        <v>161</v>
      </c>
      <c r="D43" s="120" t="s">
        <v>197</v>
      </c>
      <c r="E43" s="112" t="s">
        <v>854</v>
      </c>
      <c r="F43" s="112" t="s">
        <v>855</v>
      </c>
      <c r="G43" s="113" t="s">
        <v>217</v>
      </c>
      <c r="H43" s="110" t="s">
        <v>144</v>
      </c>
      <c r="I43" s="122" t="s">
        <v>1025</v>
      </c>
      <c r="J43" s="116"/>
      <c r="K43" s="121"/>
      <c r="L43" s="122"/>
      <c r="M43" s="116">
        <v>0</v>
      </c>
    </row>
    <row r="44" spans="1:13" s="119" customFormat="1" ht="15">
      <c r="A44" s="116"/>
      <c r="B44" s="111" t="s">
        <v>520</v>
      </c>
      <c r="C44" s="112" t="s">
        <v>480</v>
      </c>
      <c r="D44" s="120" t="s">
        <v>112</v>
      </c>
      <c r="E44" s="112" t="s">
        <v>113</v>
      </c>
      <c r="F44" s="112">
        <v>2002</v>
      </c>
      <c r="G44" s="113" t="s">
        <v>217</v>
      </c>
      <c r="H44" s="110" t="s">
        <v>144</v>
      </c>
      <c r="I44" s="122" t="s">
        <v>915</v>
      </c>
      <c r="J44" s="116"/>
      <c r="K44" s="121"/>
      <c r="L44" s="122"/>
      <c r="M44" s="116">
        <v>0</v>
      </c>
    </row>
    <row r="45" spans="1:13" s="119" customFormat="1" ht="15">
      <c r="A45" s="116"/>
      <c r="B45" s="111"/>
      <c r="C45" s="112"/>
      <c r="D45" s="120"/>
      <c r="E45" s="112"/>
      <c r="F45" s="112"/>
      <c r="G45" s="113"/>
      <c r="H45" s="110"/>
      <c r="I45" s="110"/>
      <c r="J45" s="116"/>
      <c r="K45" s="121"/>
      <c r="L45" s="122"/>
      <c r="M45" s="122"/>
    </row>
    <row r="46" spans="1:13" ht="18.75">
      <c r="B46" s="196" t="s">
        <v>0</v>
      </c>
      <c r="C46" s="197"/>
      <c r="D46" s="2" t="s">
        <v>22</v>
      </c>
      <c r="E46" s="3"/>
      <c r="F46" s="3"/>
    </row>
    <row r="47" spans="1:13" ht="18.75">
      <c r="B47" s="196" t="s">
        <v>2</v>
      </c>
      <c r="C47" s="197"/>
      <c r="D47" s="2" t="s">
        <v>14</v>
      </c>
      <c r="E47" s="3"/>
      <c r="F47" s="3"/>
    </row>
    <row r="48" spans="1:13">
      <c r="B48" s="6" t="s">
        <v>3</v>
      </c>
    </row>
    <row r="49" spans="1:13">
      <c r="A49" s="46" t="s">
        <v>27</v>
      </c>
      <c r="B49" s="46" t="s">
        <v>5</v>
      </c>
      <c r="C49" s="46" t="s">
        <v>4</v>
      </c>
      <c r="D49" s="46" t="s">
        <v>6</v>
      </c>
      <c r="E49" s="46" t="s">
        <v>59</v>
      </c>
      <c r="F49" s="46" t="s">
        <v>12</v>
      </c>
      <c r="G49" s="46" t="s">
        <v>30</v>
      </c>
      <c r="H49" s="46"/>
      <c r="I49" s="46" t="s">
        <v>19</v>
      </c>
      <c r="J49" s="46" t="s">
        <v>48</v>
      </c>
      <c r="K49" s="46" t="s">
        <v>49</v>
      </c>
      <c r="L49" s="46"/>
      <c r="M49" s="58" t="s">
        <v>11</v>
      </c>
    </row>
    <row r="50" spans="1:13" s="119" customFormat="1" ht="15">
      <c r="A50" s="116">
        <v>1</v>
      </c>
      <c r="B50" s="111" t="s">
        <v>901</v>
      </c>
      <c r="C50" s="112" t="s">
        <v>902</v>
      </c>
      <c r="D50" s="120" t="s">
        <v>884</v>
      </c>
      <c r="E50" s="112" t="s">
        <v>113</v>
      </c>
      <c r="F50" s="112">
        <v>2000</v>
      </c>
      <c r="G50" s="113" t="s">
        <v>14</v>
      </c>
      <c r="H50" s="110"/>
      <c r="I50" s="175">
        <v>1.65</v>
      </c>
      <c r="J50" s="121">
        <v>1</v>
      </c>
      <c r="K50" s="121">
        <v>0</v>
      </c>
      <c r="L50" s="46"/>
      <c r="M50" s="116">
        <v>8</v>
      </c>
    </row>
    <row r="51" spans="1:13" s="119" customFormat="1" ht="15">
      <c r="A51" s="116">
        <v>2</v>
      </c>
      <c r="B51" s="111" t="s">
        <v>167</v>
      </c>
      <c r="C51" s="112" t="s">
        <v>168</v>
      </c>
      <c r="D51" s="120" t="s">
        <v>112</v>
      </c>
      <c r="E51" s="112" t="s">
        <v>113</v>
      </c>
      <c r="F51" s="112">
        <v>2000</v>
      </c>
      <c r="G51" s="113" t="s">
        <v>14</v>
      </c>
      <c r="H51" s="110" t="s">
        <v>144</v>
      </c>
      <c r="I51" s="175">
        <v>1.6</v>
      </c>
      <c r="J51" s="116">
        <v>1</v>
      </c>
      <c r="K51" s="121">
        <v>0</v>
      </c>
      <c r="L51" s="122"/>
      <c r="M51" s="116">
        <v>6</v>
      </c>
    </row>
    <row r="52" spans="1:13" s="119" customFormat="1" ht="15">
      <c r="A52" s="116">
        <v>3</v>
      </c>
      <c r="B52" s="111" t="s">
        <v>770</v>
      </c>
      <c r="C52" s="112" t="s">
        <v>231</v>
      </c>
      <c r="D52" s="131" t="s">
        <v>192</v>
      </c>
      <c r="E52" s="112" t="s">
        <v>113</v>
      </c>
      <c r="F52" s="112">
        <v>2000</v>
      </c>
      <c r="G52" s="113" t="s">
        <v>14</v>
      </c>
      <c r="H52" s="110" t="s">
        <v>144</v>
      </c>
      <c r="I52" s="175">
        <v>1.6</v>
      </c>
      <c r="J52" s="116">
        <v>1</v>
      </c>
      <c r="K52" s="121">
        <v>1</v>
      </c>
      <c r="L52" s="122"/>
      <c r="M52" s="116">
        <v>5</v>
      </c>
    </row>
    <row r="53" spans="1:13" s="119" customFormat="1" ht="15">
      <c r="A53" s="116">
        <v>4</v>
      </c>
      <c r="B53" s="111" t="s">
        <v>763</v>
      </c>
      <c r="C53" s="112" t="s">
        <v>231</v>
      </c>
      <c r="D53" s="131" t="s">
        <v>192</v>
      </c>
      <c r="E53" s="112" t="s">
        <v>113</v>
      </c>
      <c r="F53" s="112">
        <v>2001</v>
      </c>
      <c r="G53" s="113" t="s">
        <v>14</v>
      </c>
      <c r="H53" s="110" t="s">
        <v>144</v>
      </c>
      <c r="I53" s="175">
        <v>1.6</v>
      </c>
      <c r="J53" s="116">
        <v>3</v>
      </c>
      <c r="K53" s="121">
        <v>2</v>
      </c>
      <c r="L53" s="122"/>
      <c r="M53" s="116">
        <v>4</v>
      </c>
    </row>
    <row r="54" spans="1:13" s="119" customFormat="1" ht="15">
      <c r="A54" s="116">
        <v>5</v>
      </c>
      <c r="B54" s="111" t="s">
        <v>482</v>
      </c>
      <c r="C54" s="112" t="s">
        <v>494</v>
      </c>
      <c r="D54" s="120" t="s">
        <v>112</v>
      </c>
      <c r="E54" s="112" t="s">
        <v>113</v>
      </c>
      <c r="F54" s="112">
        <v>2001</v>
      </c>
      <c r="G54" s="113" t="s">
        <v>14</v>
      </c>
      <c r="H54" s="110" t="s">
        <v>144</v>
      </c>
      <c r="I54" s="175">
        <v>1.55</v>
      </c>
      <c r="J54" s="116">
        <v>1</v>
      </c>
      <c r="K54" s="121">
        <v>0</v>
      </c>
      <c r="L54" s="122"/>
      <c r="M54" s="116">
        <v>3</v>
      </c>
    </row>
    <row r="55" spans="1:13" s="119" customFormat="1" ht="15">
      <c r="A55" s="116">
        <v>6</v>
      </c>
      <c r="B55" s="111" t="s">
        <v>195</v>
      </c>
      <c r="C55" s="112" t="s">
        <v>196</v>
      </c>
      <c r="D55" s="120" t="s">
        <v>197</v>
      </c>
      <c r="E55" s="112" t="s">
        <v>163</v>
      </c>
      <c r="F55" s="112">
        <v>36898</v>
      </c>
      <c r="G55" s="113" t="s">
        <v>14</v>
      </c>
      <c r="H55" s="110" t="s">
        <v>144</v>
      </c>
      <c r="I55" s="175">
        <v>1.5</v>
      </c>
      <c r="J55" s="116">
        <v>1</v>
      </c>
      <c r="K55" s="121">
        <v>1</v>
      </c>
      <c r="L55" s="122"/>
      <c r="M55" s="116">
        <v>2</v>
      </c>
    </row>
    <row r="56" spans="1:13" s="119" customFormat="1" ht="15">
      <c r="A56" s="116">
        <v>7</v>
      </c>
      <c r="B56" s="111" t="s">
        <v>905</v>
      </c>
      <c r="C56" s="112" t="s">
        <v>146</v>
      </c>
      <c r="D56" s="120" t="s">
        <v>884</v>
      </c>
      <c r="E56" s="112" t="s">
        <v>113</v>
      </c>
      <c r="F56" s="112">
        <v>2001</v>
      </c>
      <c r="G56" s="113" t="s">
        <v>14</v>
      </c>
      <c r="H56" s="110"/>
      <c r="I56" s="175">
        <v>1.5</v>
      </c>
      <c r="J56" s="116">
        <v>1</v>
      </c>
      <c r="K56" s="121">
        <v>3</v>
      </c>
      <c r="L56" s="122"/>
      <c r="M56" s="116">
        <v>1</v>
      </c>
    </row>
    <row r="57" spans="1:13" s="119" customFormat="1" ht="15">
      <c r="A57" s="116">
        <v>8</v>
      </c>
      <c r="B57" s="111" t="s">
        <v>652</v>
      </c>
      <c r="C57" s="112" t="s">
        <v>336</v>
      </c>
      <c r="D57" s="120" t="s">
        <v>630</v>
      </c>
      <c r="E57" s="112" t="s">
        <v>113</v>
      </c>
      <c r="F57" s="112">
        <v>2000</v>
      </c>
      <c r="G57" s="113" t="s">
        <v>14</v>
      </c>
      <c r="H57" s="110">
        <v>1.57</v>
      </c>
      <c r="I57" s="175">
        <v>1.5</v>
      </c>
      <c r="J57" s="116">
        <v>2</v>
      </c>
      <c r="K57" s="121">
        <v>1</v>
      </c>
      <c r="L57" s="122"/>
      <c r="M57" s="116">
        <v>1</v>
      </c>
    </row>
    <row r="58" spans="1:13" s="119" customFormat="1" ht="15">
      <c r="A58" s="116">
        <v>9</v>
      </c>
      <c r="B58" s="111" t="s">
        <v>169</v>
      </c>
      <c r="C58" s="112" t="s">
        <v>170</v>
      </c>
      <c r="D58" s="120" t="s">
        <v>112</v>
      </c>
      <c r="E58" s="112" t="s">
        <v>113</v>
      </c>
      <c r="F58" s="112">
        <v>2001</v>
      </c>
      <c r="G58" s="113" t="s">
        <v>14</v>
      </c>
      <c r="H58" s="110" t="s">
        <v>144</v>
      </c>
      <c r="I58" s="175">
        <v>1.5</v>
      </c>
      <c r="J58" s="116">
        <v>3</v>
      </c>
      <c r="K58" s="121">
        <v>2</v>
      </c>
      <c r="L58" s="122"/>
      <c r="M58" s="116">
        <v>1</v>
      </c>
    </row>
    <row r="59" spans="1:13" s="119" customFormat="1" ht="15">
      <c r="A59" s="116">
        <v>10</v>
      </c>
      <c r="B59" s="111" t="s">
        <v>653</v>
      </c>
      <c r="C59" s="112" t="s">
        <v>226</v>
      </c>
      <c r="D59" s="120" t="s">
        <v>630</v>
      </c>
      <c r="E59" s="112" t="s">
        <v>113</v>
      </c>
      <c r="F59" s="112">
        <v>2000</v>
      </c>
      <c r="G59" s="113" t="s">
        <v>14</v>
      </c>
      <c r="H59" s="110">
        <v>1.5</v>
      </c>
      <c r="I59" s="175">
        <v>1.45</v>
      </c>
      <c r="J59" s="116">
        <v>3</v>
      </c>
      <c r="K59" s="121">
        <v>3</v>
      </c>
      <c r="L59" s="122"/>
      <c r="M59" s="116">
        <v>1</v>
      </c>
    </row>
    <row r="60" spans="1:13" s="119" customFormat="1" ht="15">
      <c r="A60" s="116">
        <v>10</v>
      </c>
      <c r="B60" s="111" t="s">
        <v>860</v>
      </c>
      <c r="C60" s="112" t="s">
        <v>166</v>
      </c>
      <c r="D60" s="120" t="s">
        <v>197</v>
      </c>
      <c r="E60" s="112" t="s">
        <v>163</v>
      </c>
      <c r="F60" s="112">
        <v>36720</v>
      </c>
      <c r="G60" s="113" t="s">
        <v>14</v>
      </c>
      <c r="H60" s="110" t="s">
        <v>144</v>
      </c>
      <c r="I60" s="175">
        <v>1.45</v>
      </c>
      <c r="J60" s="116">
        <v>3</v>
      </c>
      <c r="K60" s="121">
        <v>3</v>
      </c>
      <c r="L60" s="122"/>
      <c r="M60" s="116">
        <v>1</v>
      </c>
    </row>
    <row r="61" spans="1:13" s="119" customFormat="1" ht="15">
      <c r="A61" s="116">
        <v>12</v>
      </c>
      <c r="B61" s="111" t="s">
        <v>155</v>
      </c>
      <c r="C61" s="112" t="s">
        <v>146</v>
      </c>
      <c r="D61" s="120" t="s">
        <v>156</v>
      </c>
      <c r="E61" s="112" t="s">
        <v>113</v>
      </c>
      <c r="F61" s="112">
        <v>2001</v>
      </c>
      <c r="G61" s="113" t="s">
        <v>14</v>
      </c>
      <c r="H61" s="110" t="s">
        <v>144</v>
      </c>
      <c r="I61" s="175">
        <v>1.4</v>
      </c>
      <c r="J61" s="116">
        <v>2</v>
      </c>
      <c r="K61" s="121">
        <v>1</v>
      </c>
      <c r="L61" s="122"/>
      <c r="M61" s="116">
        <v>1</v>
      </c>
    </row>
    <row r="62" spans="1:13" s="119" customFormat="1" ht="15">
      <c r="A62" s="116">
        <v>13</v>
      </c>
      <c r="B62" s="111" t="s">
        <v>145</v>
      </c>
      <c r="C62" s="112" t="s">
        <v>146</v>
      </c>
      <c r="D62" s="120" t="s">
        <v>96</v>
      </c>
      <c r="E62" s="112" t="s">
        <v>97</v>
      </c>
      <c r="F62" s="112">
        <v>2000</v>
      </c>
      <c r="G62" s="113" t="s">
        <v>14</v>
      </c>
      <c r="H62" s="110" t="s">
        <v>144</v>
      </c>
      <c r="I62" s="175">
        <v>1.3</v>
      </c>
      <c r="J62" s="116">
        <v>1</v>
      </c>
      <c r="K62" s="121">
        <v>0</v>
      </c>
      <c r="L62" s="122"/>
      <c r="M62" s="116">
        <v>1</v>
      </c>
    </row>
    <row r="63" spans="1:13" s="119" customFormat="1" ht="15">
      <c r="A63" s="116">
        <v>13</v>
      </c>
      <c r="B63" s="111" t="s">
        <v>652</v>
      </c>
      <c r="C63" s="112" t="s">
        <v>328</v>
      </c>
      <c r="D63" s="120" t="s">
        <v>630</v>
      </c>
      <c r="E63" s="112" t="s">
        <v>113</v>
      </c>
      <c r="F63" s="112">
        <v>2001</v>
      </c>
      <c r="G63" s="113" t="s">
        <v>14</v>
      </c>
      <c r="H63" s="110">
        <v>1.4</v>
      </c>
      <c r="I63" s="175">
        <v>1.3</v>
      </c>
      <c r="J63" s="116">
        <v>1</v>
      </c>
      <c r="K63" s="121">
        <v>0</v>
      </c>
      <c r="L63" s="122"/>
      <c r="M63" s="116">
        <v>1</v>
      </c>
    </row>
    <row r="64" spans="1:13" s="119" customFormat="1" ht="15">
      <c r="A64" s="116">
        <v>13</v>
      </c>
      <c r="B64" s="111" t="s">
        <v>838</v>
      </c>
      <c r="C64" s="112" t="s">
        <v>833</v>
      </c>
      <c r="D64" s="120" t="s">
        <v>830</v>
      </c>
      <c r="E64" s="112" t="s">
        <v>113</v>
      </c>
      <c r="F64" s="112">
        <v>2001</v>
      </c>
      <c r="G64" s="113" t="s">
        <v>14</v>
      </c>
      <c r="H64" s="110">
        <v>1.3</v>
      </c>
      <c r="I64" s="175">
        <v>1.3</v>
      </c>
      <c r="J64" s="116">
        <v>1</v>
      </c>
      <c r="K64" s="121">
        <v>0</v>
      </c>
      <c r="L64" s="122"/>
      <c r="M64" s="116">
        <v>1</v>
      </c>
    </row>
    <row r="65" spans="1:13" s="119" customFormat="1" ht="15">
      <c r="A65" s="116">
        <v>16</v>
      </c>
      <c r="B65" s="111" t="s">
        <v>495</v>
      </c>
      <c r="C65" s="112" t="s">
        <v>496</v>
      </c>
      <c r="D65" s="120" t="s">
        <v>112</v>
      </c>
      <c r="E65" s="112" t="s">
        <v>113</v>
      </c>
      <c r="F65" s="112">
        <v>2000</v>
      </c>
      <c r="G65" s="113" t="s">
        <v>14</v>
      </c>
      <c r="H65" s="110" t="s">
        <v>144</v>
      </c>
      <c r="I65" s="175">
        <v>1.3</v>
      </c>
      <c r="J65" s="116">
        <v>2</v>
      </c>
      <c r="K65" s="121">
        <v>1</v>
      </c>
      <c r="L65" s="122"/>
      <c r="M65" s="116">
        <v>1</v>
      </c>
    </row>
    <row r="66" spans="1:13" s="119" customFormat="1" ht="15">
      <c r="A66" s="116">
        <v>16</v>
      </c>
      <c r="B66" s="111" t="s">
        <v>181</v>
      </c>
      <c r="C66" s="112" t="s">
        <v>154</v>
      </c>
      <c r="D66" s="120" t="s">
        <v>182</v>
      </c>
      <c r="E66" s="112" t="s">
        <v>113</v>
      </c>
      <c r="F66" s="112">
        <v>2001</v>
      </c>
      <c r="G66" s="113" t="s">
        <v>14</v>
      </c>
      <c r="H66" s="110" t="s">
        <v>144</v>
      </c>
      <c r="I66" s="175">
        <v>1.3</v>
      </c>
      <c r="J66" s="116">
        <v>2</v>
      </c>
      <c r="K66" s="121">
        <v>1</v>
      </c>
      <c r="L66" s="122"/>
      <c r="M66" s="116">
        <v>1</v>
      </c>
    </row>
    <row r="67" spans="1:13" s="119" customFormat="1" ht="15">
      <c r="A67" s="116">
        <v>17</v>
      </c>
      <c r="B67" s="111" t="s">
        <v>244</v>
      </c>
      <c r="C67" s="112" t="s">
        <v>245</v>
      </c>
      <c r="D67" s="120" t="s">
        <v>156</v>
      </c>
      <c r="E67" s="112" t="s">
        <v>113</v>
      </c>
      <c r="F67" s="112">
        <v>2001</v>
      </c>
      <c r="G67" s="113" t="s">
        <v>14</v>
      </c>
      <c r="H67" s="110" t="s">
        <v>144</v>
      </c>
      <c r="I67" s="175">
        <v>1.2</v>
      </c>
      <c r="J67" s="116">
        <v>1</v>
      </c>
      <c r="K67" s="121">
        <v>0</v>
      </c>
      <c r="L67" s="122"/>
      <c r="M67" s="116">
        <v>1</v>
      </c>
    </row>
    <row r="68" spans="1:13" s="119" customFormat="1" ht="15">
      <c r="A68" s="116">
        <v>17</v>
      </c>
      <c r="B68" s="111" t="s">
        <v>174</v>
      </c>
      <c r="C68" s="112" t="s">
        <v>231</v>
      </c>
      <c r="D68" s="120" t="s">
        <v>137</v>
      </c>
      <c r="E68" s="112" t="s">
        <v>113</v>
      </c>
      <c r="F68" s="112">
        <v>2001</v>
      </c>
      <c r="G68" s="113" t="s">
        <v>14</v>
      </c>
      <c r="H68" s="110" t="s">
        <v>144</v>
      </c>
      <c r="I68" s="175">
        <v>1.2</v>
      </c>
      <c r="J68" s="116">
        <v>1</v>
      </c>
      <c r="K68" s="121">
        <v>0</v>
      </c>
      <c r="L68" s="122"/>
      <c r="M68" s="116">
        <v>1</v>
      </c>
    </row>
    <row r="69" spans="1:13" s="119" customFormat="1" ht="15">
      <c r="A69" s="116">
        <v>17</v>
      </c>
      <c r="B69" s="111" t="s">
        <v>179</v>
      </c>
      <c r="C69" s="112" t="s">
        <v>146</v>
      </c>
      <c r="D69" s="120" t="s">
        <v>180</v>
      </c>
      <c r="E69" s="112" t="s">
        <v>163</v>
      </c>
      <c r="F69" s="112">
        <v>2001</v>
      </c>
      <c r="G69" s="113" t="s">
        <v>14</v>
      </c>
      <c r="H69" s="110" t="s">
        <v>164</v>
      </c>
      <c r="I69" s="175">
        <v>1.2</v>
      </c>
      <c r="J69" s="116">
        <v>1</v>
      </c>
      <c r="K69" s="121">
        <v>0</v>
      </c>
      <c r="L69" s="122"/>
      <c r="M69" s="116">
        <v>1</v>
      </c>
    </row>
    <row r="70" spans="1:13" s="119" customFormat="1" ht="15">
      <c r="A70" s="116">
        <v>17</v>
      </c>
      <c r="B70" s="111" t="s">
        <v>832</v>
      </c>
      <c r="C70" s="112" t="s">
        <v>833</v>
      </c>
      <c r="D70" s="120" t="s">
        <v>830</v>
      </c>
      <c r="E70" s="112" t="s">
        <v>113</v>
      </c>
      <c r="F70" s="112">
        <v>2001</v>
      </c>
      <c r="G70" s="113" t="s">
        <v>14</v>
      </c>
      <c r="H70" s="110">
        <v>1.3</v>
      </c>
      <c r="I70" s="175">
        <v>1.2</v>
      </c>
      <c r="J70" s="116">
        <v>1</v>
      </c>
      <c r="K70" s="121">
        <v>0</v>
      </c>
      <c r="L70" s="122"/>
      <c r="M70" s="116">
        <v>1</v>
      </c>
    </row>
    <row r="71" spans="1:13" s="119" customFormat="1" ht="15">
      <c r="A71" s="116">
        <v>21</v>
      </c>
      <c r="B71" s="111" t="s">
        <v>609</v>
      </c>
      <c r="C71" s="112" t="s">
        <v>281</v>
      </c>
      <c r="D71" s="120" t="s">
        <v>137</v>
      </c>
      <c r="E71" s="112" t="s">
        <v>113</v>
      </c>
      <c r="F71" s="112">
        <v>2001</v>
      </c>
      <c r="G71" s="113" t="s">
        <v>14</v>
      </c>
      <c r="H71" s="110" t="s">
        <v>144</v>
      </c>
      <c r="I71" s="175">
        <v>1.2</v>
      </c>
      <c r="J71" s="116">
        <v>3</v>
      </c>
      <c r="K71" s="121">
        <v>2</v>
      </c>
      <c r="L71" s="122"/>
      <c r="M71" s="116">
        <v>1</v>
      </c>
    </row>
    <row r="72" spans="1:13" s="119" customFormat="1" ht="15">
      <c r="A72" s="116">
        <v>21</v>
      </c>
      <c r="B72" s="111" t="s">
        <v>769</v>
      </c>
      <c r="C72" s="112" t="s">
        <v>146</v>
      </c>
      <c r="D72" s="120" t="s">
        <v>192</v>
      </c>
      <c r="E72" s="112" t="s">
        <v>113</v>
      </c>
      <c r="F72" s="112">
        <v>2001</v>
      </c>
      <c r="G72" s="113" t="s">
        <v>14</v>
      </c>
      <c r="H72" s="110" t="s">
        <v>144</v>
      </c>
      <c r="I72" s="175">
        <v>1.2</v>
      </c>
      <c r="J72" s="116">
        <v>3</v>
      </c>
      <c r="K72" s="121">
        <v>2</v>
      </c>
      <c r="L72" s="122"/>
      <c r="M72" s="116">
        <v>1</v>
      </c>
    </row>
    <row r="73" spans="1:13" s="119" customFormat="1" ht="15">
      <c r="A73" s="116">
        <v>21</v>
      </c>
      <c r="B73" s="111" t="s">
        <v>858</v>
      </c>
      <c r="C73" s="112" t="s">
        <v>859</v>
      </c>
      <c r="D73" s="120" t="s">
        <v>197</v>
      </c>
      <c r="E73" s="112" t="s">
        <v>163</v>
      </c>
      <c r="F73" s="112">
        <v>36804</v>
      </c>
      <c r="G73" s="113" t="s">
        <v>14</v>
      </c>
      <c r="H73" s="110" t="s">
        <v>144</v>
      </c>
      <c r="I73" s="175">
        <v>1.2</v>
      </c>
      <c r="J73" s="116">
        <v>3</v>
      </c>
      <c r="K73" s="121">
        <v>2</v>
      </c>
      <c r="L73" s="122"/>
      <c r="M73" s="116">
        <v>1</v>
      </c>
    </row>
    <row r="74" spans="1:13" s="119" customFormat="1" ht="15">
      <c r="A74" s="175" t="s">
        <v>1022</v>
      </c>
      <c r="B74" s="111" t="s">
        <v>98</v>
      </c>
      <c r="C74" s="112" t="s">
        <v>143</v>
      </c>
      <c r="D74" s="120" t="s">
        <v>96</v>
      </c>
      <c r="E74" s="112" t="s">
        <v>97</v>
      </c>
      <c r="F74" s="112">
        <v>2001</v>
      </c>
      <c r="G74" s="113" t="s">
        <v>14</v>
      </c>
      <c r="H74" s="110" t="s">
        <v>144</v>
      </c>
      <c r="I74" s="175" t="s">
        <v>1022</v>
      </c>
      <c r="J74" s="116"/>
      <c r="K74" s="121"/>
      <c r="L74" s="122"/>
      <c r="M74" s="116">
        <v>0</v>
      </c>
    </row>
    <row r="75" spans="1:13" s="119" customFormat="1" ht="15">
      <c r="A75" s="175" t="s">
        <v>1022</v>
      </c>
      <c r="B75" s="111" t="s">
        <v>577</v>
      </c>
      <c r="C75" s="112" t="s">
        <v>351</v>
      </c>
      <c r="D75" s="120" t="s">
        <v>131</v>
      </c>
      <c r="E75" s="112" t="s">
        <v>113</v>
      </c>
      <c r="F75" s="112">
        <v>2001</v>
      </c>
      <c r="G75" s="113" t="s">
        <v>14</v>
      </c>
      <c r="H75" s="110" t="s">
        <v>144</v>
      </c>
      <c r="I75" s="175" t="s">
        <v>1022</v>
      </c>
      <c r="J75" s="116"/>
      <c r="K75" s="121"/>
      <c r="L75" s="122"/>
      <c r="M75" s="116">
        <v>0</v>
      </c>
    </row>
    <row r="76" spans="1:13" s="119" customFormat="1" ht="15">
      <c r="A76" s="175" t="s">
        <v>1022</v>
      </c>
      <c r="B76" s="111" t="s">
        <v>579</v>
      </c>
      <c r="C76" s="112" t="s">
        <v>580</v>
      </c>
      <c r="D76" s="120" t="s">
        <v>131</v>
      </c>
      <c r="E76" s="112" t="s">
        <v>113</v>
      </c>
      <c r="F76" s="112">
        <v>2000</v>
      </c>
      <c r="G76" s="113" t="s">
        <v>14</v>
      </c>
      <c r="H76" s="110" t="s">
        <v>144</v>
      </c>
      <c r="I76" s="175" t="s">
        <v>1022</v>
      </c>
      <c r="J76" s="116"/>
      <c r="K76" s="121"/>
      <c r="L76" s="122"/>
      <c r="M76" s="116">
        <v>0</v>
      </c>
    </row>
    <row r="77" spans="1:13" s="119" customFormat="1" ht="15">
      <c r="A77" s="175" t="s">
        <v>915</v>
      </c>
      <c r="B77" s="111" t="s">
        <v>125</v>
      </c>
      <c r="C77" s="112" t="s">
        <v>126</v>
      </c>
      <c r="D77" s="120" t="s">
        <v>112</v>
      </c>
      <c r="E77" s="112" t="s">
        <v>113</v>
      </c>
      <c r="F77" s="112">
        <v>2001</v>
      </c>
      <c r="G77" s="113" t="s">
        <v>14</v>
      </c>
      <c r="H77" s="110" t="s">
        <v>144</v>
      </c>
      <c r="I77" s="175" t="s">
        <v>915</v>
      </c>
      <c r="J77" s="116"/>
      <c r="K77" s="121"/>
      <c r="L77" s="122"/>
      <c r="M77" s="116">
        <v>0</v>
      </c>
    </row>
    <row r="78" spans="1:13" s="119" customFormat="1" ht="15">
      <c r="A78" s="175" t="s">
        <v>915</v>
      </c>
      <c r="B78" s="111" t="s">
        <v>127</v>
      </c>
      <c r="C78" s="112" t="s">
        <v>128</v>
      </c>
      <c r="D78" s="120" t="s">
        <v>112</v>
      </c>
      <c r="E78" s="112" t="s">
        <v>113</v>
      </c>
      <c r="F78" s="112">
        <v>2000</v>
      </c>
      <c r="G78" s="113" t="s">
        <v>14</v>
      </c>
      <c r="H78" s="110" t="s">
        <v>144</v>
      </c>
      <c r="I78" s="175" t="s">
        <v>915</v>
      </c>
      <c r="J78" s="116"/>
      <c r="K78" s="121"/>
      <c r="L78" s="122"/>
      <c r="M78" s="116">
        <v>0</v>
      </c>
    </row>
    <row r="79" spans="1:13" s="119" customFormat="1" ht="15">
      <c r="A79" s="175" t="s">
        <v>915</v>
      </c>
      <c r="B79" s="111" t="s">
        <v>575</v>
      </c>
      <c r="C79" s="112" t="s">
        <v>576</v>
      </c>
      <c r="D79" s="120" t="s">
        <v>131</v>
      </c>
      <c r="E79" s="112" t="s">
        <v>113</v>
      </c>
      <c r="F79" s="112">
        <v>2001</v>
      </c>
      <c r="G79" s="113" t="s">
        <v>14</v>
      </c>
      <c r="H79" s="110" t="s">
        <v>144</v>
      </c>
      <c r="I79" s="175" t="s">
        <v>915</v>
      </c>
      <c r="J79" s="116"/>
      <c r="K79" s="121"/>
      <c r="L79" s="122"/>
      <c r="M79" s="116">
        <v>0</v>
      </c>
    </row>
    <row r="80" spans="1:13" s="119" customFormat="1" ht="15">
      <c r="A80" s="175" t="s">
        <v>915</v>
      </c>
      <c r="B80" s="111" t="s">
        <v>173</v>
      </c>
      <c r="C80" s="112" t="s">
        <v>174</v>
      </c>
      <c r="D80" s="120" t="s">
        <v>131</v>
      </c>
      <c r="E80" s="112" t="s">
        <v>113</v>
      </c>
      <c r="F80" s="112">
        <v>2001</v>
      </c>
      <c r="G80" s="113" t="s">
        <v>14</v>
      </c>
      <c r="H80" s="110" t="s">
        <v>144</v>
      </c>
      <c r="I80" s="175" t="s">
        <v>915</v>
      </c>
      <c r="J80" s="116"/>
      <c r="K80" s="121"/>
      <c r="L80" s="122"/>
      <c r="M80" s="116">
        <v>0</v>
      </c>
    </row>
    <row r="81" spans="1:13" s="119" customFormat="1" ht="15">
      <c r="A81" s="175" t="s">
        <v>915</v>
      </c>
      <c r="B81" s="111" t="s">
        <v>578</v>
      </c>
      <c r="C81" s="112" t="s">
        <v>281</v>
      </c>
      <c r="D81" s="120" t="s">
        <v>131</v>
      </c>
      <c r="E81" s="112" t="s">
        <v>113</v>
      </c>
      <c r="F81" s="112">
        <v>2000</v>
      </c>
      <c r="G81" s="113" t="s">
        <v>14</v>
      </c>
      <c r="H81" s="110" t="s">
        <v>144</v>
      </c>
      <c r="I81" s="175" t="s">
        <v>915</v>
      </c>
      <c r="J81" s="116"/>
      <c r="K81" s="121"/>
      <c r="L81" s="122"/>
      <c r="M81" s="116">
        <v>0</v>
      </c>
    </row>
    <row r="82" spans="1:13" s="119" customFormat="1" ht="15">
      <c r="A82" s="175" t="s">
        <v>915</v>
      </c>
      <c r="B82" s="111" t="s">
        <v>183</v>
      </c>
      <c r="C82" s="112" t="s">
        <v>184</v>
      </c>
      <c r="D82" s="120" t="s">
        <v>182</v>
      </c>
      <c r="E82" s="112" t="s">
        <v>113</v>
      </c>
      <c r="F82" s="112">
        <v>2000</v>
      </c>
      <c r="G82" s="113" t="s">
        <v>14</v>
      </c>
      <c r="H82" s="110" t="s">
        <v>144</v>
      </c>
      <c r="I82" s="175" t="s">
        <v>915</v>
      </c>
      <c r="J82" s="116"/>
      <c r="K82" s="121"/>
      <c r="L82" s="122"/>
      <c r="M82" s="116">
        <v>0</v>
      </c>
    </row>
    <row r="83" spans="1:13" s="119" customFormat="1" ht="15">
      <c r="A83" s="175" t="s">
        <v>915</v>
      </c>
      <c r="B83" s="111" t="s">
        <v>189</v>
      </c>
      <c r="C83" s="112" t="s">
        <v>190</v>
      </c>
      <c r="D83" s="120" t="s">
        <v>142</v>
      </c>
      <c r="E83" s="112" t="s">
        <v>97</v>
      </c>
      <c r="F83" s="112">
        <v>2000</v>
      </c>
      <c r="G83" s="113" t="s">
        <v>14</v>
      </c>
      <c r="H83" s="110" t="s">
        <v>144</v>
      </c>
      <c r="I83" s="175" t="s">
        <v>915</v>
      </c>
      <c r="J83" s="116"/>
      <c r="K83" s="121"/>
      <c r="L83" s="122"/>
      <c r="M83" s="116">
        <v>0</v>
      </c>
    </row>
    <row r="84" spans="1:13" s="119" customFormat="1" ht="15">
      <c r="A84" s="175" t="s">
        <v>915</v>
      </c>
      <c r="B84" s="111" t="s">
        <v>768</v>
      </c>
      <c r="C84" s="112" t="s">
        <v>286</v>
      </c>
      <c r="D84" s="131" t="s">
        <v>192</v>
      </c>
      <c r="E84" s="112" t="s">
        <v>113</v>
      </c>
      <c r="F84" s="112">
        <v>2001</v>
      </c>
      <c r="G84" s="113" t="s">
        <v>14</v>
      </c>
      <c r="H84" s="110" t="s">
        <v>144</v>
      </c>
      <c r="I84" s="175" t="s">
        <v>915</v>
      </c>
      <c r="J84" s="116"/>
      <c r="K84" s="121"/>
      <c r="L84" s="122"/>
      <c r="M84" s="116">
        <v>0</v>
      </c>
    </row>
    <row r="85" spans="1:13" s="119" customFormat="1" ht="15">
      <c r="A85" s="175" t="s">
        <v>915</v>
      </c>
      <c r="B85" s="111" t="s">
        <v>257</v>
      </c>
      <c r="C85" s="112" t="s">
        <v>384</v>
      </c>
      <c r="D85" s="131" t="s">
        <v>192</v>
      </c>
      <c r="E85" s="112" t="s">
        <v>113</v>
      </c>
      <c r="F85" s="112">
        <v>2000</v>
      </c>
      <c r="G85" s="113" t="s">
        <v>14</v>
      </c>
      <c r="H85" s="110" t="s">
        <v>144</v>
      </c>
      <c r="I85" s="175" t="s">
        <v>915</v>
      </c>
      <c r="J85" s="116"/>
      <c r="K85" s="121"/>
      <c r="L85" s="122"/>
      <c r="M85" s="116">
        <v>0</v>
      </c>
    </row>
    <row r="86" spans="1:13" s="119" customFormat="1" ht="15">
      <c r="A86" s="116"/>
      <c r="B86" s="111"/>
      <c r="C86" s="112"/>
      <c r="D86" s="120"/>
      <c r="E86" s="112"/>
      <c r="F86" s="112"/>
      <c r="G86" s="113"/>
      <c r="H86" s="110"/>
      <c r="I86" s="110"/>
      <c r="J86" s="116"/>
      <c r="K86" s="121"/>
      <c r="L86" s="122"/>
      <c r="M86" s="116"/>
    </row>
    <row r="87" spans="1:13" ht="18.75">
      <c r="B87" s="196" t="s">
        <v>0</v>
      </c>
      <c r="C87" s="197"/>
      <c r="D87" s="2" t="s">
        <v>22</v>
      </c>
      <c r="E87" s="3"/>
      <c r="F87" s="3"/>
    </row>
    <row r="88" spans="1:13" ht="18.75">
      <c r="B88" s="196" t="s">
        <v>2</v>
      </c>
      <c r="C88" s="197"/>
      <c r="D88" s="2" t="s">
        <v>203</v>
      </c>
      <c r="E88" s="3"/>
      <c r="F88" s="3"/>
    </row>
    <row r="89" spans="1:13">
      <c r="B89" s="6" t="s">
        <v>3</v>
      </c>
    </row>
    <row r="90" spans="1:13">
      <c r="A90" s="46" t="s">
        <v>27</v>
      </c>
      <c r="B90" s="46" t="s">
        <v>5</v>
      </c>
      <c r="C90" s="46" t="s">
        <v>4</v>
      </c>
      <c r="D90" s="46" t="s">
        <v>6</v>
      </c>
      <c r="E90" s="46" t="s">
        <v>59</v>
      </c>
      <c r="F90" s="46" t="s">
        <v>12</v>
      </c>
      <c r="G90" s="46" t="s">
        <v>30</v>
      </c>
      <c r="H90" s="46"/>
      <c r="I90" s="46" t="s">
        <v>19</v>
      </c>
      <c r="J90" s="46" t="s">
        <v>48</v>
      </c>
      <c r="K90" s="46" t="s">
        <v>49</v>
      </c>
      <c r="L90" s="46"/>
      <c r="M90" s="58" t="s">
        <v>11</v>
      </c>
    </row>
    <row r="91" spans="1:13" s="119" customFormat="1" ht="15">
      <c r="A91" s="116">
        <v>1</v>
      </c>
      <c r="B91" s="111" t="s">
        <v>886</v>
      </c>
      <c r="C91" s="112" t="s">
        <v>887</v>
      </c>
      <c r="D91" s="120" t="s">
        <v>884</v>
      </c>
      <c r="E91" s="112" t="s">
        <v>113</v>
      </c>
      <c r="F91" s="112">
        <v>1998</v>
      </c>
      <c r="G91" s="113" t="s">
        <v>203</v>
      </c>
      <c r="H91" s="110" t="s">
        <v>892</v>
      </c>
      <c r="I91" s="116">
        <v>1.83</v>
      </c>
      <c r="J91" s="116">
        <v>2</v>
      </c>
      <c r="K91" s="116">
        <v>1</v>
      </c>
      <c r="L91" s="46"/>
      <c r="M91" s="116">
        <v>8</v>
      </c>
    </row>
    <row r="92" spans="1:13" s="119" customFormat="1" ht="15">
      <c r="A92" s="116">
        <v>2</v>
      </c>
      <c r="B92" s="111" t="s">
        <v>249</v>
      </c>
      <c r="C92" s="112" t="s">
        <v>250</v>
      </c>
      <c r="D92" s="120" t="s">
        <v>156</v>
      </c>
      <c r="E92" s="112" t="s">
        <v>113</v>
      </c>
      <c r="F92" s="112">
        <v>1998</v>
      </c>
      <c r="G92" s="113" t="s">
        <v>203</v>
      </c>
      <c r="H92" s="110" t="s">
        <v>144</v>
      </c>
      <c r="I92" s="116">
        <v>1.75</v>
      </c>
      <c r="J92" s="116">
        <v>1</v>
      </c>
      <c r="K92" s="121">
        <v>1</v>
      </c>
      <c r="L92" s="122"/>
      <c r="M92" s="116">
        <v>6</v>
      </c>
    </row>
    <row r="93" spans="1:13" s="119" customFormat="1" ht="15">
      <c r="A93" s="116">
        <v>3</v>
      </c>
      <c r="B93" s="111" t="s">
        <v>310</v>
      </c>
      <c r="C93" s="112" t="s">
        <v>311</v>
      </c>
      <c r="D93" s="120" t="s">
        <v>158</v>
      </c>
      <c r="E93" s="112" t="s">
        <v>159</v>
      </c>
      <c r="F93" s="112">
        <v>1998</v>
      </c>
      <c r="G93" s="113" t="s">
        <v>203</v>
      </c>
      <c r="H93" s="110" t="s">
        <v>144</v>
      </c>
      <c r="I93" s="116">
        <v>1.65</v>
      </c>
      <c r="J93" s="116">
        <v>1</v>
      </c>
      <c r="K93" s="121">
        <v>1</v>
      </c>
      <c r="L93" s="122"/>
      <c r="M93" s="116">
        <v>5</v>
      </c>
    </row>
    <row r="94" spans="1:13" s="119" customFormat="1" ht="15">
      <c r="A94" s="116">
        <v>4</v>
      </c>
      <c r="B94" s="111" t="s">
        <v>593</v>
      </c>
      <c r="C94" s="112" t="s">
        <v>154</v>
      </c>
      <c r="D94" s="120" t="s">
        <v>884</v>
      </c>
      <c r="E94" s="112" t="s">
        <v>113</v>
      </c>
      <c r="F94" s="112">
        <v>1999</v>
      </c>
      <c r="G94" s="113" t="s">
        <v>203</v>
      </c>
      <c r="H94" s="110" t="s">
        <v>894</v>
      </c>
      <c r="I94" s="116">
        <v>1.6</v>
      </c>
      <c r="J94" s="116">
        <v>2</v>
      </c>
      <c r="K94" s="121">
        <v>1</v>
      </c>
      <c r="L94" s="122"/>
      <c r="M94" s="116">
        <v>4</v>
      </c>
    </row>
    <row r="95" spans="1:13" s="119" customFormat="1" ht="15">
      <c r="A95" s="116">
        <v>4</v>
      </c>
      <c r="B95" s="111" t="s">
        <v>584</v>
      </c>
      <c r="C95" s="112" t="s">
        <v>154</v>
      </c>
      <c r="D95" s="120" t="s">
        <v>131</v>
      </c>
      <c r="E95" s="112" t="s">
        <v>113</v>
      </c>
      <c r="F95" s="112">
        <v>1999</v>
      </c>
      <c r="G95" s="113" t="s">
        <v>203</v>
      </c>
      <c r="H95" s="110" t="s">
        <v>144</v>
      </c>
      <c r="I95" s="116">
        <v>1.6</v>
      </c>
      <c r="J95" s="116">
        <v>2</v>
      </c>
      <c r="K95" s="121">
        <v>1</v>
      </c>
      <c r="L95" s="122"/>
      <c r="M95" s="116">
        <v>3</v>
      </c>
    </row>
    <row r="96" spans="1:13" s="119" customFormat="1" ht="15">
      <c r="A96" s="116">
        <v>6</v>
      </c>
      <c r="B96" s="111" t="s">
        <v>201</v>
      </c>
      <c r="C96" s="112" t="s">
        <v>202</v>
      </c>
      <c r="D96" s="120" t="s">
        <v>96</v>
      </c>
      <c r="E96" s="112" t="s">
        <v>97</v>
      </c>
      <c r="F96" s="112">
        <v>1999</v>
      </c>
      <c r="G96" s="113" t="s">
        <v>203</v>
      </c>
      <c r="H96" s="110" t="s">
        <v>144</v>
      </c>
      <c r="I96" s="116">
        <v>1.55</v>
      </c>
      <c r="J96" s="116">
        <v>1</v>
      </c>
      <c r="K96" s="121">
        <v>2</v>
      </c>
      <c r="L96" s="122"/>
      <c r="M96" s="116">
        <v>2</v>
      </c>
    </row>
    <row r="97" spans="1:13" s="119" customFormat="1" ht="15">
      <c r="A97" s="116">
        <v>7</v>
      </c>
      <c r="B97" s="111" t="s">
        <v>836</v>
      </c>
      <c r="C97" s="112" t="s">
        <v>250</v>
      </c>
      <c r="D97" s="120" t="s">
        <v>830</v>
      </c>
      <c r="E97" s="112" t="s">
        <v>113</v>
      </c>
      <c r="F97" s="112">
        <v>1999</v>
      </c>
      <c r="G97" s="113" t="s">
        <v>203</v>
      </c>
      <c r="H97" s="110">
        <v>1.4</v>
      </c>
      <c r="I97" s="116">
        <v>1.5</v>
      </c>
      <c r="J97" s="116">
        <v>3</v>
      </c>
      <c r="K97" s="121">
        <v>2</v>
      </c>
      <c r="L97" s="122"/>
      <c r="M97" s="116">
        <v>1</v>
      </c>
    </row>
    <row r="98" spans="1:13" s="119" customFormat="1" ht="15">
      <c r="A98" s="116">
        <v>8</v>
      </c>
      <c r="B98" s="111" t="s">
        <v>818</v>
      </c>
      <c r="C98" s="112" t="s">
        <v>342</v>
      </c>
      <c r="D98" s="120" t="s">
        <v>794</v>
      </c>
      <c r="E98" s="112" t="s">
        <v>113</v>
      </c>
      <c r="F98" s="112">
        <v>1998</v>
      </c>
      <c r="G98" s="113" t="s">
        <v>203</v>
      </c>
      <c r="H98" s="110" t="s">
        <v>144</v>
      </c>
      <c r="I98" s="116">
        <v>1.4</v>
      </c>
      <c r="J98" s="116">
        <v>1</v>
      </c>
      <c r="K98" s="121">
        <v>0</v>
      </c>
      <c r="L98" s="122"/>
      <c r="M98" s="116">
        <v>1</v>
      </c>
    </row>
    <row r="99" spans="1:13" s="119" customFormat="1" ht="15">
      <c r="A99" s="116">
        <v>9</v>
      </c>
      <c r="B99" s="111" t="s">
        <v>888</v>
      </c>
      <c r="C99" s="112" t="s">
        <v>154</v>
      </c>
      <c r="D99" s="120" t="s">
        <v>884</v>
      </c>
      <c r="E99" s="112" t="s">
        <v>113</v>
      </c>
      <c r="F99" s="112">
        <v>1999</v>
      </c>
      <c r="G99" s="113" t="s">
        <v>203</v>
      </c>
      <c r="H99" s="110" t="s">
        <v>893</v>
      </c>
      <c r="I99" s="116">
        <v>1.4</v>
      </c>
      <c r="J99" s="116">
        <v>2</v>
      </c>
      <c r="K99" s="121">
        <v>1</v>
      </c>
      <c r="L99" s="122"/>
      <c r="M99" s="116">
        <v>1</v>
      </c>
    </row>
    <row r="100" spans="1:13" s="119" customFormat="1" ht="15">
      <c r="A100" s="116">
        <v>10</v>
      </c>
      <c r="B100" s="111" t="s">
        <v>705</v>
      </c>
      <c r="C100" s="112" t="s">
        <v>619</v>
      </c>
      <c r="D100" s="120" t="s">
        <v>182</v>
      </c>
      <c r="E100" s="112" t="s">
        <v>113</v>
      </c>
      <c r="F100" s="112">
        <v>1999</v>
      </c>
      <c r="G100" s="113" t="s">
        <v>203</v>
      </c>
      <c r="H100" s="110" t="s">
        <v>144</v>
      </c>
      <c r="I100" s="116">
        <v>1.4</v>
      </c>
      <c r="J100" s="116">
        <v>3</v>
      </c>
      <c r="K100" s="121">
        <v>2</v>
      </c>
      <c r="L100" s="122"/>
      <c r="M100" s="116">
        <v>1</v>
      </c>
    </row>
    <row r="101" spans="1:13" s="119" customFormat="1" ht="15">
      <c r="A101" s="116">
        <v>11</v>
      </c>
      <c r="B101" s="111" t="s">
        <v>816</v>
      </c>
      <c r="C101" s="112" t="s">
        <v>817</v>
      </c>
      <c r="D101" s="120" t="s">
        <v>794</v>
      </c>
      <c r="E101" s="112" t="s">
        <v>113</v>
      </c>
      <c r="F101" s="112">
        <v>1998</v>
      </c>
      <c r="G101" s="113" t="s">
        <v>203</v>
      </c>
      <c r="H101" s="110" t="s">
        <v>144</v>
      </c>
      <c r="I101" s="116">
        <v>1.4</v>
      </c>
      <c r="J101" s="116">
        <v>3</v>
      </c>
      <c r="K101" s="121">
        <v>4</v>
      </c>
      <c r="L101" s="122"/>
      <c r="M101" s="116">
        <v>1</v>
      </c>
    </row>
    <row r="102" spans="1:13" s="119" customFormat="1" ht="15">
      <c r="A102" s="116">
        <v>12</v>
      </c>
      <c r="B102" s="111" t="s">
        <v>464</v>
      </c>
      <c r="C102" s="112" t="s">
        <v>465</v>
      </c>
      <c r="D102" s="120" t="s">
        <v>112</v>
      </c>
      <c r="E102" s="112" t="s">
        <v>113</v>
      </c>
      <c r="F102" s="112">
        <v>1999</v>
      </c>
      <c r="G102" s="113" t="s">
        <v>203</v>
      </c>
      <c r="H102" s="110" t="s">
        <v>144</v>
      </c>
      <c r="I102" s="116">
        <v>1.3</v>
      </c>
      <c r="J102" s="116">
        <v>2</v>
      </c>
      <c r="K102" s="121">
        <v>1</v>
      </c>
      <c r="L102" s="122"/>
      <c r="M102" s="116">
        <v>1</v>
      </c>
    </row>
    <row r="103" spans="1:13" s="119" customFormat="1" ht="15">
      <c r="A103" s="130" t="s">
        <v>915</v>
      </c>
      <c r="B103" s="111" t="s">
        <v>622</v>
      </c>
      <c r="C103" s="112" t="s">
        <v>623</v>
      </c>
      <c r="D103" s="120" t="s">
        <v>137</v>
      </c>
      <c r="E103" s="112" t="s">
        <v>113</v>
      </c>
      <c r="F103" s="112">
        <v>1998</v>
      </c>
      <c r="G103" s="113" t="s">
        <v>203</v>
      </c>
      <c r="H103" s="110" t="s">
        <v>144</v>
      </c>
      <c r="I103" s="116" t="s">
        <v>915</v>
      </c>
      <c r="J103" s="116"/>
      <c r="K103" s="121"/>
      <c r="L103" s="122"/>
      <c r="M103" s="116">
        <v>0</v>
      </c>
    </row>
    <row r="104" spans="1:13" s="119" customFormat="1" ht="15">
      <c r="A104" s="130" t="s">
        <v>915</v>
      </c>
      <c r="B104" s="111" t="s">
        <v>610</v>
      </c>
      <c r="C104" s="112" t="s">
        <v>628</v>
      </c>
      <c r="D104" s="120" t="s">
        <v>137</v>
      </c>
      <c r="E104" s="112" t="s">
        <v>113</v>
      </c>
      <c r="F104" s="112">
        <v>1998</v>
      </c>
      <c r="G104" s="113" t="s">
        <v>203</v>
      </c>
      <c r="H104" s="110" t="s">
        <v>144</v>
      </c>
      <c r="I104" s="116" t="s">
        <v>915</v>
      </c>
      <c r="J104" s="116"/>
      <c r="K104" s="121"/>
      <c r="L104" s="122"/>
      <c r="M104" s="116">
        <v>0</v>
      </c>
    </row>
    <row r="105" spans="1:13" s="119" customFormat="1" ht="15">
      <c r="A105" s="130" t="s">
        <v>915</v>
      </c>
      <c r="B105" s="111" t="s">
        <v>666</v>
      </c>
      <c r="C105" s="112" t="s">
        <v>342</v>
      </c>
      <c r="D105" s="120" t="s">
        <v>665</v>
      </c>
      <c r="E105" s="112" t="s">
        <v>152</v>
      </c>
      <c r="F105" s="112">
        <v>1998</v>
      </c>
      <c r="G105" s="113" t="s">
        <v>203</v>
      </c>
      <c r="H105" s="110">
        <v>1.7</v>
      </c>
      <c r="I105" s="116" t="s">
        <v>915</v>
      </c>
      <c r="J105" s="116"/>
      <c r="K105" s="121"/>
      <c r="L105" s="122"/>
      <c r="M105" s="116">
        <v>0</v>
      </c>
    </row>
    <row r="106" spans="1:13" s="119" customFormat="1" ht="15">
      <c r="A106" s="130" t="s">
        <v>915</v>
      </c>
      <c r="B106" s="111" t="s">
        <v>819</v>
      </c>
      <c r="C106" s="112" t="s">
        <v>166</v>
      </c>
      <c r="D106" s="120" t="s">
        <v>794</v>
      </c>
      <c r="E106" s="112" t="s">
        <v>113</v>
      </c>
      <c r="F106" s="112">
        <v>1998</v>
      </c>
      <c r="G106" s="113" t="s">
        <v>203</v>
      </c>
      <c r="H106" s="110" t="s">
        <v>144</v>
      </c>
      <c r="I106" s="116" t="s">
        <v>915</v>
      </c>
      <c r="J106" s="116"/>
      <c r="K106" s="121"/>
      <c r="L106" s="122"/>
      <c r="M106" s="116">
        <v>0</v>
      </c>
    </row>
    <row r="107" spans="1:13" s="119" customFormat="1" ht="15">
      <c r="A107" s="116"/>
      <c r="B107" s="111"/>
      <c r="C107" s="112"/>
      <c r="D107" s="120"/>
      <c r="E107" s="112"/>
      <c r="F107" s="112"/>
      <c r="G107" s="113"/>
      <c r="H107" s="110"/>
      <c r="I107" s="116"/>
      <c r="J107" s="116"/>
      <c r="K107" s="121"/>
      <c r="L107" s="122"/>
      <c r="M107" s="116"/>
    </row>
    <row r="108" spans="1:13" s="119" customFormat="1">
      <c r="I108" s="116"/>
      <c r="J108" s="116"/>
      <c r="K108" s="121"/>
      <c r="L108" s="122"/>
      <c r="M108" s="116"/>
    </row>
    <row r="109" spans="1:13" ht="18.75">
      <c r="B109" s="196" t="s">
        <v>0</v>
      </c>
      <c r="C109" s="197"/>
      <c r="D109" s="2" t="s">
        <v>22</v>
      </c>
      <c r="E109" s="3"/>
      <c r="F109" s="3"/>
    </row>
    <row r="110" spans="1:13" ht="18.75">
      <c r="B110" s="196" t="s">
        <v>2</v>
      </c>
      <c r="C110" s="197"/>
      <c r="D110" s="2" t="s">
        <v>224</v>
      </c>
      <c r="E110" s="3"/>
      <c r="F110" s="3"/>
    </row>
    <row r="111" spans="1:13">
      <c r="B111" s="6" t="s">
        <v>3</v>
      </c>
    </row>
    <row r="112" spans="1:13">
      <c r="A112" s="46" t="s">
        <v>27</v>
      </c>
      <c r="B112" s="46" t="s">
        <v>5</v>
      </c>
      <c r="C112" s="46" t="s">
        <v>4</v>
      </c>
      <c r="D112" s="46" t="s">
        <v>6</v>
      </c>
      <c r="E112" s="46" t="s">
        <v>59</v>
      </c>
      <c r="F112" s="46" t="s">
        <v>12</v>
      </c>
      <c r="G112" s="46" t="s">
        <v>30</v>
      </c>
      <c r="H112" s="46"/>
      <c r="I112" s="46" t="s">
        <v>19</v>
      </c>
      <c r="J112" s="46" t="s">
        <v>48</v>
      </c>
      <c r="K112" s="46" t="s">
        <v>49</v>
      </c>
      <c r="L112" s="46"/>
      <c r="M112" s="58" t="s">
        <v>11</v>
      </c>
    </row>
    <row r="113" spans="1:13" s="119" customFormat="1" ht="15">
      <c r="A113" s="116">
        <v>1</v>
      </c>
      <c r="B113" s="111" t="s">
        <v>822</v>
      </c>
      <c r="C113" s="112" t="s">
        <v>823</v>
      </c>
      <c r="D113" s="120" t="s">
        <v>794</v>
      </c>
      <c r="E113" s="112" t="s">
        <v>113</v>
      </c>
      <c r="F113" s="112">
        <v>1996</v>
      </c>
      <c r="G113" s="113" t="s">
        <v>224</v>
      </c>
      <c r="H113" s="110" t="s">
        <v>144</v>
      </c>
      <c r="I113" s="116">
        <v>1.9</v>
      </c>
      <c r="J113" s="116">
        <v>1</v>
      </c>
      <c r="K113" s="121">
        <v>1</v>
      </c>
      <c r="L113" s="122"/>
      <c r="M113" s="116">
        <v>8</v>
      </c>
    </row>
    <row r="114" spans="1:13" s="119" customFormat="1" ht="15">
      <c r="A114" s="116">
        <v>2</v>
      </c>
      <c r="B114" s="111" t="s">
        <v>730</v>
      </c>
      <c r="C114" s="112" t="s">
        <v>194</v>
      </c>
      <c r="D114" s="120" t="s">
        <v>142</v>
      </c>
      <c r="E114" s="112" t="s">
        <v>97</v>
      </c>
      <c r="F114" s="112">
        <v>1996</v>
      </c>
      <c r="G114" s="113" t="s">
        <v>224</v>
      </c>
      <c r="H114" s="110" t="s">
        <v>144</v>
      </c>
      <c r="I114" s="116">
        <v>1.8</v>
      </c>
      <c r="J114" s="116">
        <v>1</v>
      </c>
      <c r="K114" s="121">
        <v>0</v>
      </c>
      <c r="L114" s="122"/>
      <c r="M114" s="116">
        <v>6</v>
      </c>
    </row>
    <row r="115" spans="1:13" s="119" customFormat="1" ht="15">
      <c r="A115" s="116">
        <v>3</v>
      </c>
      <c r="B115" s="111" t="s">
        <v>587</v>
      </c>
      <c r="C115" s="112" t="s">
        <v>351</v>
      </c>
      <c r="D115" s="120" t="s">
        <v>131</v>
      </c>
      <c r="E115" s="112" t="s">
        <v>113</v>
      </c>
      <c r="F115" s="112">
        <v>1997</v>
      </c>
      <c r="G115" s="113" t="s">
        <v>224</v>
      </c>
      <c r="H115" s="110" t="s">
        <v>144</v>
      </c>
      <c r="I115" s="116">
        <v>1.75</v>
      </c>
      <c r="J115" s="116">
        <v>1</v>
      </c>
      <c r="K115" s="121">
        <v>0</v>
      </c>
      <c r="L115" s="122"/>
      <c r="M115" s="116">
        <v>5</v>
      </c>
    </row>
    <row r="116" spans="1:13" s="119" customFormat="1" ht="15">
      <c r="A116" s="116">
        <v>4</v>
      </c>
      <c r="B116" s="111" t="s">
        <v>701</v>
      </c>
      <c r="C116" s="112" t="s">
        <v>229</v>
      </c>
      <c r="D116" s="120" t="s">
        <v>182</v>
      </c>
      <c r="E116" s="112" t="s">
        <v>113</v>
      </c>
      <c r="F116" s="112">
        <v>1996</v>
      </c>
      <c r="G116" s="113" t="s">
        <v>224</v>
      </c>
      <c r="H116" s="110" t="s">
        <v>144</v>
      </c>
      <c r="I116" s="116">
        <v>1.7</v>
      </c>
      <c r="J116" s="116">
        <v>3</v>
      </c>
      <c r="K116" s="121">
        <v>5</v>
      </c>
      <c r="L116" s="122"/>
      <c r="M116" s="116">
        <v>4</v>
      </c>
    </row>
    <row r="117" spans="1:13" s="119" customFormat="1" ht="15">
      <c r="A117" s="116" t="s">
        <v>1022</v>
      </c>
      <c r="B117" s="111" t="s">
        <v>723</v>
      </c>
      <c r="C117" s="112" t="s">
        <v>250</v>
      </c>
      <c r="D117" s="120" t="s">
        <v>142</v>
      </c>
      <c r="E117" s="112" t="s">
        <v>97</v>
      </c>
      <c r="F117" s="112">
        <v>1997</v>
      </c>
      <c r="G117" s="113" t="s">
        <v>224</v>
      </c>
      <c r="H117" s="110" t="s">
        <v>144</v>
      </c>
      <c r="I117" s="116" t="s">
        <v>1022</v>
      </c>
      <c r="J117" s="116"/>
      <c r="K117" s="121"/>
      <c r="L117" s="122"/>
      <c r="M117" s="116">
        <v>0</v>
      </c>
    </row>
    <row r="118" spans="1:13" s="119" customFormat="1" ht="15">
      <c r="A118" s="116"/>
      <c r="B118" s="111"/>
      <c r="C118" s="112"/>
      <c r="D118" s="120"/>
      <c r="E118" s="112"/>
      <c r="F118" s="112"/>
      <c r="G118" s="113"/>
      <c r="H118" s="110"/>
      <c r="I118" s="116"/>
      <c r="J118" s="116"/>
      <c r="K118" s="121"/>
      <c r="L118" s="122"/>
      <c r="M118" s="116"/>
    </row>
    <row r="119" spans="1:13" s="119" customFormat="1" ht="15">
      <c r="A119" s="116"/>
      <c r="B119" s="111"/>
      <c r="C119" s="112"/>
      <c r="D119" s="120"/>
      <c r="E119" s="112"/>
      <c r="F119" s="112"/>
      <c r="G119" s="113"/>
      <c r="H119" s="110"/>
      <c r="I119" s="116"/>
      <c r="J119" s="116"/>
      <c r="K119" s="121"/>
      <c r="L119" s="122"/>
      <c r="M119" s="116"/>
    </row>
    <row r="120" spans="1:13" s="119" customFormat="1" ht="15">
      <c r="A120" s="116"/>
      <c r="B120" s="111"/>
      <c r="C120" s="112"/>
      <c r="D120" s="120"/>
      <c r="E120" s="112"/>
      <c r="F120" s="112"/>
      <c r="G120" s="113"/>
      <c r="H120" s="110"/>
      <c r="I120" s="116"/>
      <c r="J120" s="116"/>
      <c r="K120" s="121"/>
      <c r="L120" s="122"/>
      <c r="M120" s="116"/>
    </row>
    <row r="121" spans="1:13" ht="18.75">
      <c r="B121" s="196" t="s">
        <v>0</v>
      </c>
      <c r="C121" s="197"/>
      <c r="D121" s="2" t="s">
        <v>22</v>
      </c>
      <c r="E121" s="3"/>
      <c r="F121" s="3"/>
    </row>
    <row r="122" spans="1:13" ht="18.75">
      <c r="B122" s="196" t="s">
        <v>2</v>
      </c>
      <c r="C122" s="197"/>
      <c r="D122" s="2" t="s">
        <v>248</v>
      </c>
      <c r="E122" s="3"/>
      <c r="F122" s="3"/>
    </row>
    <row r="123" spans="1:13">
      <c r="B123" s="6" t="s">
        <v>3</v>
      </c>
    </row>
    <row r="124" spans="1:13">
      <c r="A124" s="46" t="s">
        <v>27</v>
      </c>
      <c r="B124" s="46" t="s">
        <v>5</v>
      </c>
      <c r="C124" s="46" t="s">
        <v>4</v>
      </c>
      <c r="D124" s="46" t="s">
        <v>6</v>
      </c>
      <c r="E124" s="46" t="s">
        <v>59</v>
      </c>
      <c r="F124" s="46" t="s">
        <v>12</v>
      </c>
      <c r="G124" s="46" t="s">
        <v>30</v>
      </c>
      <c r="H124" s="46"/>
      <c r="I124" s="46" t="s">
        <v>19</v>
      </c>
      <c r="J124" s="46" t="s">
        <v>48</v>
      </c>
      <c r="K124" s="46" t="s">
        <v>49</v>
      </c>
      <c r="L124" s="46"/>
      <c r="M124" s="58" t="s">
        <v>11</v>
      </c>
    </row>
    <row r="125" spans="1:13" s="119" customFormat="1">
      <c r="A125" s="116">
        <v>1</v>
      </c>
      <c r="B125" s="78" t="s">
        <v>883</v>
      </c>
      <c r="C125" s="78" t="s">
        <v>309</v>
      </c>
      <c r="D125" s="120" t="s">
        <v>884</v>
      </c>
      <c r="E125" s="78" t="s">
        <v>113</v>
      </c>
      <c r="F125" s="78">
        <v>1998</v>
      </c>
      <c r="G125" s="109" t="s">
        <v>248</v>
      </c>
      <c r="H125" s="78" t="s">
        <v>885</v>
      </c>
      <c r="I125" s="116">
        <v>1.55</v>
      </c>
      <c r="J125" s="116">
        <v>1</v>
      </c>
      <c r="K125" s="121">
        <v>0</v>
      </c>
      <c r="L125" s="122"/>
      <c r="M125" s="116">
        <v>8</v>
      </c>
    </row>
    <row r="126" spans="1:13" s="119" customFormat="1" ht="15">
      <c r="A126" s="116">
        <v>2</v>
      </c>
      <c r="B126" s="111" t="s">
        <v>663</v>
      </c>
      <c r="C126" s="112" t="s">
        <v>103</v>
      </c>
      <c r="D126" s="120" t="s">
        <v>630</v>
      </c>
      <c r="E126" s="112" t="s">
        <v>113</v>
      </c>
      <c r="F126" s="112">
        <v>1999</v>
      </c>
      <c r="G126" s="113" t="s">
        <v>248</v>
      </c>
      <c r="H126" s="110">
        <v>1.45</v>
      </c>
      <c r="I126" s="116">
        <v>1.5</v>
      </c>
      <c r="J126" s="116">
        <v>2</v>
      </c>
      <c r="K126" s="121">
        <v>3</v>
      </c>
      <c r="L126" s="122"/>
      <c r="M126" s="116">
        <v>6</v>
      </c>
    </row>
    <row r="127" spans="1:13" s="119" customFormat="1" ht="15">
      <c r="A127" s="116">
        <v>3</v>
      </c>
      <c r="B127" s="111" t="s">
        <v>810</v>
      </c>
      <c r="C127" s="112" t="s">
        <v>811</v>
      </c>
      <c r="D127" s="120" t="s">
        <v>794</v>
      </c>
      <c r="E127" s="112" t="s">
        <v>113</v>
      </c>
      <c r="F127" s="112">
        <v>1998</v>
      </c>
      <c r="G127" s="113" t="s">
        <v>248</v>
      </c>
      <c r="H127" s="110" t="s">
        <v>144</v>
      </c>
      <c r="I127" s="116">
        <v>1.45</v>
      </c>
      <c r="J127" s="116">
        <v>2</v>
      </c>
      <c r="K127" s="121">
        <v>1</v>
      </c>
      <c r="L127" s="122"/>
      <c r="M127" s="116">
        <v>5</v>
      </c>
    </row>
    <row r="128" spans="1:13" s="119" customFormat="1" ht="15">
      <c r="A128" s="116">
        <v>4</v>
      </c>
      <c r="B128" s="111" t="s">
        <v>808</v>
      </c>
      <c r="C128" s="112" t="s">
        <v>647</v>
      </c>
      <c r="D128" s="120" t="s">
        <v>794</v>
      </c>
      <c r="E128" s="112" t="s">
        <v>113</v>
      </c>
      <c r="F128" s="112">
        <v>1999</v>
      </c>
      <c r="G128" s="113" t="s">
        <v>248</v>
      </c>
      <c r="H128" s="110" t="s">
        <v>144</v>
      </c>
      <c r="I128" s="116">
        <v>1.4</v>
      </c>
      <c r="J128" s="116">
        <v>1</v>
      </c>
      <c r="K128" s="121">
        <v>0</v>
      </c>
      <c r="L128" s="122"/>
      <c r="M128" s="116">
        <v>4</v>
      </c>
    </row>
    <row r="129" spans="1:13" s="119" customFormat="1" ht="15">
      <c r="A129" s="116">
        <v>5</v>
      </c>
      <c r="B129" s="111" t="s">
        <v>246</v>
      </c>
      <c r="C129" s="112" t="s">
        <v>247</v>
      </c>
      <c r="D129" s="120" t="s">
        <v>156</v>
      </c>
      <c r="E129" s="112" t="s">
        <v>113</v>
      </c>
      <c r="F129" s="112">
        <v>1999</v>
      </c>
      <c r="G129" s="113" t="s">
        <v>248</v>
      </c>
      <c r="H129" s="110" t="s">
        <v>144</v>
      </c>
      <c r="I129" s="116">
        <v>1.3</v>
      </c>
      <c r="J129" s="116">
        <v>1</v>
      </c>
      <c r="K129" s="121">
        <v>0</v>
      </c>
      <c r="L129" s="122"/>
      <c r="M129" s="116">
        <v>3</v>
      </c>
    </row>
    <row r="130" spans="1:13" s="119" customFormat="1" ht="15">
      <c r="A130" s="116">
        <v>5</v>
      </c>
      <c r="B130" s="111" t="s">
        <v>812</v>
      </c>
      <c r="C130" s="112" t="s">
        <v>103</v>
      </c>
      <c r="D130" s="120" t="s">
        <v>794</v>
      </c>
      <c r="E130" s="112" t="s">
        <v>113</v>
      </c>
      <c r="F130" s="112">
        <v>1998</v>
      </c>
      <c r="G130" s="113" t="s">
        <v>248</v>
      </c>
      <c r="H130" s="110" t="s">
        <v>144</v>
      </c>
      <c r="I130" s="116">
        <v>1.3</v>
      </c>
      <c r="J130" s="116">
        <v>1</v>
      </c>
      <c r="K130" s="121">
        <v>0</v>
      </c>
      <c r="L130" s="122"/>
      <c r="M130" s="116">
        <v>2</v>
      </c>
    </row>
    <row r="131" spans="1:13" s="119" customFormat="1" ht="15">
      <c r="A131" s="116">
        <v>7</v>
      </c>
      <c r="B131" s="111" t="s">
        <v>809</v>
      </c>
      <c r="C131" s="112" t="s">
        <v>322</v>
      </c>
      <c r="D131" s="120" t="s">
        <v>794</v>
      </c>
      <c r="E131" s="112" t="s">
        <v>113</v>
      </c>
      <c r="F131" s="112">
        <v>1999</v>
      </c>
      <c r="G131" s="113" t="s">
        <v>248</v>
      </c>
      <c r="H131" s="110" t="s">
        <v>144</v>
      </c>
      <c r="I131" s="116">
        <v>1.2</v>
      </c>
      <c r="J131" s="116">
        <v>1</v>
      </c>
      <c r="K131" s="121">
        <v>0</v>
      </c>
      <c r="L131" s="122"/>
      <c r="M131" s="116">
        <v>1</v>
      </c>
    </row>
    <row r="132" spans="1:13" s="119" customFormat="1" ht="15">
      <c r="A132" s="116"/>
      <c r="B132" s="111"/>
      <c r="C132" s="112"/>
      <c r="D132" s="120"/>
      <c r="E132" s="112"/>
      <c r="F132" s="112"/>
      <c r="G132" s="113"/>
      <c r="H132" s="110"/>
      <c r="I132" s="116"/>
      <c r="J132" s="116"/>
      <c r="K132" s="121"/>
      <c r="L132" s="122"/>
      <c r="M132" s="116"/>
    </row>
    <row r="133" spans="1:13" ht="18.75">
      <c r="B133" s="196" t="s">
        <v>0</v>
      </c>
      <c r="C133" s="197"/>
      <c r="D133" s="2" t="s">
        <v>22</v>
      </c>
      <c r="E133" s="3"/>
      <c r="F133" s="3"/>
    </row>
    <row r="134" spans="1:13" ht="18.75">
      <c r="B134" s="196" t="s">
        <v>2</v>
      </c>
      <c r="C134" s="197"/>
      <c r="D134" s="2" t="s">
        <v>258</v>
      </c>
      <c r="E134" s="3"/>
      <c r="F134" s="3"/>
    </row>
    <row r="135" spans="1:13">
      <c r="B135" s="6" t="s">
        <v>3</v>
      </c>
    </row>
    <row r="136" spans="1:13">
      <c r="A136" s="46" t="s">
        <v>27</v>
      </c>
      <c r="B136" s="46" t="s">
        <v>5</v>
      </c>
      <c r="C136" s="46" t="s">
        <v>4</v>
      </c>
      <c r="D136" s="46" t="s">
        <v>6</v>
      </c>
      <c r="E136" s="46" t="s">
        <v>59</v>
      </c>
      <c r="F136" s="46" t="s">
        <v>12</v>
      </c>
      <c r="G136" s="46" t="s">
        <v>30</v>
      </c>
      <c r="H136" s="46"/>
      <c r="I136" s="46" t="s">
        <v>19</v>
      </c>
      <c r="J136" s="46" t="s">
        <v>48</v>
      </c>
      <c r="K136" s="46" t="s">
        <v>49</v>
      </c>
      <c r="L136" s="46"/>
      <c r="M136" s="58" t="s">
        <v>11</v>
      </c>
    </row>
    <row r="137" spans="1:13" s="119" customFormat="1" ht="15">
      <c r="A137" s="116">
        <v>1</v>
      </c>
      <c r="B137" s="111" t="s">
        <v>586</v>
      </c>
      <c r="C137" s="112" t="s">
        <v>103</v>
      </c>
      <c r="D137" s="120" t="s">
        <v>131</v>
      </c>
      <c r="E137" s="112" t="s">
        <v>113</v>
      </c>
      <c r="F137" s="112">
        <v>1997</v>
      </c>
      <c r="G137" s="113" t="s">
        <v>258</v>
      </c>
      <c r="H137" s="110" t="s">
        <v>144</v>
      </c>
      <c r="I137" s="116">
        <v>1.55</v>
      </c>
      <c r="J137" s="116">
        <v>1</v>
      </c>
      <c r="K137" s="121">
        <v>0</v>
      </c>
      <c r="L137" s="122"/>
      <c r="M137" s="116">
        <v>8</v>
      </c>
    </row>
    <row r="138" spans="1:13" s="119" customFormat="1" ht="15">
      <c r="A138" s="116"/>
      <c r="B138" s="111"/>
      <c r="C138" s="112"/>
      <c r="D138" s="120"/>
      <c r="E138" s="112"/>
      <c r="F138" s="112"/>
      <c r="G138" s="113"/>
      <c r="H138" s="110"/>
      <c r="I138" s="116"/>
      <c r="J138" s="116"/>
      <c r="K138" s="121"/>
      <c r="L138" s="122"/>
      <c r="M138" s="116"/>
    </row>
    <row r="139" spans="1:13" s="119" customFormat="1" ht="15">
      <c r="A139" s="116"/>
      <c r="B139" s="111"/>
      <c r="C139" s="112"/>
      <c r="D139" s="120"/>
      <c r="E139" s="112"/>
      <c r="F139" s="112"/>
      <c r="G139" s="113"/>
      <c r="H139" s="110"/>
      <c r="I139" s="116"/>
      <c r="J139" s="116"/>
      <c r="K139" s="121"/>
      <c r="L139" s="122"/>
      <c r="M139" s="116"/>
    </row>
    <row r="140" spans="1:13" s="119" customFormat="1" ht="15">
      <c r="A140" s="116"/>
      <c r="B140" s="111"/>
      <c r="C140" s="112"/>
      <c r="D140" s="120"/>
      <c r="E140" s="112"/>
      <c r="F140" s="112"/>
      <c r="G140" s="113"/>
      <c r="H140" s="110"/>
      <c r="I140" s="116"/>
      <c r="J140" s="116"/>
      <c r="K140" s="121"/>
      <c r="L140" s="122"/>
      <c r="M140" s="116"/>
    </row>
    <row r="141" spans="1:13" s="119" customFormat="1" ht="15">
      <c r="A141" s="116"/>
      <c r="B141" s="111"/>
      <c r="C141" s="112"/>
      <c r="D141" s="120"/>
      <c r="E141" s="112"/>
      <c r="F141" s="112"/>
      <c r="G141" s="113"/>
      <c r="H141" s="110"/>
      <c r="I141" s="116"/>
      <c r="J141" s="116"/>
      <c r="K141" s="121"/>
      <c r="L141" s="122"/>
      <c r="M141" s="116"/>
    </row>
    <row r="142" spans="1:13" s="119" customFormat="1" ht="15">
      <c r="A142" s="116"/>
      <c r="B142" s="111"/>
      <c r="C142" s="112"/>
      <c r="D142" s="120"/>
      <c r="E142" s="112"/>
      <c r="F142" s="112"/>
      <c r="G142" s="113"/>
      <c r="H142" s="110"/>
      <c r="I142" s="116"/>
      <c r="J142" s="116"/>
      <c r="K142" s="121"/>
      <c r="L142" s="122"/>
      <c r="M142" s="116"/>
    </row>
    <row r="143" spans="1:13" s="119" customFormat="1" ht="15">
      <c r="A143" s="116"/>
      <c r="B143" s="111"/>
      <c r="C143" s="112"/>
      <c r="D143" s="120"/>
      <c r="E143" s="112"/>
      <c r="F143" s="112"/>
      <c r="G143" s="113"/>
      <c r="H143" s="110"/>
      <c r="I143" s="116"/>
      <c r="J143" s="116"/>
      <c r="K143" s="121"/>
      <c r="L143" s="122"/>
      <c r="M143" s="116"/>
    </row>
    <row r="144" spans="1:13" s="119" customFormat="1" ht="15">
      <c r="A144" s="116"/>
      <c r="B144" s="111"/>
      <c r="C144" s="112"/>
      <c r="D144" s="120"/>
      <c r="E144" s="112"/>
      <c r="F144" s="112"/>
      <c r="G144" s="113"/>
      <c r="H144" s="110"/>
      <c r="I144" s="58"/>
      <c r="J144" s="46"/>
      <c r="K144" s="46"/>
      <c r="L144" s="46"/>
      <c r="M144" s="116"/>
    </row>
    <row r="145" spans="7:12">
      <c r="I145" s="116"/>
      <c r="J145" s="116"/>
      <c r="K145" s="121"/>
      <c r="L145" s="122"/>
    </row>
    <row r="146" spans="7:12">
      <c r="I146" s="116"/>
      <c r="J146" s="116"/>
      <c r="K146" s="121"/>
      <c r="L146" s="122"/>
    </row>
    <row r="147" spans="7:12">
      <c r="I147" s="116"/>
      <c r="J147" s="116"/>
      <c r="K147" s="121"/>
      <c r="L147" s="122"/>
    </row>
    <row r="148" spans="7:12">
      <c r="G148">
        <f>COUNTA(G5:G144)</f>
        <v>110</v>
      </c>
      <c r="I148" s="116"/>
      <c r="J148" s="116"/>
      <c r="K148" s="121"/>
      <c r="L148" s="122"/>
    </row>
    <row r="149" spans="7:12">
      <c r="I149" s="116"/>
      <c r="J149" s="116"/>
      <c r="K149" s="121"/>
      <c r="L149" s="122"/>
    </row>
    <row r="150" spans="7:12">
      <c r="I150" s="116"/>
      <c r="J150" s="116"/>
      <c r="K150" s="121"/>
      <c r="L150" s="122"/>
    </row>
    <row r="151" spans="7:12">
      <c r="I151" s="116"/>
      <c r="J151" s="116"/>
      <c r="K151" s="121"/>
      <c r="L151" s="122"/>
    </row>
    <row r="152" spans="7:12">
      <c r="I152" s="116"/>
      <c r="J152" s="116"/>
      <c r="K152" s="121"/>
      <c r="L152" s="122"/>
    </row>
    <row r="153" spans="7:12">
      <c r="I153" s="116"/>
      <c r="J153" s="116"/>
      <c r="K153" s="121"/>
      <c r="L153" s="122"/>
    </row>
    <row r="154" spans="7:12">
      <c r="I154" s="116"/>
      <c r="J154" s="116"/>
      <c r="K154" s="121"/>
      <c r="L154" s="122"/>
    </row>
    <row r="155" spans="7:12">
      <c r="I155" s="116"/>
      <c r="J155" s="116"/>
      <c r="K155" s="121"/>
      <c r="L155" s="122"/>
    </row>
    <row r="156" spans="7:12">
      <c r="I156" s="116"/>
      <c r="J156" s="116"/>
      <c r="K156" s="121"/>
      <c r="L156" s="122"/>
    </row>
    <row r="157" spans="7:12">
      <c r="I157" s="116"/>
      <c r="J157" s="116"/>
      <c r="K157" s="121"/>
      <c r="L157" s="122"/>
    </row>
    <row r="158" spans="7:12">
      <c r="I158" s="116"/>
      <c r="J158" s="116"/>
      <c r="K158" s="121"/>
      <c r="L158" s="122"/>
    </row>
    <row r="159" spans="7:12">
      <c r="I159" s="116"/>
      <c r="J159" s="116"/>
      <c r="K159" s="121"/>
      <c r="L159" s="122"/>
    </row>
    <row r="160" spans="7:12">
      <c r="I160" s="116"/>
      <c r="J160" s="116"/>
      <c r="K160" s="121"/>
      <c r="L160" s="122"/>
    </row>
    <row r="161" spans="9:12">
      <c r="I161" s="116"/>
      <c r="J161" s="116"/>
      <c r="K161" s="121"/>
      <c r="L161" s="122"/>
    </row>
    <row r="162" spans="9:12">
      <c r="I162" s="116"/>
      <c r="J162" s="116"/>
      <c r="K162" s="121"/>
      <c r="L162" s="122"/>
    </row>
    <row r="163" spans="9:12">
      <c r="I163" s="116"/>
      <c r="J163" s="116"/>
      <c r="K163" s="121"/>
      <c r="L163" s="122"/>
    </row>
    <row r="164" spans="9:12">
      <c r="I164" s="116"/>
      <c r="J164" s="116"/>
      <c r="K164" s="121"/>
      <c r="L164" s="122"/>
    </row>
  </sheetData>
  <sheetProtection selectLockedCells="1" selectUnlockedCells="1"/>
  <autoFilter ref="A4:M4">
    <sortState ref="A5:M44">
      <sortCondition ref="A4"/>
    </sortState>
  </autoFilter>
  <mergeCells count="12">
    <mergeCell ref="B133:C133"/>
    <mergeCell ref="B134:C134"/>
    <mergeCell ref="B88:C88"/>
    <mergeCell ref="B109:C109"/>
    <mergeCell ref="B110:C110"/>
    <mergeCell ref="B121:C121"/>
    <mergeCell ref="B122:C122"/>
    <mergeCell ref="B1:C1"/>
    <mergeCell ref="B2:C2"/>
    <mergeCell ref="B46:C46"/>
    <mergeCell ref="B47:C47"/>
    <mergeCell ref="B87:C87"/>
  </mergeCells>
  <dataValidations count="3">
    <dataValidation type="list" operator="equal" allowBlank="1" showErrorMessage="1" error="CATEGORIA NON CORRETTA!!!_x000a_VEDI MENU' A TENDINA" sqref="G127:G130 G137 G93:G94 G99:G101 G116:G117 G81:G85 G74:G76 G50:G52 G33:G34 G13:G21">
      <formula1>"EF,EM,RF,RM,CF,CM,AF,AM,JF,JM,SF,SM,AmAF,AmAM,AmBF,AmBM,VF,VM"</formula1>
      <formula2>0</formula2>
    </dataValidation>
    <dataValidation type="list" operator="equal" allowBlank="1" showErrorMessage="1" error="CATEGORIA NON CORRETTA!!!_x000a_VEDI MENU' A TENDINA" sqref="G131 G91:G92 G95:G98 G102:G107 G113:G115 G125 G53:G54 G58:G68 G5:G12 G22:G32 G36:G37 G40:G44 G77:G80">
      <formula1>"EF,EM,RF,RM,CF,CM,AF,AM,JF,JM,SF,SM,AmAF,AmAM,AmBF,AmBM,VF,VM"</formula1>
    </dataValidation>
    <dataValidation type="list" operator="equal" allowBlank="1" showErrorMessage="1" sqref="G69:G73 G35 G86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9370078740157483" footer="0.39370078740157483"/>
  <pageSetup paperSize="9" scale="46" firstPageNumber="0" fitToHeight="2" orientation="landscape" horizontalDpi="300" verticalDpi="300" r:id="rId1"/>
  <rowBreaks count="4" manualBreakCount="4">
    <brk id="28" max="12" man="1"/>
    <brk id="65" max="12" man="1"/>
    <brk id="76" max="16383" man="1"/>
    <brk id="124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B1:I149"/>
  <sheetViews>
    <sheetView view="pageBreakPreview" topLeftCell="A106" zoomScaleNormal="110" zoomScaleSheetLayoutView="100" workbookViewId="0">
      <selection activeCell="J33" sqref="J33"/>
    </sheetView>
  </sheetViews>
  <sheetFormatPr defaultRowHeight="12.75"/>
  <cols>
    <col min="1" max="1" width="2.7109375" customWidth="1"/>
    <col min="2" max="2" width="20.85546875" bestFit="1" customWidth="1"/>
    <col min="3" max="3" width="11.7109375" style="173" customWidth="1"/>
    <col min="4" max="4" width="19" customWidth="1"/>
    <col min="5" max="5" width="15.140625" customWidth="1"/>
    <col min="6" max="6" width="39" bestFit="1" customWidth="1"/>
    <col min="9" max="9" width="9.140625" style="169"/>
  </cols>
  <sheetData>
    <row r="1" spans="2:9" s="80" customFormat="1" ht="26.25">
      <c r="C1" s="207" t="s">
        <v>949</v>
      </c>
      <c r="D1" s="208"/>
      <c r="E1" s="208"/>
      <c r="F1" s="208"/>
      <c r="G1" s="208"/>
      <c r="H1" s="208"/>
      <c r="I1" s="209"/>
    </row>
    <row r="2" spans="2:9" s="80" customFormat="1">
      <c r="C2" s="170"/>
      <c r="F2" s="82"/>
      <c r="G2" s="86"/>
      <c r="H2" s="86"/>
      <c r="I2" s="163"/>
    </row>
    <row r="3" spans="2:9" s="80" customFormat="1" ht="30.75" customHeight="1">
      <c r="B3" s="147" t="s">
        <v>50</v>
      </c>
      <c r="C3" s="171" t="s">
        <v>936</v>
      </c>
      <c r="D3" s="210" t="s">
        <v>51</v>
      </c>
      <c r="E3" s="210"/>
      <c r="F3" s="94" t="s">
        <v>52</v>
      </c>
      <c r="G3" s="84" t="s">
        <v>53</v>
      </c>
      <c r="H3" s="84" t="s">
        <v>54</v>
      </c>
      <c r="I3" s="164" t="s">
        <v>55</v>
      </c>
    </row>
    <row r="4" spans="2:9" s="92" customFormat="1" ht="12.75" customHeight="1">
      <c r="B4" s="198">
        <v>1</v>
      </c>
      <c r="C4" s="204">
        <v>5</v>
      </c>
      <c r="D4" s="78" t="s">
        <v>750</v>
      </c>
      <c r="E4" s="78" t="s">
        <v>194</v>
      </c>
      <c r="F4" s="83" t="s">
        <v>992</v>
      </c>
      <c r="G4" s="79"/>
      <c r="H4" s="79" t="s">
        <v>217</v>
      </c>
      <c r="I4" s="165">
        <v>1.7175925925925926E-3</v>
      </c>
    </row>
    <row r="5" spans="2:9" s="92" customFormat="1" ht="12.75" customHeight="1">
      <c r="B5" s="199"/>
      <c r="C5" s="205"/>
      <c r="D5" s="78" t="s">
        <v>763</v>
      </c>
      <c r="E5" s="78" t="s">
        <v>231</v>
      </c>
      <c r="F5" s="83" t="s">
        <v>992</v>
      </c>
      <c r="G5" s="79"/>
      <c r="H5" s="79" t="s">
        <v>14</v>
      </c>
      <c r="I5" s="165">
        <v>1.7175925925925926E-3</v>
      </c>
    </row>
    <row r="6" spans="2:9" s="92" customFormat="1" ht="12.75" customHeight="1">
      <c r="B6" s="199"/>
      <c r="C6" s="205"/>
      <c r="D6" s="78" t="s">
        <v>770</v>
      </c>
      <c r="E6" s="78" t="s">
        <v>231</v>
      </c>
      <c r="F6" s="83" t="s">
        <v>992</v>
      </c>
      <c r="G6" s="79"/>
      <c r="H6" s="79" t="s">
        <v>14</v>
      </c>
      <c r="I6" s="165">
        <v>1.7175925925925926E-3</v>
      </c>
    </row>
    <row r="7" spans="2:9" s="92" customFormat="1" ht="12.75" customHeight="1">
      <c r="B7" s="200"/>
      <c r="C7" s="206"/>
      <c r="D7" s="78" t="s">
        <v>937</v>
      </c>
      <c r="E7" s="78" t="s">
        <v>184</v>
      </c>
      <c r="F7" s="83" t="s">
        <v>992</v>
      </c>
      <c r="G7" s="79"/>
      <c r="H7" s="79" t="s">
        <v>14</v>
      </c>
      <c r="I7" s="165">
        <v>1.7175925925925926E-3</v>
      </c>
    </row>
    <row r="8" spans="2:9" s="92" customFormat="1" ht="12.75" customHeight="1">
      <c r="B8" s="198">
        <v>2</v>
      </c>
      <c r="C8" s="204">
        <v>3</v>
      </c>
      <c r="D8" s="78" t="s">
        <v>875</v>
      </c>
      <c r="E8" s="78" t="s">
        <v>250</v>
      </c>
      <c r="F8" s="83" t="s">
        <v>994</v>
      </c>
      <c r="G8" s="79">
        <v>2002</v>
      </c>
      <c r="H8" s="79" t="s">
        <v>217</v>
      </c>
      <c r="I8" s="165">
        <v>1.7222222222222222E-3</v>
      </c>
    </row>
    <row r="9" spans="2:9" s="92" customFormat="1" ht="12.75" customHeight="1">
      <c r="B9" s="199"/>
      <c r="C9" s="205"/>
      <c r="D9" s="78" t="s">
        <v>98</v>
      </c>
      <c r="E9" s="78" t="s">
        <v>143</v>
      </c>
      <c r="F9" s="83" t="s">
        <v>994</v>
      </c>
      <c r="G9" s="79">
        <v>2001</v>
      </c>
      <c r="H9" s="79" t="s">
        <v>14</v>
      </c>
      <c r="I9" s="165">
        <v>1.7222222222222222E-3</v>
      </c>
    </row>
    <row r="10" spans="2:9" s="92" customFormat="1" ht="12.75" customHeight="1">
      <c r="B10" s="199"/>
      <c r="C10" s="205"/>
      <c r="D10" s="78" t="s">
        <v>145</v>
      </c>
      <c r="E10" s="78" t="s">
        <v>146</v>
      </c>
      <c r="F10" s="83" t="s">
        <v>994</v>
      </c>
      <c r="G10" s="79">
        <v>2000</v>
      </c>
      <c r="H10" s="79" t="s">
        <v>14</v>
      </c>
      <c r="I10" s="165">
        <v>1.7222222222222222E-3</v>
      </c>
    </row>
    <row r="11" spans="2:9" s="92" customFormat="1" ht="12.75" customHeight="1">
      <c r="B11" s="200"/>
      <c r="C11" s="206"/>
      <c r="D11" s="78" t="s">
        <v>147</v>
      </c>
      <c r="E11" s="78" t="s">
        <v>148</v>
      </c>
      <c r="F11" s="83" t="s">
        <v>994</v>
      </c>
      <c r="G11" s="79">
        <v>2000</v>
      </c>
      <c r="H11" s="79" t="s">
        <v>14</v>
      </c>
      <c r="I11" s="165">
        <v>1.7222222222222222E-3</v>
      </c>
    </row>
    <row r="12" spans="2:9" s="92" customFormat="1" ht="12.75" customHeight="1">
      <c r="B12" s="198">
        <v>3</v>
      </c>
      <c r="C12" s="204">
        <v>2</v>
      </c>
      <c r="D12" s="78" t="s">
        <v>940</v>
      </c>
      <c r="E12" s="78" t="s">
        <v>328</v>
      </c>
      <c r="F12" s="83" t="s">
        <v>997</v>
      </c>
      <c r="G12" s="79"/>
      <c r="H12" s="79" t="s">
        <v>217</v>
      </c>
      <c r="I12" s="165">
        <v>1.7326388888888888E-3</v>
      </c>
    </row>
    <row r="13" spans="2:9" s="92" customFormat="1" ht="12.75" customHeight="1">
      <c r="B13" s="199"/>
      <c r="C13" s="205"/>
      <c r="D13" s="78" t="s">
        <v>443</v>
      </c>
      <c r="E13" s="78" t="s">
        <v>226</v>
      </c>
      <c r="F13" s="83" t="s">
        <v>997</v>
      </c>
      <c r="G13" s="79"/>
      <c r="H13" s="79" t="s">
        <v>217</v>
      </c>
      <c r="I13" s="165">
        <v>1.7326388888888888E-3</v>
      </c>
    </row>
    <row r="14" spans="2:9" s="92" customFormat="1" ht="12.75" customHeight="1">
      <c r="B14" s="199"/>
      <c r="C14" s="205"/>
      <c r="D14" s="78" t="s">
        <v>442</v>
      </c>
      <c r="E14" s="78" t="s">
        <v>146</v>
      </c>
      <c r="F14" s="83" t="s">
        <v>997</v>
      </c>
      <c r="G14" s="79"/>
      <c r="H14" s="79" t="s">
        <v>217</v>
      </c>
      <c r="I14" s="165">
        <v>1.7326388888888888E-3</v>
      </c>
    </row>
    <row r="15" spans="2:9" s="92" customFormat="1" ht="12.75" customHeight="1">
      <c r="B15" s="200"/>
      <c r="C15" s="206"/>
      <c r="D15" s="78" t="s">
        <v>941</v>
      </c>
      <c r="E15" s="78" t="s">
        <v>161</v>
      </c>
      <c r="F15" s="83" t="s">
        <v>997</v>
      </c>
      <c r="G15" s="79"/>
      <c r="H15" s="79" t="s">
        <v>14</v>
      </c>
      <c r="I15" s="165">
        <v>1.7326388888888888E-3</v>
      </c>
    </row>
    <row r="16" spans="2:9" s="92" customFormat="1" ht="15" customHeight="1">
      <c r="B16" s="198">
        <v>4</v>
      </c>
      <c r="C16" s="204">
        <v>4</v>
      </c>
      <c r="D16" s="78" t="s">
        <v>943</v>
      </c>
      <c r="E16" s="78" t="s">
        <v>328</v>
      </c>
      <c r="F16" s="83" t="s">
        <v>999</v>
      </c>
      <c r="G16" s="79">
        <v>2003</v>
      </c>
      <c r="H16" s="79" t="s">
        <v>217</v>
      </c>
      <c r="I16" s="165">
        <v>1.7488425925925926E-3</v>
      </c>
    </row>
    <row r="17" spans="2:9" s="92" customFormat="1" ht="15" customHeight="1">
      <c r="B17" s="199"/>
      <c r="C17" s="205"/>
      <c r="D17" s="78" t="s">
        <v>944</v>
      </c>
      <c r="E17" s="78" t="s">
        <v>245</v>
      </c>
      <c r="F17" s="83" t="s">
        <v>999</v>
      </c>
      <c r="G17" s="79">
        <v>2000</v>
      </c>
      <c r="H17" s="79" t="s">
        <v>14</v>
      </c>
      <c r="I17" s="165">
        <v>1.7488425925925926E-3</v>
      </c>
    </row>
    <row r="18" spans="2:9" s="92" customFormat="1" ht="15" customHeight="1">
      <c r="B18" s="199"/>
      <c r="C18" s="205"/>
      <c r="D18" s="78" t="s">
        <v>945</v>
      </c>
      <c r="E18" s="78" t="s">
        <v>234</v>
      </c>
      <c r="F18" s="83" t="s">
        <v>999</v>
      </c>
      <c r="G18" s="79">
        <v>2002</v>
      </c>
      <c r="H18" s="79" t="s">
        <v>217</v>
      </c>
      <c r="I18" s="165">
        <v>1.7488425925925926E-3</v>
      </c>
    </row>
    <row r="19" spans="2:9" s="92" customFormat="1" ht="15" customHeight="1">
      <c r="B19" s="200"/>
      <c r="C19" s="206"/>
      <c r="D19" s="78" t="s">
        <v>946</v>
      </c>
      <c r="E19" s="78" t="s">
        <v>154</v>
      </c>
      <c r="F19" s="83" t="s">
        <v>999</v>
      </c>
      <c r="G19" s="79">
        <v>2001</v>
      </c>
      <c r="H19" s="79" t="s">
        <v>14</v>
      </c>
      <c r="I19" s="165">
        <v>1.7488425925925926E-3</v>
      </c>
    </row>
    <row r="20" spans="2:9" s="92" customFormat="1" ht="12.75" customHeight="1">
      <c r="B20" s="198">
        <v>5</v>
      </c>
      <c r="C20" s="204">
        <v>3</v>
      </c>
      <c r="D20" s="78" t="s">
        <v>559</v>
      </c>
      <c r="E20" s="78" t="s">
        <v>298</v>
      </c>
      <c r="F20" s="83" t="s">
        <v>990</v>
      </c>
      <c r="G20" s="79">
        <v>2003</v>
      </c>
      <c r="H20" s="79" t="s">
        <v>217</v>
      </c>
      <c r="I20" s="165">
        <v>1.8009259259259261E-3</v>
      </c>
    </row>
    <row r="21" spans="2:9" s="92" customFormat="1" ht="12.75" customHeight="1">
      <c r="B21" s="199"/>
      <c r="C21" s="205"/>
      <c r="D21" s="78" t="s">
        <v>701</v>
      </c>
      <c r="E21" s="78" t="s">
        <v>702</v>
      </c>
      <c r="F21" s="83" t="s">
        <v>990</v>
      </c>
      <c r="G21" s="79">
        <v>2003</v>
      </c>
      <c r="H21" s="79" t="s">
        <v>217</v>
      </c>
      <c r="I21" s="165">
        <v>1.8009259259259261E-3</v>
      </c>
    </row>
    <row r="22" spans="2:9" s="92" customFormat="1" ht="12.75" customHeight="1">
      <c r="B22" s="199"/>
      <c r="C22" s="205"/>
      <c r="D22" s="78" t="s">
        <v>703</v>
      </c>
      <c r="E22" s="78" t="s">
        <v>704</v>
      </c>
      <c r="F22" s="83" t="s">
        <v>990</v>
      </c>
      <c r="G22" s="79">
        <v>2001</v>
      </c>
      <c r="H22" s="79" t="s">
        <v>14</v>
      </c>
      <c r="I22" s="165">
        <v>1.8009259259259261E-3</v>
      </c>
    </row>
    <row r="23" spans="2:9" s="92" customFormat="1" ht="12.75" customHeight="1">
      <c r="B23" s="200"/>
      <c r="C23" s="206"/>
      <c r="D23" s="78" t="s">
        <v>181</v>
      </c>
      <c r="E23" s="78" t="s">
        <v>154</v>
      </c>
      <c r="F23" s="83" t="s">
        <v>990</v>
      </c>
      <c r="G23" s="79">
        <v>2001</v>
      </c>
      <c r="H23" s="79" t="s">
        <v>14</v>
      </c>
      <c r="I23" s="165">
        <v>1.8009259259259261E-3</v>
      </c>
    </row>
    <row r="24" spans="2:9" s="92" customFormat="1" ht="12.75" customHeight="1">
      <c r="B24" s="198">
        <v>6</v>
      </c>
      <c r="C24" s="204">
        <v>4</v>
      </c>
      <c r="D24" s="78" t="s">
        <v>292</v>
      </c>
      <c r="E24" s="78" t="s">
        <v>364</v>
      </c>
      <c r="F24" s="83" t="s">
        <v>991</v>
      </c>
      <c r="G24" s="79">
        <v>2002</v>
      </c>
      <c r="H24" s="79" t="s">
        <v>217</v>
      </c>
      <c r="I24" s="165">
        <v>1.9027777777777778E-3</v>
      </c>
    </row>
    <row r="25" spans="2:9" s="92" customFormat="1" ht="12.75" customHeight="1">
      <c r="B25" s="199"/>
      <c r="C25" s="205"/>
      <c r="D25" s="78" t="s">
        <v>340</v>
      </c>
      <c r="E25" s="78" t="s">
        <v>194</v>
      </c>
      <c r="F25" s="83" t="s">
        <v>991</v>
      </c>
      <c r="G25" s="79">
        <v>2002</v>
      </c>
      <c r="H25" s="79" t="s">
        <v>217</v>
      </c>
      <c r="I25" s="166">
        <v>1.9027777777777778E-3</v>
      </c>
    </row>
    <row r="26" spans="2:9" s="92" customFormat="1" ht="12.75" customHeight="1">
      <c r="B26" s="199"/>
      <c r="C26" s="205"/>
      <c r="D26" s="78" t="s">
        <v>345</v>
      </c>
      <c r="E26" s="78" t="s">
        <v>176</v>
      </c>
      <c r="F26" s="83" t="s">
        <v>991</v>
      </c>
      <c r="G26" s="79">
        <v>2002</v>
      </c>
      <c r="H26" s="79" t="s">
        <v>217</v>
      </c>
      <c r="I26" s="166">
        <v>1.9027777777777778E-3</v>
      </c>
    </row>
    <row r="27" spans="2:9" s="92" customFormat="1" ht="12.75" customHeight="1">
      <c r="B27" s="200"/>
      <c r="C27" s="206"/>
      <c r="D27" s="78" t="s">
        <v>332</v>
      </c>
      <c r="E27" s="78" t="s">
        <v>336</v>
      </c>
      <c r="F27" s="83" t="s">
        <v>991</v>
      </c>
      <c r="G27" s="79">
        <v>2002</v>
      </c>
      <c r="H27" s="79" t="s">
        <v>217</v>
      </c>
      <c r="I27" s="167">
        <v>1.9027777777777778E-3</v>
      </c>
    </row>
    <row r="28" spans="2:9" s="92" customFormat="1" ht="12.75" customHeight="1">
      <c r="B28" s="198">
        <v>7</v>
      </c>
      <c r="C28" s="204">
        <v>2</v>
      </c>
      <c r="D28" s="78" t="s">
        <v>136</v>
      </c>
      <c r="E28" s="78" t="s">
        <v>222</v>
      </c>
      <c r="F28" s="83" t="s">
        <v>993</v>
      </c>
      <c r="G28" s="79">
        <v>2003</v>
      </c>
      <c r="H28" s="79" t="s">
        <v>217</v>
      </c>
      <c r="I28" s="165">
        <v>1.9293981481481482E-3</v>
      </c>
    </row>
    <row r="29" spans="2:9" s="92" customFormat="1" ht="12.75" customHeight="1">
      <c r="B29" s="199"/>
      <c r="C29" s="205"/>
      <c r="D29" s="78" t="s">
        <v>174</v>
      </c>
      <c r="E29" s="78" t="s">
        <v>231</v>
      </c>
      <c r="F29" s="83" t="s">
        <v>993</v>
      </c>
      <c r="G29" s="79">
        <v>2001</v>
      </c>
      <c r="H29" s="79" t="s">
        <v>14</v>
      </c>
      <c r="I29" s="165">
        <v>1.9293981481481482E-3</v>
      </c>
    </row>
    <row r="30" spans="2:9" s="92" customFormat="1" ht="12.75" customHeight="1">
      <c r="B30" s="199"/>
      <c r="C30" s="205"/>
      <c r="D30" s="78" t="s">
        <v>614</v>
      </c>
      <c r="E30" s="78" t="s">
        <v>938</v>
      </c>
      <c r="F30" s="83" t="s">
        <v>993</v>
      </c>
      <c r="G30" s="79">
        <v>2002</v>
      </c>
      <c r="H30" s="79" t="s">
        <v>217</v>
      </c>
      <c r="I30" s="165">
        <v>1.9293981481481482E-3</v>
      </c>
    </row>
    <row r="31" spans="2:9" s="92" customFormat="1" ht="12.75" customHeight="1">
      <c r="B31" s="200"/>
      <c r="C31" s="206"/>
      <c r="D31" s="78" t="s">
        <v>177</v>
      </c>
      <c r="E31" s="78" t="s">
        <v>178</v>
      </c>
      <c r="F31" s="83" t="s">
        <v>993</v>
      </c>
      <c r="G31" s="79">
        <v>2001</v>
      </c>
      <c r="H31" s="79" t="s">
        <v>14</v>
      </c>
      <c r="I31" s="165">
        <v>1.9293981481481482E-3</v>
      </c>
    </row>
    <row r="32" spans="2:9" s="92" customFormat="1" ht="15" customHeight="1">
      <c r="B32" s="198">
        <v>8</v>
      </c>
      <c r="C32" s="204">
        <v>5</v>
      </c>
      <c r="D32" s="78" t="s">
        <v>362</v>
      </c>
      <c r="E32" s="78" t="s">
        <v>250</v>
      </c>
      <c r="F32" s="83" t="s">
        <v>996</v>
      </c>
      <c r="G32" s="79">
        <v>2002</v>
      </c>
      <c r="H32" s="79" t="s">
        <v>217</v>
      </c>
      <c r="I32" s="165">
        <v>2.0775462962962965E-3</v>
      </c>
    </row>
    <row r="33" spans="2:9" s="92" customFormat="1" ht="15" customHeight="1">
      <c r="B33" s="199"/>
      <c r="C33" s="205"/>
      <c r="D33" s="78" t="s">
        <v>316</v>
      </c>
      <c r="E33" s="78" t="s">
        <v>161</v>
      </c>
      <c r="F33" s="83" t="s">
        <v>996</v>
      </c>
      <c r="G33" s="79">
        <v>2003</v>
      </c>
      <c r="H33" s="79" t="s">
        <v>217</v>
      </c>
      <c r="I33" s="165">
        <v>2.0775462962962965E-3</v>
      </c>
    </row>
    <row r="34" spans="2:9" s="92" customFormat="1" ht="15" customHeight="1">
      <c r="B34" s="199"/>
      <c r="C34" s="205"/>
      <c r="D34" s="78" t="s">
        <v>296</v>
      </c>
      <c r="E34" s="78" t="s">
        <v>342</v>
      </c>
      <c r="F34" s="83" t="s">
        <v>996</v>
      </c>
      <c r="G34" s="79">
        <v>2002</v>
      </c>
      <c r="H34" s="79" t="s">
        <v>217</v>
      </c>
      <c r="I34" s="165">
        <v>2.0775462962962965E-3</v>
      </c>
    </row>
    <row r="35" spans="2:9" s="92" customFormat="1" ht="15" customHeight="1">
      <c r="B35" s="200"/>
      <c r="C35" s="206"/>
      <c r="D35" s="78" t="s">
        <v>157</v>
      </c>
      <c r="E35" s="78" t="s">
        <v>213</v>
      </c>
      <c r="F35" s="83" t="s">
        <v>996</v>
      </c>
      <c r="G35" s="79">
        <v>2003</v>
      </c>
      <c r="H35" s="79" t="s">
        <v>217</v>
      </c>
      <c r="I35" s="165">
        <v>2.0775462962962965E-3</v>
      </c>
    </row>
    <row r="36" spans="2:9" s="92" customFormat="1" ht="12.75" customHeight="1">
      <c r="B36" s="198" t="s">
        <v>933</v>
      </c>
      <c r="C36" s="204">
        <v>3</v>
      </c>
      <c r="D36" s="78" t="s">
        <v>149</v>
      </c>
      <c r="E36" s="78" t="s">
        <v>150</v>
      </c>
      <c r="F36" s="83" t="s">
        <v>998</v>
      </c>
      <c r="G36" s="79">
        <v>2001</v>
      </c>
      <c r="H36" s="79" t="s">
        <v>14</v>
      </c>
      <c r="I36" s="165" t="s">
        <v>933</v>
      </c>
    </row>
    <row r="37" spans="2:9" s="92" customFormat="1" ht="12.75" customHeight="1">
      <c r="B37" s="199"/>
      <c r="C37" s="205"/>
      <c r="D37" s="78" t="s">
        <v>218</v>
      </c>
      <c r="E37" s="78" t="s">
        <v>942</v>
      </c>
      <c r="F37" s="83" t="s">
        <v>998</v>
      </c>
      <c r="G37" s="79">
        <v>2001</v>
      </c>
      <c r="H37" s="79" t="s">
        <v>14</v>
      </c>
      <c r="I37" s="166" t="s">
        <v>933</v>
      </c>
    </row>
    <row r="38" spans="2:9" s="92" customFormat="1" ht="12.75" customHeight="1">
      <c r="B38" s="199"/>
      <c r="C38" s="205"/>
      <c r="D38" s="78" t="s">
        <v>218</v>
      </c>
      <c r="E38" s="78" t="s">
        <v>219</v>
      </c>
      <c r="F38" s="83" t="s">
        <v>998</v>
      </c>
      <c r="G38" s="79">
        <v>2002</v>
      </c>
      <c r="H38" s="79" t="s">
        <v>217</v>
      </c>
      <c r="I38" s="166" t="s">
        <v>933</v>
      </c>
    </row>
    <row r="39" spans="2:9" s="92" customFormat="1" ht="12.75" customHeight="1">
      <c r="B39" s="200"/>
      <c r="C39" s="206"/>
      <c r="D39" s="78" t="s">
        <v>153</v>
      </c>
      <c r="E39" s="78" t="s">
        <v>154</v>
      </c>
      <c r="F39" s="83" t="s">
        <v>998</v>
      </c>
      <c r="G39" s="79">
        <v>2001</v>
      </c>
      <c r="H39" s="79" t="s">
        <v>14</v>
      </c>
      <c r="I39" s="167" t="s">
        <v>933</v>
      </c>
    </row>
    <row r="40" spans="2:9" s="92" customFormat="1" ht="12.75" customHeight="1">
      <c r="B40" s="201" t="s">
        <v>1001</v>
      </c>
      <c r="C40" s="204">
        <v>4</v>
      </c>
      <c r="D40" s="78" t="s">
        <v>652</v>
      </c>
      <c r="E40" s="78" t="s">
        <v>336</v>
      </c>
      <c r="F40" s="83" t="s">
        <v>995</v>
      </c>
      <c r="G40" s="79">
        <v>2000</v>
      </c>
      <c r="H40" s="79" t="s">
        <v>14</v>
      </c>
      <c r="I40" s="165" t="s">
        <v>1000</v>
      </c>
    </row>
    <row r="41" spans="2:9" s="92" customFormat="1" ht="12.75" customHeight="1">
      <c r="B41" s="202"/>
      <c r="C41" s="205"/>
      <c r="D41" s="78" t="s">
        <v>939</v>
      </c>
      <c r="E41" s="78" t="s">
        <v>226</v>
      </c>
      <c r="F41" s="83" t="s">
        <v>995</v>
      </c>
      <c r="G41" s="79">
        <v>2000</v>
      </c>
      <c r="H41" s="79" t="s">
        <v>14</v>
      </c>
      <c r="I41" s="165" t="s">
        <v>1000</v>
      </c>
    </row>
    <row r="42" spans="2:9" s="92" customFormat="1" ht="12.75" customHeight="1">
      <c r="B42" s="202"/>
      <c r="C42" s="205"/>
      <c r="D42" s="78" t="s">
        <v>145</v>
      </c>
      <c r="E42" s="78" t="s">
        <v>642</v>
      </c>
      <c r="F42" s="83" t="s">
        <v>995</v>
      </c>
      <c r="G42" s="79">
        <v>2002</v>
      </c>
      <c r="H42" s="79" t="s">
        <v>217</v>
      </c>
      <c r="I42" s="165" t="s">
        <v>1000</v>
      </c>
    </row>
    <row r="43" spans="2:9" s="92" customFormat="1" ht="12.75" customHeight="1">
      <c r="B43" s="203"/>
      <c r="C43" s="206"/>
      <c r="D43" s="78" t="s">
        <v>652</v>
      </c>
      <c r="E43" s="78" t="s">
        <v>328</v>
      </c>
      <c r="F43" s="83" t="s">
        <v>995</v>
      </c>
      <c r="G43" s="79">
        <v>2001</v>
      </c>
      <c r="H43" s="79" t="s">
        <v>14</v>
      </c>
      <c r="I43" s="165" t="s">
        <v>1000</v>
      </c>
    </row>
    <row r="44" spans="2:9" s="80" customFormat="1">
      <c r="C44" s="170"/>
      <c r="F44" s="82"/>
      <c r="G44" s="86"/>
      <c r="H44" s="86"/>
      <c r="I44" s="163"/>
    </row>
    <row r="45" spans="2:9" s="80" customFormat="1">
      <c r="C45" s="170"/>
      <c r="F45" s="82"/>
      <c r="G45" s="86"/>
      <c r="H45" s="86"/>
      <c r="I45" s="163"/>
    </row>
    <row r="46" spans="2:9" s="80" customFormat="1">
      <c r="C46" s="170"/>
      <c r="F46" s="82"/>
      <c r="G46" s="86"/>
      <c r="H46" s="86"/>
      <c r="I46" s="163"/>
    </row>
    <row r="47" spans="2:9" s="80" customFormat="1">
      <c r="C47" s="170"/>
      <c r="F47" s="82"/>
      <c r="G47" s="86"/>
      <c r="H47" s="86"/>
      <c r="I47" s="163"/>
    </row>
    <row r="48" spans="2:9" s="80" customFormat="1" ht="26.25">
      <c r="C48" s="207" t="s">
        <v>989</v>
      </c>
      <c r="D48" s="208"/>
      <c r="E48" s="208"/>
      <c r="F48" s="208"/>
      <c r="G48" s="208"/>
      <c r="H48" s="208"/>
      <c r="I48" s="209"/>
    </row>
    <row r="49" spans="2:9" s="80" customFormat="1" ht="30.75" customHeight="1">
      <c r="B49" s="147" t="s">
        <v>50</v>
      </c>
      <c r="C49" s="171" t="s">
        <v>936</v>
      </c>
      <c r="D49" s="210" t="s">
        <v>51</v>
      </c>
      <c r="E49" s="210"/>
      <c r="F49" s="94" t="s">
        <v>52</v>
      </c>
      <c r="G49" s="147" t="s">
        <v>53</v>
      </c>
      <c r="H49" s="147" t="s">
        <v>54</v>
      </c>
      <c r="I49" s="164" t="s">
        <v>55</v>
      </c>
    </row>
    <row r="50" spans="2:9" s="92" customFormat="1" ht="15" customHeight="1">
      <c r="B50" s="198">
        <v>1</v>
      </c>
      <c r="C50" s="204">
        <v>5</v>
      </c>
      <c r="D50" s="78" t="s">
        <v>753</v>
      </c>
      <c r="E50" s="78" t="s">
        <v>697</v>
      </c>
      <c r="F50" s="83" t="s">
        <v>1007</v>
      </c>
      <c r="G50" s="79">
        <v>2000</v>
      </c>
      <c r="H50" s="79" t="s">
        <v>35</v>
      </c>
      <c r="I50" s="165">
        <v>1.8032407407407407E-3</v>
      </c>
    </row>
    <row r="51" spans="2:9" s="92" customFormat="1" ht="15" customHeight="1">
      <c r="B51" s="199"/>
      <c r="C51" s="205"/>
      <c r="D51" s="78" t="s">
        <v>963</v>
      </c>
      <c r="E51" s="78" t="s">
        <v>964</v>
      </c>
      <c r="F51" s="83" t="s">
        <v>1007</v>
      </c>
      <c r="G51" s="79">
        <v>2000</v>
      </c>
      <c r="H51" s="79" t="s">
        <v>35</v>
      </c>
      <c r="I51" s="165">
        <v>1.8032407407407407E-3</v>
      </c>
    </row>
    <row r="52" spans="2:9" s="92" customFormat="1" ht="15" customHeight="1">
      <c r="B52" s="199"/>
      <c r="C52" s="205"/>
      <c r="D52" s="78" t="s">
        <v>965</v>
      </c>
      <c r="E52" s="78" t="s">
        <v>238</v>
      </c>
      <c r="F52" s="83" t="s">
        <v>1007</v>
      </c>
      <c r="G52" s="79">
        <v>2002</v>
      </c>
      <c r="H52" s="79" t="s">
        <v>200</v>
      </c>
      <c r="I52" s="165">
        <v>1.8032407407407407E-3</v>
      </c>
    </row>
    <row r="53" spans="2:9" s="92" customFormat="1" ht="15" customHeight="1">
      <c r="B53" s="200"/>
      <c r="C53" s="206"/>
      <c r="D53" s="78" t="s">
        <v>966</v>
      </c>
      <c r="E53" s="78" t="s">
        <v>967</v>
      </c>
      <c r="F53" s="83" t="s">
        <v>1007</v>
      </c>
      <c r="G53" s="79">
        <v>2001</v>
      </c>
      <c r="H53" s="79" t="s">
        <v>35</v>
      </c>
      <c r="I53" s="165">
        <v>1.8032407407407407E-3</v>
      </c>
    </row>
    <row r="54" spans="2:9" s="92" customFormat="1" ht="12.75" customHeight="1">
      <c r="B54" s="198">
        <v>2</v>
      </c>
      <c r="C54" s="204">
        <v>2</v>
      </c>
      <c r="D54" s="78" t="s">
        <v>601</v>
      </c>
      <c r="E54" s="78" t="s">
        <v>199</v>
      </c>
      <c r="F54" s="83" t="s">
        <v>1004</v>
      </c>
      <c r="G54" s="79">
        <v>2002</v>
      </c>
      <c r="H54" s="79" t="s">
        <v>200</v>
      </c>
      <c r="I54" s="165">
        <v>1.8449074074074073E-3</v>
      </c>
    </row>
    <row r="55" spans="2:9" s="92" customFormat="1" ht="12.75" customHeight="1">
      <c r="B55" s="199"/>
      <c r="C55" s="205"/>
      <c r="D55" s="78" t="s">
        <v>136</v>
      </c>
      <c r="E55" s="78" t="s">
        <v>95</v>
      </c>
      <c r="F55" s="83" t="s">
        <v>1004</v>
      </c>
      <c r="G55" s="79">
        <v>2001</v>
      </c>
      <c r="H55" s="79" t="s">
        <v>35</v>
      </c>
      <c r="I55" s="165">
        <v>1.8449074074074073E-3</v>
      </c>
    </row>
    <row r="56" spans="2:9" s="92" customFormat="1" ht="12.75" customHeight="1">
      <c r="B56" s="199"/>
      <c r="C56" s="205"/>
      <c r="D56" s="78" t="s">
        <v>138</v>
      </c>
      <c r="E56" s="78" t="s">
        <v>139</v>
      </c>
      <c r="F56" s="83" t="s">
        <v>1004</v>
      </c>
      <c r="G56" s="79">
        <v>2001</v>
      </c>
      <c r="H56" s="79" t="s">
        <v>35</v>
      </c>
      <c r="I56" s="165">
        <v>1.8449074074074073E-3</v>
      </c>
    </row>
    <row r="57" spans="2:9" s="92" customFormat="1" ht="12.75" customHeight="1">
      <c r="B57" s="200"/>
      <c r="C57" s="206"/>
      <c r="D57" s="78" t="s">
        <v>602</v>
      </c>
      <c r="E57" s="78" t="s">
        <v>960</v>
      </c>
      <c r="F57" s="83" t="s">
        <v>1004</v>
      </c>
      <c r="G57" s="79">
        <v>2002</v>
      </c>
      <c r="H57" s="79" t="s">
        <v>200</v>
      </c>
      <c r="I57" s="165">
        <v>1.8449074074074073E-3</v>
      </c>
    </row>
    <row r="58" spans="2:9" s="92" customFormat="1" ht="12.75" customHeight="1">
      <c r="B58" s="198">
        <v>3</v>
      </c>
      <c r="C58" s="204">
        <v>4</v>
      </c>
      <c r="D58" s="78" t="s">
        <v>209</v>
      </c>
      <c r="E58" s="78" t="s">
        <v>133</v>
      </c>
      <c r="F58" s="83" t="s">
        <v>1009</v>
      </c>
      <c r="G58" s="79">
        <v>2002</v>
      </c>
      <c r="H58" s="79" t="s">
        <v>200</v>
      </c>
      <c r="I58" s="165">
        <v>1.9328703703703704E-3</v>
      </c>
    </row>
    <row r="59" spans="2:9" s="92" customFormat="1" ht="12.75" customHeight="1">
      <c r="B59" s="199"/>
      <c r="C59" s="205"/>
      <c r="D59" s="78" t="s">
        <v>106</v>
      </c>
      <c r="E59" s="78" t="s">
        <v>107</v>
      </c>
      <c r="F59" s="83" t="s">
        <v>1009</v>
      </c>
      <c r="G59" s="79">
        <v>2000</v>
      </c>
      <c r="H59" s="79" t="s">
        <v>35</v>
      </c>
      <c r="I59" s="165">
        <v>1.9328703703703704E-3</v>
      </c>
    </row>
    <row r="60" spans="2:9" s="92" customFormat="1" ht="12.75" customHeight="1">
      <c r="B60" s="199"/>
      <c r="C60" s="205"/>
      <c r="D60" s="78" t="s">
        <v>102</v>
      </c>
      <c r="E60" s="78" t="s">
        <v>103</v>
      </c>
      <c r="F60" s="83" t="s">
        <v>1009</v>
      </c>
      <c r="G60" s="79">
        <v>2001</v>
      </c>
      <c r="H60" s="79" t="s">
        <v>35</v>
      </c>
      <c r="I60" s="165">
        <v>1.9328703703703704E-3</v>
      </c>
    </row>
    <row r="61" spans="2:9" s="92" customFormat="1" ht="12.75" customHeight="1">
      <c r="B61" s="200"/>
      <c r="C61" s="206"/>
      <c r="D61" s="78" t="s">
        <v>98</v>
      </c>
      <c r="E61" s="78" t="s">
        <v>99</v>
      </c>
      <c r="F61" s="83" t="s">
        <v>1009</v>
      </c>
      <c r="G61" s="79">
        <v>2001</v>
      </c>
      <c r="H61" s="79" t="s">
        <v>35</v>
      </c>
      <c r="I61" s="165">
        <v>1.9328703703703704E-3</v>
      </c>
    </row>
    <row r="62" spans="2:9" s="92" customFormat="1" ht="12.75" customHeight="1">
      <c r="B62" s="198">
        <v>4</v>
      </c>
      <c r="C62" s="204">
        <v>3</v>
      </c>
      <c r="D62" s="78" t="s">
        <v>748</v>
      </c>
      <c r="E62" s="78" t="s">
        <v>355</v>
      </c>
      <c r="F62" s="83" t="s">
        <v>1008</v>
      </c>
      <c r="G62" s="79"/>
      <c r="H62" s="79" t="s">
        <v>200</v>
      </c>
      <c r="I62" s="165">
        <v>1.965277777777778E-3</v>
      </c>
    </row>
    <row r="63" spans="2:9" s="92" customFormat="1" ht="12.75" customHeight="1">
      <c r="B63" s="199"/>
      <c r="C63" s="205"/>
      <c r="D63" s="78" t="s">
        <v>761</v>
      </c>
      <c r="E63" s="78" t="s">
        <v>762</v>
      </c>
      <c r="F63" s="83" t="s">
        <v>1008</v>
      </c>
      <c r="G63" s="79"/>
      <c r="H63" s="79" t="s">
        <v>200</v>
      </c>
      <c r="I63" s="165">
        <v>1.965277777777778E-3</v>
      </c>
    </row>
    <row r="64" spans="2:9" s="92" customFormat="1" ht="12.75" customHeight="1">
      <c r="B64" s="199"/>
      <c r="C64" s="205"/>
      <c r="D64" s="78" t="s">
        <v>763</v>
      </c>
      <c r="E64" s="78" t="s">
        <v>211</v>
      </c>
      <c r="F64" s="83" t="s">
        <v>1008</v>
      </c>
      <c r="G64" s="79"/>
      <c r="H64" s="79" t="s">
        <v>200</v>
      </c>
      <c r="I64" s="165">
        <v>1.965277777777778E-3</v>
      </c>
    </row>
    <row r="65" spans="2:9" s="92" customFormat="1" ht="12.75" customHeight="1">
      <c r="B65" s="200"/>
      <c r="C65" s="206"/>
      <c r="D65" s="78" t="s">
        <v>757</v>
      </c>
      <c r="E65" s="78" t="s">
        <v>758</v>
      </c>
      <c r="F65" s="83" t="s">
        <v>1008</v>
      </c>
      <c r="G65" s="79"/>
      <c r="H65" s="79" t="s">
        <v>200</v>
      </c>
      <c r="I65" s="165">
        <v>1.965277777777778E-3</v>
      </c>
    </row>
    <row r="66" spans="2:9" s="92" customFormat="1" ht="12.75" customHeight="1">
      <c r="B66" s="198">
        <v>5</v>
      </c>
      <c r="C66" s="204">
        <v>5</v>
      </c>
      <c r="D66" s="78" t="s">
        <v>100</v>
      </c>
      <c r="E66" s="78" t="s">
        <v>101</v>
      </c>
      <c r="F66" s="83" t="s">
        <v>1002</v>
      </c>
      <c r="G66" s="79">
        <v>2001</v>
      </c>
      <c r="H66" s="79" t="s">
        <v>35</v>
      </c>
      <c r="I66" s="165">
        <v>1.9872685185185189E-3</v>
      </c>
    </row>
    <row r="67" spans="2:9" s="92" customFormat="1" ht="12.75" customHeight="1">
      <c r="B67" s="199"/>
      <c r="C67" s="205"/>
      <c r="D67" s="78" t="s">
        <v>104</v>
      </c>
      <c r="E67" s="78" t="s">
        <v>105</v>
      </c>
      <c r="F67" s="83" t="s">
        <v>1002</v>
      </c>
      <c r="G67" s="79">
        <v>2001</v>
      </c>
      <c r="H67" s="79" t="s">
        <v>35</v>
      </c>
      <c r="I67" s="165">
        <v>1.9872685185185189E-3</v>
      </c>
    </row>
    <row r="68" spans="2:9" s="92" customFormat="1" ht="12.75" customHeight="1">
      <c r="B68" s="199"/>
      <c r="C68" s="205"/>
      <c r="D68" s="78" t="s">
        <v>108</v>
      </c>
      <c r="E68" s="78" t="s">
        <v>951</v>
      </c>
      <c r="F68" s="83" t="s">
        <v>1002</v>
      </c>
      <c r="G68" s="79">
        <v>2001</v>
      </c>
      <c r="H68" s="79" t="s">
        <v>35</v>
      </c>
      <c r="I68" s="165">
        <v>1.9872685185185189E-3</v>
      </c>
    </row>
    <row r="69" spans="2:9" s="92" customFormat="1" ht="12.75" customHeight="1">
      <c r="B69" s="200"/>
      <c r="C69" s="206"/>
      <c r="D69" s="78" t="s">
        <v>207</v>
      </c>
      <c r="E69" s="78" t="s">
        <v>208</v>
      </c>
      <c r="F69" s="83" t="s">
        <v>1002</v>
      </c>
      <c r="G69" s="79">
        <v>2003</v>
      </c>
      <c r="H69" s="79" t="s">
        <v>200</v>
      </c>
      <c r="I69" s="165">
        <v>1.9872685185185189E-3</v>
      </c>
    </row>
    <row r="70" spans="2:9" s="92" customFormat="1" ht="15" customHeight="1">
      <c r="B70" s="198">
        <v>6</v>
      </c>
      <c r="C70" s="204">
        <v>3</v>
      </c>
      <c r="D70" s="78" t="s">
        <v>438</v>
      </c>
      <c r="E70" s="78" t="s">
        <v>103</v>
      </c>
      <c r="F70" s="83" t="s">
        <v>1005</v>
      </c>
      <c r="G70" s="79"/>
      <c r="H70" s="79"/>
      <c r="I70" s="165">
        <v>2.0682870370370373E-3</v>
      </c>
    </row>
    <row r="71" spans="2:9" s="92" customFormat="1" ht="15" customHeight="1">
      <c r="B71" s="199"/>
      <c r="C71" s="205"/>
      <c r="D71" s="78" t="s">
        <v>428</v>
      </c>
      <c r="E71" s="78" t="s">
        <v>322</v>
      </c>
      <c r="F71" s="83" t="s">
        <v>1005</v>
      </c>
      <c r="G71" s="79"/>
      <c r="H71" s="79"/>
      <c r="I71" s="165">
        <v>2.0682870370370373E-3</v>
      </c>
    </row>
    <row r="72" spans="2:9" s="92" customFormat="1" ht="15" customHeight="1">
      <c r="B72" s="199"/>
      <c r="C72" s="205"/>
      <c r="D72" s="78" t="s">
        <v>435</v>
      </c>
      <c r="E72" s="78" t="s">
        <v>961</v>
      </c>
      <c r="F72" s="83" t="s">
        <v>1005</v>
      </c>
      <c r="G72" s="79"/>
      <c r="H72" s="79"/>
      <c r="I72" s="165">
        <v>2.0682870370370373E-3</v>
      </c>
    </row>
    <row r="73" spans="2:9" s="92" customFormat="1" ht="15" customHeight="1">
      <c r="B73" s="200"/>
      <c r="C73" s="206"/>
      <c r="D73" s="78" t="s">
        <v>439</v>
      </c>
      <c r="E73" s="78" t="s">
        <v>205</v>
      </c>
      <c r="F73" s="83" t="s">
        <v>1005</v>
      </c>
      <c r="G73" s="79"/>
      <c r="H73" s="79"/>
      <c r="I73" s="165">
        <v>2.0682870370370373E-3</v>
      </c>
    </row>
    <row r="74" spans="2:9" s="92" customFormat="1" ht="12.75" customHeight="1">
      <c r="B74" s="198">
        <v>7</v>
      </c>
      <c r="C74" s="204">
        <v>5</v>
      </c>
      <c r="D74" s="78" t="s">
        <v>357</v>
      </c>
      <c r="E74" s="78" t="s">
        <v>358</v>
      </c>
      <c r="F74" s="83" t="s">
        <v>970</v>
      </c>
      <c r="G74" s="79">
        <v>2002</v>
      </c>
      <c r="H74" s="79" t="s">
        <v>200</v>
      </c>
      <c r="I74" s="165">
        <v>2.0717592592592593E-3</v>
      </c>
    </row>
    <row r="75" spans="2:9" s="92" customFormat="1" ht="12.75" customHeight="1">
      <c r="B75" s="199"/>
      <c r="C75" s="205"/>
      <c r="D75" s="78" t="s">
        <v>347</v>
      </c>
      <c r="E75" s="78" t="s">
        <v>242</v>
      </c>
      <c r="F75" s="83" t="s">
        <v>970</v>
      </c>
      <c r="G75" s="79">
        <v>2002</v>
      </c>
      <c r="H75" s="79" t="s">
        <v>200</v>
      </c>
      <c r="I75" s="165">
        <v>2.0717592592592593E-3</v>
      </c>
    </row>
    <row r="76" spans="2:9" s="92" customFormat="1" ht="12.75" customHeight="1">
      <c r="B76" s="199"/>
      <c r="C76" s="205"/>
      <c r="D76" s="78" t="s">
        <v>339</v>
      </c>
      <c r="E76" s="78" t="s">
        <v>315</v>
      </c>
      <c r="F76" s="83" t="s">
        <v>970</v>
      </c>
      <c r="G76" s="79">
        <v>2003</v>
      </c>
      <c r="H76" s="79" t="s">
        <v>200</v>
      </c>
      <c r="I76" s="165">
        <v>2.0717592592592593E-3</v>
      </c>
    </row>
    <row r="77" spans="2:9" s="92" customFormat="1" ht="12.75" customHeight="1">
      <c r="B77" s="200"/>
      <c r="C77" s="206"/>
      <c r="D77" s="78" t="s">
        <v>157</v>
      </c>
      <c r="E77" s="78" t="s">
        <v>101</v>
      </c>
      <c r="F77" s="83" t="s">
        <v>970</v>
      </c>
      <c r="G77" s="79">
        <v>2003</v>
      </c>
      <c r="H77" s="79" t="s">
        <v>200</v>
      </c>
      <c r="I77" s="165">
        <v>2.0717592592592593E-3</v>
      </c>
    </row>
    <row r="78" spans="2:9" s="92" customFormat="1" ht="12.75" customHeight="1">
      <c r="B78" s="198">
        <v>8</v>
      </c>
      <c r="C78" s="204">
        <v>4</v>
      </c>
      <c r="D78" s="78" t="s">
        <v>94</v>
      </c>
      <c r="E78" s="78" t="s">
        <v>95</v>
      </c>
      <c r="F78" s="83" t="s">
        <v>1006</v>
      </c>
      <c r="G78" s="79">
        <v>2000</v>
      </c>
      <c r="H78" s="79" t="s">
        <v>35</v>
      </c>
      <c r="I78" s="165">
        <v>2.1516203703703701E-3</v>
      </c>
    </row>
    <row r="79" spans="2:9" s="92" customFormat="1" ht="12.75" customHeight="1">
      <c r="B79" s="199"/>
      <c r="C79" s="205"/>
      <c r="D79" s="78" t="s">
        <v>198</v>
      </c>
      <c r="E79" s="78" t="s">
        <v>199</v>
      </c>
      <c r="F79" s="83" t="s">
        <v>1006</v>
      </c>
      <c r="G79" s="79">
        <v>2002</v>
      </c>
      <c r="H79" s="79" t="s">
        <v>200</v>
      </c>
      <c r="I79" s="165">
        <v>2.1516203703703701E-3</v>
      </c>
    </row>
    <row r="80" spans="2:9" s="92" customFormat="1" ht="12.75" customHeight="1">
      <c r="B80" s="199"/>
      <c r="C80" s="205"/>
      <c r="D80" s="78" t="s">
        <v>331</v>
      </c>
      <c r="E80" s="78" t="s">
        <v>873</v>
      </c>
      <c r="F80" s="83" t="s">
        <v>1006</v>
      </c>
      <c r="G80" s="79">
        <v>2003</v>
      </c>
      <c r="H80" s="79" t="s">
        <v>200</v>
      </c>
      <c r="I80" s="165">
        <v>2.1516203703703701E-3</v>
      </c>
    </row>
    <row r="81" spans="2:9" s="92" customFormat="1" ht="12.75" customHeight="1">
      <c r="B81" s="200"/>
      <c r="C81" s="206"/>
      <c r="D81" s="78" t="s">
        <v>962</v>
      </c>
      <c r="E81" s="78" t="s">
        <v>205</v>
      </c>
      <c r="F81" s="83" t="s">
        <v>1006</v>
      </c>
      <c r="G81" s="79">
        <v>2002</v>
      </c>
      <c r="H81" s="79" t="s">
        <v>200</v>
      </c>
      <c r="I81" s="165">
        <v>2.1516203703703701E-3</v>
      </c>
    </row>
    <row r="82" spans="2:9" s="92" customFormat="1" ht="12.75" customHeight="1">
      <c r="B82" s="198">
        <v>9</v>
      </c>
      <c r="C82" s="204">
        <v>2</v>
      </c>
      <c r="D82" s="78" t="s">
        <v>968</v>
      </c>
      <c r="E82" s="78" t="s">
        <v>611</v>
      </c>
      <c r="F82" s="83" t="s">
        <v>969</v>
      </c>
      <c r="G82" s="79">
        <v>2003</v>
      </c>
      <c r="H82" s="79" t="s">
        <v>200</v>
      </c>
      <c r="I82" s="165">
        <v>2.1597222222222222E-3</v>
      </c>
    </row>
    <row r="83" spans="2:9" s="92" customFormat="1" ht="12.75" customHeight="1">
      <c r="B83" s="199"/>
      <c r="C83" s="205"/>
      <c r="D83" s="78" t="s">
        <v>612</v>
      </c>
      <c r="E83" s="78" t="s">
        <v>613</v>
      </c>
      <c r="F83" s="83" t="s">
        <v>969</v>
      </c>
      <c r="G83" s="79">
        <v>2002</v>
      </c>
      <c r="H83" s="79" t="s">
        <v>200</v>
      </c>
      <c r="I83" s="165">
        <v>2.1597222222222222E-3</v>
      </c>
    </row>
    <row r="84" spans="2:9" s="92" customFormat="1" ht="12.75" customHeight="1">
      <c r="B84" s="199"/>
      <c r="C84" s="205"/>
      <c r="D84" s="78" t="s">
        <v>604</v>
      </c>
      <c r="E84" s="78" t="s">
        <v>322</v>
      </c>
      <c r="F84" s="83" t="s">
        <v>969</v>
      </c>
      <c r="G84" s="79">
        <v>2003</v>
      </c>
      <c r="H84" s="79" t="s">
        <v>200</v>
      </c>
      <c r="I84" s="165">
        <v>2.1597222222222222E-3</v>
      </c>
    </row>
    <row r="85" spans="2:9" s="92" customFormat="1" ht="12.75" customHeight="1">
      <c r="B85" s="200"/>
      <c r="C85" s="206"/>
      <c r="D85" s="78" t="s">
        <v>607</v>
      </c>
      <c r="E85" s="78" t="s">
        <v>608</v>
      </c>
      <c r="F85" s="83" t="s">
        <v>969</v>
      </c>
      <c r="G85" s="79">
        <v>2003</v>
      </c>
      <c r="H85" s="79" t="s">
        <v>200</v>
      </c>
      <c r="I85" s="165">
        <v>2.1597222222222222E-3</v>
      </c>
    </row>
    <row r="86" spans="2:9" s="92" customFormat="1" ht="15" customHeight="1">
      <c r="B86" s="198">
        <v>10</v>
      </c>
      <c r="C86" s="204">
        <v>4</v>
      </c>
      <c r="D86" s="78" t="s">
        <v>237</v>
      </c>
      <c r="E86" s="78"/>
      <c r="F86" s="83" t="s">
        <v>959</v>
      </c>
      <c r="G86" s="79"/>
      <c r="H86" s="79" t="s">
        <v>35</v>
      </c>
      <c r="I86" s="165">
        <v>2.1805555555555558E-3</v>
      </c>
    </row>
    <row r="87" spans="2:9" s="92" customFormat="1" ht="15" customHeight="1">
      <c r="B87" s="199"/>
      <c r="C87" s="205"/>
      <c r="D87" s="78" t="s">
        <v>235</v>
      </c>
      <c r="E87" s="78"/>
      <c r="F87" s="83" t="s">
        <v>959</v>
      </c>
      <c r="G87" s="79"/>
      <c r="H87" s="79" t="s">
        <v>35</v>
      </c>
      <c r="I87" s="165">
        <v>2.1805555555555558E-3</v>
      </c>
    </row>
    <row r="88" spans="2:9" s="92" customFormat="1" ht="15" customHeight="1">
      <c r="B88" s="199"/>
      <c r="C88" s="205"/>
      <c r="D88" s="78" t="s">
        <v>241</v>
      </c>
      <c r="E88" s="78"/>
      <c r="F88" s="83" t="s">
        <v>959</v>
      </c>
      <c r="G88" s="79"/>
      <c r="H88" s="79" t="s">
        <v>35</v>
      </c>
      <c r="I88" s="165">
        <v>2.1805555555555558E-3</v>
      </c>
    </row>
    <row r="89" spans="2:9" s="92" customFormat="1" ht="15" customHeight="1">
      <c r="B89" s="200"/>
      <c r="C89" s="206"/>
      <c r="D89" s="78" t="s">
        <v>239</v>
      </c>
      <c r="E89" s="78"/>
      <c r="F89" s="83" t="s">
        <v>959</v>
      </c>
      <c r="G89" s="79"/>
      <c r="H89" s="79" t="s">
        <v>35</v>
      </c>
      <c r="I89" s="165">
        <v>2.1805555555555558E-3</v>
      </c>
    </row>
    <row r="90" spans="2:9" s="92" customFormat="1" ht="12.75" customHeight="1">
      <c r="B90" s="198">
        <v>11</v>
      </c>
      <c r="C90" s="204">
        <v>2</v>
      </c>
      <c r="D90" s="78" t="s">
        <v>343</v>
      </c>
      <c r="E90" s="78" t="s">
        <v>344</v>
      </c>
      <c r="F90" s="83" t="s">
        <v>957</v>
      </c>
      <c r="G90" s="79">
        <v>2003</v>
      </c>
      <c r="H90" s="79" t="s">
        <v>200</v>
      </c>
      <c r="I90" s="165">
        <v>2.224537037037037E-3</v>
      </c>
    </row>
    <row r="91" spans="2:9" s="92" customFormat="1" ht="12.75" customHeight="1">
      <c r="B91" s="199"/>
      <c r="C91" s="205"/>
      <c r="D91" s="78" t="s">
        <v>323</v>
      </c>
      <c r="E91" s="78" t="s">
        <v>141</v>
      </c>
      <c r="F91" s="83" t="s">
        <v>957</v>
      </c>
      <c r="G91" s="79">
        <v>2003</v>
      </c>
      <c r="H91" s="79" t="s">
        <v>200</v>
      </c>
      <c r="I91" s="165">
        <v>2.224537037037037E-3</v>
      </c>
    </row>
    <row r="92" spans="2:9" s="92" customFormat="1" ht="12.75" customHeight="1">
      <c r="B92" s="199"/>
      <c r="C92" s="205"/>
      <c r="D92" s="78" t="s">
        <v>348</v>
      </c>
      <c r="E92" s="78" t="s">
        <v>349</v>
      </c>
      <c r="F92" s="83" t="s">
        <v>957</v>
      </c>
      <c r="G92" s="79">
        <v>2002</v>
      </c>
      <c r="H92" s="79" t="s">
        <v>200</v>
      </c>
      <c r="I92" s="165">
        <v>2.224537037037037E-3</v>
      </c>
    </row>
    <row r="93" spans="2:9" s="92" customFormat="1" ht="12.75" customHeight="1">
      <c r="B93" s="200"/>
      <c r="C93" s="206"/>
      <c r="D93" s="78" t="s">
        <v>360</v>
      </c>
      <c r="E93" s="78" t="s">
        <v>361</v>
      </c>
      <c r="F93" s="83" t="s">
        <v>957</v>
      </c>
      <c r="G93" s="79">
        <v>2003</v>
      </c>
      <c r="H93" s="79" t="s">
        <v>200</v>
      </c>
      <c r="I93" s="165">
        <v>2.224537037037037E-3</v>
      </c>
    </row>
    <row r="94" spans="2:9" s="92" customFormat="1" ht="12.75" customHeight="1">
      <c r="B94" s="198">
        <v>12</v>
      </c>
      <c r="C94" s="204">
        <v>3</v>
      </c>
      <c r="D94" s="78" t="s">
        <v>913</v>
      </c>
      <c r="E94" s="78" t="s">
        <v>914</v>
      </c>
      <c r="F94" s="83" t="s">
        <v>958</v>
      </c>
      <c r="G94" s="79"/>
      <c r="H94" s="79" t="s">
        <v>200</v>
      </c>
      <c r="I94" s="165">
        <v>2.5740740740740741E-3</v>
      </c>
    </row>
    <row r="95" spans="2:9" s="92" customFormat="1" ht="12.75" customHeight="1">
      <c r="B95" s="199"/>
      <c r="C95" s="205"/>
      <c r="D95" s="78" t="s">
        <v>950</v>
      </c>
      <c r="E95" s="78" t="s">
        <v>133</v>
      </c>
      <c r="F95" s="83" t="s">
        <v>958</v>
      </c>
      <c r="G95" s="79"/>
      <c r="H95" s="79" t="s">
        <v>200</v>
      </c>
      <c r="I95" s="165">
        <v>2.5740740740740741E-3</v>
      </c>
    </row>
    <row r="96" spans="2:9" s="92" customFormat="1" ht="12.75" customHeight="1">
      <c r="B96" s="199"/>
      <c r="C96" s="205"/>
      <c r="D96" s="78" t="s">
        <v>605</v>
      </c>
      <c r="E96" s="78" t="s">
        <v>101</v>
      </c>
      <c r="F96" s="83" t="s">
        <v>958</v>
      </c>
      <c r="G96" s="79"/>
      <c r="H96" s="79" t="s">
        <v>200</v>
      </c>
      <c r="I96" s="165">
        <v>2.5740740740740741E-3</v>
      </c>
    </row>
    <row r="97" spans="2:9" s="92" customFormat="1" ht="12.75" customHeight="1">
      <c r="B97" s="200"/>
      <c r="C97" s="206"/>
      <c r="D97" s="78" t="s">
        <v>609</v>
      </c>
      <c r="E97" s="78" t="s">
        <v>355</v>
      </c>
      <c r="F97" s="83" t="s">
        <v>958</v>
      </c>
      <c r="G97" s="79"/>
      <c r="H97" s="79" t="s">
        <v>200</v>
      </c>
      <c r="I97" s="165">
        <v>2.5740740740740741E-3</v>
      </c>
    </row>
    <row r="98" spans="2:9" s="92" customFormat="1" ht="12.75" customHeight="1">
      <c r="B98" s="201" t="s">
        <v>1010</v>
      </c>
      <c r="C98" s="204">
        <v>6</v>
      </c>
      <c r="D98" s="78" t="s">
        <v>952</v>
      </c>
      <c r="E98" s="78" t="s">
        <v>276</v>
      </c>
      <c r="F98" s="83" t="s">
        <v>1003</v>
      </c>
      <c r="G98" s="79">
        <v>2000</v>
      </c>
      <c r="H98" s="79" t="s">
        <v>35</v>
      </c>
      <c r="I98" s="165" t="s">
        <v>1000</v>
      </c>
    </row>
    <row r="99" spans="2:9" s="92" customFormat="1" ht="12.75" customHeight="1">
      <c r="B99" s="202"/>
      <c r="C99" s="205"/>
      <c r="D99" s="78" t="s">
        <v>953</v>
      </c>
      <c r="E99" s="78" t="s">
        <v>697</v>
      </c>
      <c r="F99" s="83" t="s">
        <v>1003</v>
      </c>
      <c r="G99" s="79">
        <v>2001</v>
      </c>
      <c r="H99" s="79" t="s">
        <v>35</v>
      </c>
      <c r="I99" s="165" t="s">
        <v>1000</v>
      </c>
    </row>
    <row r="100" spans="2:9" s="92" customFormat="1" ht="12.75" customHeight="1">
      <c r="B100" s="202"/>
      <c r="C100" s="205"/>
      <c r="D100" s="78" t="s">
        <v>954</v>
      </c>
      <c r="E100" s="78" t="s">
        <v>366</v>
      </c>
      <c r="F100" s="83" t="s">
        <v>1003</v>
      </c>
      <c r="G100" s="79">
        <v>2002</v>
      </c>
      <c r="H100" s="79" t="s">
        <v>200</v>
      </c>
      <c r="I100" s="165" t="s">
        <v>1000</v>
      </c>
    </row>
    <row r="101" spans="2:9" s="92" customFormat="1" ht="12.75" customHeight="1">
      <c r="B101" s="203"/>
      <c r="C101" s="206"/>
      <c r="D101" s="78" t="s">
        <v>955</v>
      </c>
      <c r="E101" s="78" t="s">
        <v>956</v>
      </c>
      <c r="F101" s="83" t="s">
        <v>1003</v>
      </c>
      <c r="G101" s="79">
        <v>2001</v>
      </c>
      <c r="H101" s="79" t="s">
        <v>35</v>
      </c>
      <c r="I101" s="165" t="s">
        <v>1000</v>
      </c>
    </row>
    <row r="104" spans="2:9" ht="26.25">
      <c r="C104" s="207" t="s">
        <v>971</v>
      </c>
      <c r="D104" s="208"/>
      <c r="E104" s="208"/>
      <c r="F104" s="208"/>
      <c r="G104" s="208"/>
      <c r="H104" s="208"/>
      <c r="I104" s="209"/>
    </row>
    <row r="105" spans="2:9" s="80" customFormat="1" ht="30.75" customHeight="1">
      <c r="B105" s="147" t="s">
        <v>50</v>
      </c>
      <c r="C105" s="171" t="s">
        <v>936</v>
      </c>
      <c r="D105" s="210" t="s">
        <v>51</v>
      </c>
      <c r="E105" s="210"/>
      <c r="F105" s="94" t="s">
        <v>52</v>
      </c>
      <c r="G105" s="147" t="s">
        <v>53</v>
      </c>
      <c r="H105" s="147" t="s">
        <v>54</v>
      </c>
      <c r="I105" s="164" t="s">
        <v>55</v>
      </c>
    </row>
    <row r="106" spans="2:9" s="92" customFormat="1" ht="15" customHeight="1">
      <c r="B106" s="198">
        <v>1</v>
      </c>
      <c r="C106" s="204">
        <v>2</v>
      </c>
      <c r="D106" s="78" t="s">
        <v>314</v>
      </c>
      <c r="E106" s="78" t="s">
        <v>315</v>
      </c>
      <c r="F106" s="83" t="s">
        <v>974</v>
      </c>
      <c r="G106" s="79">
        <v>1999</v>
      </c>
      <c r="H106" s="79" t="s">
        <v>248</v>
      </c>
      <c r="I106" s="165">
        <v>3.3506944444444443E-3</v>
      </c>
    </row>
    <row r="107" spans="2:9" s="92" customFormat="1" ht="15" customHeight="1">
      <c r="B107" s="199"/>
      <c r="C107" s="205"/>
      <c r="D107" s="78" t="s">
        <v>316</v>
      </c>
      <c r="E107" s="78" t="s">
        <v>317</v>
      </c>
      <c r="F107" s="83" t="s">
        <v>974</v>
      </c>
      <c r="G107" s="79">
        <v>1999</v>
      </c>
      <c r="H107" s="79" t="s">
        <v>248</v>
      </c>
      <c r="I107" s="165">
        <v>3.3506944444444443E-3</v>
      </c>
    </row>
    <row r="108" spans="2:9" s="92" customFormat="1" ht="15" customHeight="1">
      <c r="B108" s="199"/>
      <c r="C108" s="205"/>
      <c r="D108" s="78" t="s">
        <v>283</v>
      </c>
      <c r="E108" s="78" t="s">
        <v>284</v>
      </c>
      <c r="F108" s="83" t="s">
        <v>974</v>
      </c>
      <c r="G108" s="79">
        <v>1997</v>
      </c>
      <c r="H108" s="79" t="s">
        <v>258</v>
      </c>
      <c r="I108" s="165">
        <v>3.3506944444444443E-3</v>
      </c>
    </row>
    <row r="109" spans="2:9" s="92" customFormat="1" ht="15" customHeight="1">
      <c r="B109" s="200"/>
      <c r="C109" s="206"/>
      <c r="D109" s="78" t="s">
        <v>973</v>
      </c>
      <c r="E109" s="78" t="s">
        <v>309</v>
      </c>
      <c r="F109" s="83" t="s">
        <v>974</v>
      </c>
      <c r="G109" s="79">
        <v>1998</v>
      </c>
      <c r="H109" s="79" t="s">
        <v>248</v>
      </c>
      <c r="I109" s="165">
        <v>3.3506944444444443E-3</v>
      </c>
    </row>
    <row r="110" spans="2:9" s="92" customFormat="1" ht="12.75" customHeight="1">
      <c r="B110" s="158"/>
      <c r="C110" s="172"/>
      <c r="D110" s="80"/>
      <c r="E110" s="80"/>
      <c r="F110" s="82"/>
      <c r="G110" s="86"/>
      <c r="H110" s="86"/>
      <c r="I110" s="168"/>
    </row>
    <row r="111" spans="2:9">
      <c r="C111" s="170"/>
      <c r="D111" s="80"/>
      <c r="E111" s="80"/>
      <c r="F111" s="82"/>
      <c r="G111" s="86"/>
      <c r="H111" s="86"/>
      <c r="I111" s="163"/>
    </row>
    <row r="112" spans="2:9" ht="26.25">
      <c r="C112" s="207" t="s">
        <v>972</v>
      </c>
      <c r="D112" s="208"/>
      <c r="E112" s="208"/>
      <c r="F112" s="208"/>
      <c r="G112" s="208"/>
      <c r="H112" s="208"/>
      <c r="I112" s="209"/>
    </row>
    <row r="113" spans="2:9" s="80" customFormat="1" ht="30.75" customHeight="1">
      <c r="B113" s="147" t="s">
        <v>50</v>
      </c>
      <c r="C113" s="171" t="s">
        <v>936</v>
      </c>
      <c r="D113" s="210" t="s">
        <v>51</v>
      </c>
      <c r="E113" s="210"/>
      <c r="F113" s="94" t="s">
        <v>52</v>
      </c>
      <c r="G113" s="147" t="s">
        <v>53</v>
      </c>
      <c r="H113" s="147" t="s">
        <v>54</v>
      </c>
      <c r="I113" s="164" t="s">
        <v>55</v>
      </c>
    </row>
    <row r="114" spans="2:9" s="92" customFormat="1" ht="15" customHeight="1">
      <c r="B114" s="198">
        <v>1</v>
      </c>
      <c r="C114" s="204">
        <v>5</v>
      </c>
      <c r="D114" s="78" t="s">
        <v>287</v>
      </c>
      <c r="E114" s="78" t="s">
        <v>146</v>
      </c>
      <c r="F114" s="83" t="s">
        <v>1017</v>
      </c>
      <c r="G114" s="79">
        <v>1994</v>
      </c>
      <c r="H114" s="79" t="s">
        <v>261</v>
      </c>
      <c r="I114" s="165">
        <v>2.4699074074074072E-3</v>
      </c>
    </row>
    <row r="115" spans="2:9" s="92" customFormat="1" ht="15" customHeight="1">
      <c r="B115" s="199"/>
      <c r="C115" s="205"/>
      <c r="D115" s="78" t="s">
        <v>301</v>
      </c>
      <c r="E115" s="78" t="s">
        <v>302</v>
      </c>
      <c r="F115" s="83" t="s">
        <v>1017</v>
      </c>
      <c r="G115" s="79">
        <v>1993</v>
      </c>
      <c r="H115" s="79" t="s">
        <v>261</v>
      </c>
      <c r="I115" s="165">
        <v>2.4699074074074072E-3</v>
      </c>
    </row>
    <row r="116" spans="2:9" s="92" customFormat="1" ht="15" customHeight="1">
      <c r="B116" s="199"/>
      <c r="C116" s="205"/>
      <c r="D116" s="78" t="s">
        <v>280</v>
      </c>
      <c r="E116" s="78" t="s">
        <v>281</v>
      </c>
      <c r="F116" s="83" t="s">
        <v>1017</v>
      </c>
      <c r="G116" s="79">
        <v>1998</v>
      </c>
      <c r="H116" s="79" t="s">
        <v>203</v>
      </c>
      <c r="I116" s="165">
        <v>2.4699074074074072E-3</v>
      </c>
    </row>
    <row r="117" spans="2:9" s="92" customFormat="1" ht="15" customHeight="1">
      <c r="B117" s="200"/>
      <c r="C117" s="206"/>
      <c r="D117" s="78" t="s">
        <v>287</v>
      </c>
      <c r="E117" s="78" t="s">
        <v>154</v>
      </c>
      <c r="F117" s="83" t="s">
        <v>1017</v>
      </c>
      <c r="G117" s="79">
        <v>1992</v>
      </c>
      <c r="H117" s="79" t="s">
        <v>261</v>
      </c>
      <c r="I117" s="165">
        <v>2.4699074074074072E-3</v>
      </c>
    </row>
    <row r="118" spans="2:9" s="92" customFormat="1" ht="12.75" customHeight="1">
      <c r="B118" s="198">
        <v>2</v>
      </c>
      <c r="C118" s="204">
        <v>2</v>
      </c>
      <c r="D118" s="78" t="s">
        <v>984</v>
      </c>
      <c r="E118" s="78" t="s">
        <v>404</v>
      </c>
      <c r="F118" s="83" t="s">
        <v>1015</v>
      </c>
      <c r="G118" s="79">
        <v>1994</v>
      </c>
      <c r="H118" s="79" t="s">
        <v>261</v>
      </c>
      <c r="I118" s="165">
        <v>2.5439814814814813E-3</v>
      </c>
    </row>
    <row r="119" spans="2:9" s="92" customFormat="1" ht="12.75" customHeight="1">
      <c r="B119" s="199"/>
      <c r="C119" s="205"/>
      <c r="D119" s="78" t="s">
        <v>401</v>
      </c>
      <c r="E119" s="78" t="s">
        <v>286</v>
      </c>
      <c r="F119" s="83" t="s">
        <v>1015</v>
      </c>
      <c r="G119" s="79">
        <v>1993</v>
      </c>
      <c r="H119" s="79" t="s">
        <v>261</v>
      </c>
      <c r="I119" s="165">
        <v>2.5439814814814813E-3</v>
      </c>
    </row>
    <row r="120" spans="2:9" s="92" customFormat="1" ht="12.75" customHeight="1">
      <c r="B120" s="199"/>
      <c r="C120" s="205"/>
      <c r="D120" s="78" t="s">
        <v>985</v>
      </c>
      <c r="E120" s="78" t="s">
        <v>986</v>
      </c>
      <c r="F120" s="83" t="s">
        <v>1015</v>
      </c>
      <c r="G120" s="79">
        <v>1993</v>
      </c>
      <c r="H120" s="79" t="s">
        <v>261</v>
      </c>
      <c r="I120" s="165">
        <v>2.5439814814814813E-3</v>
      </c>
    </row>
    <row r="121" spans="2:9" s="92" customFormat="1" ht="12.75" customHeight="1">
      <c r="B121" s="200"/>
      <c r="C121" s="206"/>
      <c r="D121" s="78" t="s">
        <v>409</v>
      </c>
      <c r="E121" s="78" t="s">
        <v>987</v>
      </c>
      <c r="F121" s="83" t="s">
        <v>1015</v>
      </c>
      <c r="G121" s="79">
        <v>1993</v>
      </c>
      <c r="H121" s="79" t="s">
        <v>261</v>
      </c>
      <c r="I121" s="165">
        <v>2.5439814814814813E-3</v>
      </c>
    </row>
    <row r="122" spans="2:9" s="92" customFormat="1" ht="12.75" customHeight="1">
      <c r="B122" s="198">
        <v>3</v>
      </c>
      <c r="C122" s="204">
        <v>6</v>
      </c>
      <c r="D122" s="78" t="s">
        <v>981</v>
      </c>
      <c r="E122" s="78" t="s">
        <v>329</v>
      </c>
      <c r="F122" s="83" t="s">
        <v>1014</v>
      </c>
      <c r="G122" s="79">
        <v>1999</v>
      </c>
      <c r="H122" s="79" t="s">
        <v>203</v>
      </c>
      <c r="I122" s="165">
        <v>2.6226851851851849E-3</v>
      </c>
    </row>
    <row r="123" spans="2:9" s="92" customFormat="1" ht="12.75" customHeight="1">
      <c r="B123" s="199"/>
      <c r="C123" s="205"/>
      <c r="D123" s="78" t="s">
        <v>966</v>
      </c>
      <c r="E123" s="78" t="s">
        <v>982</v>
      </c>
      <c r="F123" s="83" t="s">
        <v>1014</v>
      </c>
      <c r="G123" s="79">
        <v>1970</v>
      </c>
      <c r="H123" s="79" t="s">
        <v>476</v>
      </c>
      <c r="I123" s="165">
        <v>2.6226851851851849E-3</v>
      </c>
    </row>
    <row r="124" spans="2:9" s="92" customFormat="1" ht="12.75" customHeight="1">
      <c r="B124" s="199"/>
      <c r="C124" s="205"/>
      <c r="D124" s="78" t="s">
        <v>983</v>
      </c>
      <c r="E124" s="78" t="s">
        <v>172</v>
      </c>
      <c r="F124" s="83" t="s">
        <v>1014</v>
      </c>
      <c r="G124" s="79">
        <v>1993</v>
      </c>
      <c r="H124" s="79" t="s">
        <v>261</v>
      </c>
      <c r="I124" s="165">
        <v>2.6226851851851849E-3</v>
      </c>
    </row>
    <row r="125" spans="2:9" s="92" customFormat="1" ht="12.75" customHeight="1">
      <c r="B125" s="200"/>
      <c r="C125" s="206"/>
      <c r="D125" s="78" t="s">
        <v>134</v>
      </c>
      <c r="E125" s="78" t="s">
        <v>245</v>
      </c>
      <c r="F125" s="83" t="s">
        <v>1014</v>
      </c>
      <c r="G125" s="79">
        <v>1974</v>
      </c>
      <c r="H125" s="79" t="s">
        <v>476</v>
      </c>
      <c r="I125" s="165">
        <v>2.6226851851851849E-3</v>
      </c>
    </row>
    <row r="126" spans="2:9" s="92" customFormat="1" ht="12.75" customHeight="1">
      <c r="B126" s="198">
        <v>4</v>
      </c>
      <c r="C126" s="204">
        <v>5</v>
      </c>
      <c r="D126" s="78" t="s">
        <v>978</v>
      </c>
      <c r="E126" s="78" t="s">
        <v>979</v>
      </c>
      <c r="F126" s="83" t="s">
        <v>1013</v>
      </c>
      <c r="G126" s="79">
        <v>1996</v>
      </c>
      <c r="H126" s="79" t="s">
        <v>224</v>
      </c>
      <c r="I126" s="165">
        <v>2.6446759259259258E-3</v>
      </c>
    </row>
    <row r="127" spans="2:9" s="92" customFormat="1" ht="12.75" customHeight="1">
      <c r="B127" s="199"/>
      <c r="C127" s="205"/>
      <c r="D127" s="78" t="s">
        <v>419</v>
      </c>
      <c r="E127" s="78" t="s">
        <v>420</v>
      </c>
      <c r="F127" s="83" t="s">
        <v>1013</v>
      </c>
      <c r="G127" s="79">
        <v>1995</v>
      </c>
      <c r="H127" s="79" t="s">
        <v>261</v>
      </c>
      <c r="I127" s="165">
        <v>2.6446759259259258E-3</v>
      </c>
    </row>
    <row r="128" spans="2:9" s="92" customFormat="1" ht="12.75" customHeight="1">
      <c r="B128" s="199"/>
      <c r="C128" s="205"/>
      <c r="D128" s="78" t="s">
        <v>422</v>
      </c>
      <c r="E128" s="78" t="s">
        <v>423</v>
      </c>
      <c r="F128" s="83" t="s">
        <v>1013</v>
      </c>
      <c r="G128" s="79">
        <v>1995</v>
      </c>
      <c r="H128" s="79" t="s">
        <v>261</v>
      </c>
      <c r="I128" s="165">
        <v>2.6446759259259258E-3</v>
      </c>
    </row>
    <row r="129" spans="2:9" s="92" customFormat="1" ht="12.75" customHeight="1">
      <c r="B129" s="200"/>
      <c r="C129" s="206"/>
      <c r="D129" s="78" t="s">
        <v>980</v>
      </c>
      <c r="E129" s="78" t="s">
        <v>176</v>
      </c>
      <c r="F129" s="83" t="s">
        <v>1013</v>
      </c>
      <c r="G129" s="79">
        <v>1999</v>
      </c>
      <c r="H129" s="79" t="s">
        <v>203</v>
      </c>
      <c r="I129" s="165">
        <v>2.6446759259259258E-3</v>
      </c>
    </row>
    <row r="130" spans="2:9" s="92" customFormat="1" ht="12.75" customHeight="1">
      <c r="B130" s="198">
        <v>5</v>
      </c>
      <c r="C130" s="204">
        <v>3</v>
      </c>
      <c r="D130" s="78" t="s">
        <v>221</v>
      </c>
      <c r="E130" s="78" t="s">
        <v>223</v>
      </c>
      <c r="F130" s="83" t="s">
        <v>1016</v>
      </c>
      <c r="G130" s="79">
        <v>1997</v>
      </c>
      <c r="H130" s="79" t="s">
        <v>224</v>
      </c>
      <c r="I130" s="165">
        <v>2.7118055555555554E-3</v>
      </c>
    </row>
    <row r="131" spans="2:9" s="92" customFormat="1" ht="12.75" customHeight="1">
      <c r="B131" s="199"/>
      <c r="C131" s="205"/>
      <c r="D131" s="78" t="s">
        <v>153</v>
      </c>
      <c r="E131" s="78" t="s">
        <v>229</v>
      </c>
      <c r="F131" s="83" t="s">
        <v>1016</v>
      </c>
      <c r="G131" s="79">
        <v>1996</v>
      </c>
      <c r="H131" s="79" t="s">
        <v>224</v>
      </c>
      <c r="I131" s="165">
        <v>2.7118055555555554E-3</v>
      </c>
    </row>
    <row r="132" spans="2:9" s="92" customFormat="1" ht="12.75" customHeight="1">
      <c r="B132" s="199"/>
      <c r="C132" s="205"/>
      <c r="D132" s="78" t="s">
        <v>230</v>
      </c>
      <c r="E132" s="78" t="s">
        <v>231</v>
      </c>
      <c r="F132" s="83" t="s">
        <v>1016</v>
      </c>
      <c r="G132" s="79">
        <v>1996</v>
      </c>
      <c r="H132" s="79" t="s">
        <v>224</v>
      </c>
      <c r="I132" s="165">
        <v>2.7118055555555554E-3</v>
      </c>
    </row>
    <row r="133" spans="2:9" s="92" customFormat="1" ht="12.75" customHeight="1">
      <c r="B133" s="200"/>
      <c r="C133" s="206"/>
      <c r="D133" s="78" t="s">
        <v>218</v>
      </c>
      <c r="E133" s="78" t="s">
        <v>150</v>
      </c>
      <c r="F133" s="83" t="s">
        <v>1016</v>
      </c>
      <c r="G133" s="79">
        <v>1999</v>
      </c>
      <c r="H133" s="79" t="s">
        <v>203</v>
      </c>
      <c r="I133" s="165">
        <v>2.7118055555555554E-3</v>
      </c>
    </row>
    <row r="134" spans="2:9" s="92" customFormat="1" ht="15" customHeight="1">
      <c r="B134" s="198">
        <v>6</v>
      </c>
      <c r="C134" s="204">
        <v>2</v>
      </c>
      <c r="D134" s="78" t="s">
        <v>624</v>
      </c>
      <c r="E134" s="78" t="s">
        <v>286</v>
      </c>
      <c r="F134" s="83" t="s">
        <v>976</v>
      </c>
      <c r="G134" s="79">
        <v>1997</v>
      </c>
      <c r="H134" s="79" t="s">
        <v>224</v>
      </c>
      <c r="I134" s="165">
        <v>2.7777777777777779E-3</v>
      </c>
    </row>
    <row r="135" spans="2:9" s="92" customFormat="1" ht="15" customHeight="1">
      <c r="B135" s="199"/>
      <c r="C135" s="205"/>
      <c r="D135" s="78" t="s">
        <v>625</v>
      </c>
      <c r="E135" s="78" t="s">
        <v>286</v>
      </c>
      <c r="F135" s="83" t="s">
        <v>976</v>
      </c>
      <c r="G135" s="79">
        <v>1997</v>
      </c>
      <c r="H135" s="79" t="s">
        <v>224</v>
      </c>
      <c r="I135" s="165">
        <v>2.7777777777777779E-3</v>
      </c>
    </row>
    <row r="136" spans="2:9" s="92" customFormat="1" ht="15" customHeight="1">
      <c r="B136" s="199"/>
      <c r="C136" s="205"/>
      <c r="D136" s="78" t="s">
        <v>622</v>
      </c>
      <c r="E136" s="78" t="s">
        <v>975</v>
      </c>
      <c r="F136" s="83" t="s">
        <v>976</v>
      </c>
      <c r="G136" s="79">
        <v>1998</v>
      </c>
      <c r="H136" s="79" t="s">
        <v>203</v>
      </c>
      <c r="I136" s="165">
        <v>2.7777777777777779E-3</v>
      </c>
    </row>
    <row r="137" spans="2:9" s="92" customFormat="1" ht="15" customHeight="1">
      <c r="B137" s="200"/>
      <c r="C137" s="206"/>
      <c r="D137" s="78" t="s">
        <v>597</v>
      </c>
      <c r="E137" s="78" t="s">
        <v>619</v>
      </c>
      <c r="F137" s="83" t="s">
        <v>976</v>
      </c>
      <c r="G137" s="79">
        <v>1999</v>
      </c>
      <c r="H137" s="79" t="s">
        <v>203</v>
      </c>
      <c r="I137" s="165">
        <v>2.7777777777777779E-3</v>
      </c>
    </row>
    <row r="138" spans="2:9" s="92" customFormat="1" ht="12.75" customHeight="1">
      <c r="B138" s="198">
        <v>7</v>
      </c>
      <c r="C138" s="204">
        <v>4</v>
      </c>
      <c r="D138" s="78" t="s">
        <v>249</v>
      </c>
      <c r="E138" s="78"/>
      <c r="F138" s="83" t="s">
        <v>988</v>
      </c>
      <c r="G138" s="79"/>
      <c r="H138" s="79" t="s">
        <v>203</v>
      </c>
      <c r="I138" s="165">
        <v>2.9953703703703705E-3</v>
      </c>
    </row>
    <row r="139" spans="2:9" s="92" customFormat="1" ht="12.75" customHeight="1">
      <c r="B139" s="199"/>
      <c r="C139" s="205"/>
      <c r="D139" s="78" t="s">
        <v>251</v>
      </c>
      <c r="E139" s="78"/>
      <c r="F139" s="83" t="s">
        <v>988</v>
      </c>
      <c r="G139" s="79"/>
      <c r="H139" s="79" t="s">
        <v>203</v>
      </c>
      <c r="I139" s="165">
        <v>2.9953703703703705E-3</v>
      </c>
    </row>
    <row r="140" spans="2:9" s="92" customFormat="1" ht="12.75" customHeight="1">
      <c r="B140" s="199"/>
      <c r="C140" s="205"/>
      <c r="D140" s="78" t="s">
        <v>253</v>
      </c>
      <c r="E140" s="78"/>
      <c r="F140" s="83" t="s">
        <v>988</v>
      </c>
      <c r="G140" s="79"/>
      <c r="H140" s="79" t="s">
        <v>203</v>
      </c>
      <c r="I140" s="165">
        <v>2.9953703703703705E-3</v>
      </c>
    </row>
    <row r="141" spans="2:9" s="92" customFormat="1" ht="12.75" customHeight="1">
      <c r="B141" s="200"/>
      <c r="C141" s="206"/>
      <c r="D141" s="78" t="s">
        <v>254</v>
      </c>
      <c r="E141" s="78"/>
      <c r="F141" s="83" t="s">
        <v>988</v>
      </c>
      <c r="G141" s="79"/>
      <c r="H141" s="79" t="s">
        <v>203</v>
      </c>
      <c r="I141" s="165">
        <v>2.9953703703703705E-3</v>
      </c>
    </row>
    <row r="142" spans="2:9" s="92" customFormat="1" ht="12.75" customHeight="1">
      <c r="B142" s="198">
        <v>8</v>
      </c>
      <c r="C142" s="204">
        <v>3</v>
      </c>
      <c r="D142" s="78" t="s">
        <v>457</v>
      </c>
      <c r="E142" s="78" t="s">
        <v>231</v>
      </c>
      <c r="F142" s="83" t="s">
        <v>1011</v>
      </c>
      <c r="G142" s="79"/>
      <c r="H142" s="79" t="s">
        <v>489</v>
      </c>
      <c r="I142" s="165">
        <v>3.2175925925925926E-3</v>
      </c>
    </row>
    <row r="143" spans="2:9" s="92" customFormat="1" ht="12.75" customHeight="1">
      <c r="B143" s="199"/>
      <c r="C143" s="205"/>
      <c r="D143" s="78" t="s">
        <v>441</v>
      </c>
      <c r="E143" s="78" t="s">
        <v>881</v>
      </c>
      <c r="F143" s="83" t="s">
        <v>1011</v>
      </c>
      <c r="G143" s="79"/>
      <c r="H143" s="79" t="s">
        <v>489</v>
      </c>
      <c r="I143" s="165">
        <v>3.2175925925925926E-3</v>
      </c>
    </row>
    <row r="144" spans="2:9" s="92" customFormat="1" ht="12.75" customHeight="1">
      <c r="B144" s="199"/>
      <c r="C144" s="205"/>
      <c r="D144" s="78" t="s">
        <v>434</v>
      </c>
      <c r="E144" s="78" t="s">
        <v>456</v>
      </c>
      <c r="F144" s="83" t="s">
        <v>1011</v>
      </c>
      <c r="G144" s="79"/>
      <c r="H144" s="79" t="s">
        <v>476</v>
      </c>
      <c r="I144" s="165">
        <v>3.2175925925925926E-3</v>
      </c>
    </row>
    <row r="145" spans="2:9" s="92" customFormat="1" ht="12.75" customHeight="1">
      <c r="B145" s="200"/>
      <c r="C145" s="206"/>
      <c r="D145" s="78" t="s">
        <v>452</v>
      </c>
      <c r="E145" s="78" t="s">
        <v>298</v>
      </c>
      <c r="F145" s="83" t="s">
        <v>1011</v>
      </c>
      <c r="G145" s="79"/>
      <c r="H145" s="79" t="s">
        <v>476</v>
      </c>
      <c r="I145" s="165">
        <v>3.2175925925925926E-3</v>
      </c>
    </row>
    <row r="146" spans="2:9" s="92" customFormat="1" ht="12.75" customHeight="1">
      <c r="B146" s="198">
        <v>9</v>
      </c>
      <c r="C146" s="204">
        <v>4</v>
      </c>
      <c r="D146" s="78" t="s">
        <v>232</v>
      </c>
      <c r="E146" s="78" t="s">
        <v>233</v>
      </c>
      <c r="F146" s="83" t="s">
        <v>1012</v>
      </c>
      <c r="G146" s="79">
        <v>1978</v>
      </c>
      <c r="H146" s="79" t="s">
        <v>476</v>
      </c>
      <c r="I146" s="165">
        <v>3.3368055555555551E-3</v>
      </c>
    </row>
    <row r="147" spans="2:9" s="92" customFormat="1" ht="12.75" customHeight="1">
      <c r="B147" s="199"/>
      <c r="C147" s="205"/>
      <c r="D147" s="78" t="s">
        <v>227</v>
      </c>
      <c r="E147" s="78" t="s">
        <v>977</v>
      </c>
      <c r="F147" s="83" t="s">
        <v>1012</v>
      </c>
      <c r="G147" s="79">
        <v>1996</v>
      </c>
      <c r="H147" s="79" t="s">
        <v>224</v>
      </c>
      <c r="I147" s="165">
        <v>3.3368055555555551E-3</v>
      </c>
    </row>
    <row r="148" spans="2:9" s="92" customFormat="1" ht="12.75" customHeight="1">
      <c r="B148" s="199"/>
      <c r="C148" s="205"/>
      <c r="D148" s="78" t="s">
        <v>221</v>
      </c>
      <c r="E148" s="78" t="s">
        <v>222</v>
      </c>
      <c r="F148" s="83" t="s">
        <v>1012</v>
      </c>
      <c r="G148" s="79">
        <v>1999</v>
      </c>
      <c r="H148" s="79" t="s">
        <v>203</v>
      </c>
      <c r="I148" s="165">
        <v>3.3368055555555551E-3</v>
      </c>
    </row>
    <row r="149" spans="2:9" s="92" customFormat="1" ht="12.75" customHeight="1">
      <c r="B149" s="200"/>
      <c r="C149" s="206"/>
      <c r="D149" s="78" t="s">
        <v>225</v>
      </c>
      <c r="E149" s="78" t="s">
        <v>226</v>
      </c>
      <c r="F149" s="83" t="s">
        <v>1012</v>
      </c>
      <c r="G149" s="79">
        <v>1997</v>
      </c>
      <c r="H149" s="79" t="s">
        <v>224</v>
      </c>
      <c r="I149" s="165">
        <v>3.3368055555555551E-3</v>
      </c>
    </row>
  </sheetData>
  <sortState ref="B114:I149">
    <sortCondition ref="I114:I149"/>
  </sortState>
  <mergeCells count="74">
    <mergeCell ref="D113:E113"/>
    <mergeCell ref="C4:C7"/>
    <mergeCell ref="C8:C11"/>
    <mergeCell ref="C12:C15"/>
    <mergeCell ref="C16:C19"/>
    <mergeCell ref="C112:I112"/>
    <mergeCell ref="C20:C23"/>
    <mergeCell ref="C24:C27"/>
    <mergeCell ref="C28:C31"/>
    <mergeCell ref="C78:C81"/>
    <mergeCell ref="C82:C85"/>
    <mergeCell ref="D49:E49"/>
    <mergeCell ref="D105:E105"/>
    <mergeCell ref="C74:C77"/>
    <mergeCell ref="B54:B57"/>
    <mergeCell ref="B58:B61"/>
    <mergeCell ref="B62:B65"/>
    <mergeCell ref="B66:B69"/>
    <mergeCell ref="C1:I1"/>
    <mergeCell ref="D3:E3"/>
    <mergeCell ref="C48:I48"/>
    <mergeCell ref="C32:C35"/>
    <mergeCell ref="C36:C39"/>
    <mergeCell ref="C40:C43"/>
    <mergeCell ref="C50:C53"/>
    <mergeCell ref="C54:C57"/>
    <mergeCell ref="C58:C61"/>
    <mergeCell ref="C62:C65"/>
    <mergeCell ref="C66:C69"/>
    <mergeCell ref="B4:B7"/>
    <mergeCell ref="B106:B109"/>
    <mergeCell ref="C106:C109"/>
    <mergeCell ref="B70:B73"/>
    <mergeCell ref="B74:B77"/>
    <mergeCell ref="B78:B81"/>
    <mergeCell ref="B82:B85"/>
    <mergeCell ref="B86:B89"/>
    <mergeCell ref="B90:B93"/>
    <mergeCell ref="B94:B97"/>
    <mergeCell ref="B98:B101"/>
    <mergeCell ref="C86:C89"/>
    <mergeCell ref="C90:C93"/>
    <mergeCell ref="C94:C97"/>
    <mergeCell ref="C98:C101"/>
    <mergeCell ref="C70:C73"/>
    <mergeCell ref="C104:I104"/>
    <mergeCell ref="B114:B117"/>
    <mergeCell ref="B118:B121"/>
    <mergeCell ref="B122:B125"/>
    <mergeCell ref="B126:B129"/>
    <mergeCell ref="B130:B133"/>
    <mergeCell ref="C114:C117"/>
    <mergeCell ref="C118:C121"/>
    <mergeCell ref="C122:C125"/>
    <mergeCell ref="C126:C129"/>
    <mergeCell ref="C130:C133"/>
    <mergeCell ref="C134:C137"/>
    <mergeCell ref="C138:C141"/>
    <mergeCell ref="C142:C145"/>
    <mergeCell ref="C146:C149"/>
    <mergeCell ref="B134:B137"/>
    <mergeCell ref="B138:B141"/>
    <mergeCell ref="B142:B145"/>
    <mergeCell ref="B146:B149"/>
    <mergeCell ref="B8:B11"/>
    <mergeCell ref="B12:B15"/>
    <mergeCell ref="B16:B19"/>
    <mergeCell ref="B20:B23"/>
    <mergeCell ref="B24:B27"/>
    <mergeCell ref="B28:B31"/>
    <mergeCell ref="B32:B35"/>
    <mergeCell ref="B36:B39"/>
    <mergeCell ref="B50:B53"/>
    <mergeCell ref="B40:B43"/>
  </mergeCells>
  <phoneticPr fontId="5" type="noConversion"/>
  <printOptions horizontalCentered="1"/>
  <pageMargins left="0.11811023622047245" right="0.11811023622047245" top="0.55118110236220474" bottom="0.74803149606299213" header="0.31496062992125984" footer="0.31496062992125984"/>
  <pageSetup paperSize="9" scale="63" orientation="portrait" r:id="rId1"/>
  <rowBreaks count="2" manualBreakCount="2">
    <brk id="45" max="9" man="1"/>
    <brk id="102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R57"/>
  <sheetViews>
    <sheetView tabSelected="1" zoomScale="120" zoomScaleNormal="120" workbookViewId="0">
      <pane ySplit="1" topLeftCell="A26" activePane="bottomLeft" state="frozen"/>
      <selection pane="bottomLeft" activeCell="A2" sqref="A2:A33"/>
    </sheetView>
  </sheetViews>
  <sheetFormatPr defaultRowHeight="12.75"/>
  <cols>
    <col min="1" max="1" width="3.5703125" style="45" customWidth="1"/>
    <col min="2" max="2" width="35.7109375" bestFit="1" customWidth="1"/>
    <col min="3" max="3" width="9.140625" style="45"/>
    <col min="4" max="4" width="3.7109375" style="45" customWidth="1"/>
    <col min="5" max="5" width="4.85546875" style="45" customWidth="1"/>
    <col min="6" max="6" width="3.7109375" style="45" customWidth="1"/>
    <col min="7" max="7" width="3.140625" style="45" customWidth="1"/>
    <col min="8" max="8" width="4.5703125" style="45" customWidth="1"/>
    <col min="9" max="9" width="3.28515625" style="45" customWidth="1"/>
    <col min="10" max="10" width="3.7109375" style="45" customWidth="1"/>
    <col min="11" max="11" width="5.28515625" style="45" customWidth="1"/>
    <col min="12" max="12" width="3.85546875" style="45" customWidth="1"/>
    <col min="13" max="13" width="3.7109375" style="45" customWidth="1"/>
    <col min="14" max="14" width="4.28515625" style="45" customWidth="1"/>
    <col min="15" max="15" width="4.85546875" style="45" customWidth="1"/>
    <col min="16" max="16" width="4.7109375" style="45" customWidth="1"/>
    <col min="17" max="17" width="5.85546875" style="45" customWidth="1"/>
    <col min="18" max="18" width="9" style="45" customWidth="1"/>
  </cols>
  <sheetData>
    <row r="1" spans="1:18" ht="90.75" customHeight="1">
      <c r="A1" s="63" t="s">
        <v>37</v>
      </c>
      <c r="B1" s="64" t="s">
        <v>6</v>
      </c>
      <c r="C1" s="66" t="s">
        <v>36</v>
      </c>
      <c r="D1" s="67" t="s">
        <v>41</v>
      </c>
      <c r="E1" s="67" t="s">
        <v>44</v>
      </c>
      <c r="F1" s="67" t="s">
        <v>43</v>
      </c>
      <c r="G1" s="65">
        <v>200</v>
      </c>
      <c r="H1" s="65">
        <v>600</v>
      </c>
      <c r="I1" s="65">
        <v>800</v>
      </c>
      <c r="J1" s="67" t="s">
        <v>61</v>
      </c>
      <c r="K1" s="67" t="s">
        <v>56</v>
      </c>
      <c r="L1" s="67" t="s">
        <v>32</v>
      </c>
      <c r="M1" s="67" t="s">
        <v>33</v>
      </c>
      <c r="N1" s="67" t="s">
        <v>45</v>
      </c>
      <c r="O1" s="67" t="s">
        <v>24</v>
      </c>
      <c r="P1" s="67" t="s">
        <v>25</v>
      </c>
      <c r="Q1" s="67" t="s">
        <v>31</v>
      </c>
      <c r="R1" s="68" t="s">
        <v>26</v>
      </c>
    </row>
    <row r="2" spans="1:18">
      <c r="A2" s="69">
        <v>1</v>
      </c>
      <c r="B2" s="131" t="s">
        <v>158</v>
      </c>
      <c r="C2" s="51" t="s">
        <v>159</v>
      </c>
      <c r="D2" s="47">
        <f>SUMIF('80HS'!$D$1:$D$895,B2,'80HS'!$M$1:$M$895)</f>
        <v>0</v>
      </c>
      <c r="E2" s="47">
        <f>SUMIF('100mt'!$D$1:$D$818,B2,'100mt'!$M$1:$M$818)</f>
        <v>17.5</v>
      </c>
      <c r="F2" s="47">
        <f>SUMIF('100HS'!$D$1:$D$895,B2,'100HS'!$M$1:$M$895)</f>
        <v>4</v>
      </c>
      <c r="G2" s="47">
        <f>SUMIF('200mt'!$D$1:$D$844,B2,'200mt'!$M$1:$M$844)</f>
        <v>37</v>
      </c>
      <c r="H2" s="47">
        <f>SUMIF('600mt'!$D$1:$D$98,B2,'600mt'!$M$1:$M$98)</f>
        <v>11</v>
      </c>
      <c r="I2" s="47">
        <f>SUMIF('800mt'!$D$1:$D$798,B2,'800mt'!$M$1:$M$798)</f>
        <v>19</v>
      </c>
      <c r="J2" s="47">
        <f>SUMIF('1000mt'!$D$1:$D$783,B2,'1000mt'!$M$1:$M$783)</f>
        <v>11</v>
      </c>
      <c r="K2" s="47">
        <f>SUMIF('3000mt'!$D$1:$D$912,B2,'3000mt'!$M$1:$M$912)</f>
        <v>14</v>
      </c>
      <c r="L2" s="47">
        <f>SUMIF(vortex!$D$1:$D$900,B2,vortex!$M$1:$M$900)</f>
        <v>7</v>
      </c>
      <c r="M2" s="47">
        <f>SUMIF(giavellotto!$D$1:$D$901,B2,giavellotto!$M$1:$M$901)</f>
        <v>23</v>
      </c>
      <c r="N2" s="47">
        <f>SUMIF(disco!$D$1:$D$898,B2,disco!$M$1:$M$898)</f>
        <v>31</v>
      </c>
      <c r="O2" s="47">
        <f>SUMIF(peso!$D$1:$D$905,B2,peso!$M$1:$M$905)</f>
        <v>27</v>
      </c>
      <c r="P2" s="47">
        <f>SUMIF(alto!$D$1:$D$920,B2,alto!$M$1:$M$920)</f>
        <v>14</v>
      </c>
      <c r="Q2" s="47">
        <f>SUMIF(lungo!$D$1:$D$893,B2,lungo!$M$1:$M$893)</f>
        <v>22</v>
      </c>
      <c r="R2" s="49">
        <f t="shared" ref="R2:R42" si="0">SUM(D2:Q2)</f>
        <v>237.5</v>
      </c>
    </row>
    <row r="3" spans="1:18">
      <c r="A3" s="69">
        <v>2</v>
      </c>
      <c r="B3" s="120" t="s">
        <v>112</v>
      </c>
      <c r="C3" s="70" t="s">
        <v>113</v>
      </c>
      <c r="D3" s="47">
        <f>SUMIF('80HS'!$D$1:$D$895,B3,'80HS'!$M$1:$M$895)</f>
        <v>15</v>
      </c>
      <c r="E3" s="47">
        <f>SUMIF('100mt'!$D$1:$D$818,B3,'100mt'!$M$1:$M$818)</f>
        <v>28</v>
      </c>
      <c r="F3" s="47">
        <f>SUMIF('100HS'!$D$1:$D$895,B3,'100HS'!$M$1:$M$895)</f>
        <v>3</v>
      </c>
      <c r="G3" s="47">
        <f>SUMIF('200mt'!$D$1:$D$844,B3,'200mt'!$M$1:$M$844)</f>
        <v>15</v>
      </c>
      <c r="H3" s="47">
        <f>SUMIF('600mt'!$D$1:$D$98,B3,'600mt'!$M$1:$M$98)</f>
        <v>5</v>
      </c>
      <c r="I3" s="47">
        <f>SUMIF('800mt'!$D$1:$D$798,B3,'800mt'!$M$1:$M$798)</f>
        <v>27</v>
      </c>
      <c r="J3" s="47">
        <f>SUMIF('1000mt'!$D$1:$D$783,B3,'1000mt'!$M$1:$M$783)</f>
        <v>14</v>
      </c>
      <c r="K3" s="47">
        <f>SUMIF('3000mt'!$D$1:$D$912,B3,'3000mt'!$M$1:$M$912)</f>
        <v>13</v>
      </c>
      <c r="L3" s="47">
        <f>SUMIF(vortex!$D$1:$D$900,B3,vortex!$M$1:$M$900)</f>
        <v>9</v>
      </c>
      <c r="M3" s="47">
        <f>SUMIF(giavellotto!$D$1:$D$901,B3,giavellotto!$M$1:$M$901)</f>
        <v>15</v>
      </c>
      <c r="N3" s="47">
        <f>SUMIF(disco!$D$1:$D$898,B3,disco!$M$1:$M$898)</f>
        <v>18</v>
      </c>
      <c r="O3" s="47">
        <f>SUMIF(peso!$D$1:$D$905,B3,peso!$M$1:$M$905)</f>
        <v>8</v>
      </c>
      <c r="P3" s="47">
        <f>SUMIF(alto!$D$1:$D$920,B3,alto!$M$1:$M$920)</f>
        <v>13</v>
      </c>
      <c r="Q3" s="47">
        <f>SUMIF(lungo!$D$1:$D$893,B3,lungo!$M$1:$M$893)</f>
        <v>5</v>
      </c>
      <c r="R3" s="49">
        <f t="shared" si="0"/>
        <v>188</v>
      </c>
    </row>
    <row r="4" spans="1:18">
      <c r="A4" s="69">
        <v>3</v>
      </c>
      <c r="B4" s="120" t="s">
        <v>131</v>
      </c>
      <c r="C4" s="47" t="s">
        <v>113</v>
      </c>
      <c r="D4" s="47">
        <f>SUMIF('80HS'!$D$1:$D$895,B4,'80HS'!$M$1:$M$895)</f>
        <v>4</v>
      </c>
      <c r="E4" s="47">
        <f>SUMIF('100mt'!$D$1:$D$818,B4,'100mt'!$M$1:$M$818)</f>
        <v>6</v>
      </c>
      <c r="F4" s="47">
        <f>SUMIF('100HS'!$D$1:$D$895,B4,'100HS'!$M$1:$M$895)</f>
        <v>2</v>
      </c>
      <c r="G4" s="47">
        <f>SUMIF('200mt'!$D$1:$D$844,B4,'200mt'!$M$1:$M$844)</f>
        <v>4</v>
      </c>
      <c r="H4" s="47">
        <f>SUMIF('600mt'!$D$1:$D$98,B4,'600mt'!$M$1:$M$98)</f>
        <v>6</v>
      </c>
      <c r="I4" s="47">
        <f>SUMIF('800mt'!$D$1:$D$798,B4,'800mt'!$M$1:$M$798)</f>
        <v>14</v>
      </c>
      <c r="J4" s="47">
        <f>SUMIF('1000mt'!$D$1:$D$783,B4,'1000mt'!$M$1:$M$783)</f>
        <v>18</v>
      </c>
      <c r="K4" s="47">
        <f>SUMIF('3000mt'!$D$1:$D$912,B4,'3000mt'!$M$1:$M$912)</f>
        <v>11</v>
      </c>
      <c r="L4" s="47">
        <f>SUMIF(vortex!$D$1:$D$900,B4,vortex!$M$1:$M$900)</f>
        <v>2</v>
      </c>
      <c r="M4" s="47">
        <f>SUMIF(giavellotto!$D$1:$D$901,B4,giavellotto!$M$1:$M$901)</f>
        <v>8</v>
      </c>
      <c r="N4" s="47">
        <f>SUMIF(disco!$D$1:$D$898,B4,disco!$M$1:$M$898)</f>
        <v>25</v>
      </c>
      <c r="O4" s="47">
        <f>SUMIF(peso!$D$1:$D$905,B4,peso!$M$1:$M$905)</f>
        <v>11</v>
      </c>
      <c r="P4" s="47">
        <f>SUMIF(alto!$D$1:$D$920,B4,alto!$M$1:$M$920)</f>
        <v>34</v>
      </c>
      <c r="Q4" s="47">
        <f>SUMIF(lungo!$D$1:$D$893,B4,lungo!$M$1:$M$893)</f>
        <v>13</v>
      </c>
      <c r="R4" s="49">
        <f t="shared" si="0"/>
        <v>158</v>
      </c>
    </row>
    <row r="5" spans="1:18">
      <c r="A5" s="69">
        <v>4</v>
      </c>
      <c r="B5" s="131" t="s">
        <v>192</v>
      </c>
      <c r="C5" s="51" t="s">
        <v>113</v>
      </c>
      <c r="D5" s="47">
        <f>SUMIF('80HS'!$D$1:$D$895,B5,'80HS'!$M$1:$M$895)</f>
        <v>0</v>
      </c>
      <c r="E5" s="47">
        <f>SUMIF('100mt'!$D$1:$D$818,B5,'100mt'!$M$1:$M$818)</f>
        <v>9</v>
      </c>
      <c r="F5" s="47">
        <f>SUMIF('100HS'!$D$1:$D$895,B5,'100HS'!$M$1:$M$895)</f>
        <v>2</v>
      </c>
      <c r="G5" s="47">
        <f>SUMIF('200mt'!$D$1:$D$844,B5,'200mt'!$M$1:$M$844)</f>
        <v>18</v>
      </c>
      <c r="H5" s="47">
        <f>SUMIF('600mt'!$D$1:$D$98,B5,'600mt'!$M$1:$M$98)</f>
        <v>8</v>
      </c>
      <c r="I5" s="47">
        <f>SUMIF('800mt'!$D$1:$D$798,B5,'800mt'!$M$1:$M$798)</f>
        <v>16</v>
      </c>
      <c r="J5" s="47">
        <f>SUMIF('1000mt'!$D$1:$D$783,B5,'1000mt'!$M$1:$M$783)</f>
        <v>17</v>
      </c>
      <c r="K5" s="47">
        <f>SUMIF('3000mt'!$D$1:$D$912,B5,'3000mt'!$M$1:$M$912)</f>
        <v>13</v>
      </c>
      <c r="L5" s="47">
        <f>SUMIF(vortex!$D$1:$D$900,B5,vortex!$M$1:$M$900)</f>
        <v>1</v>
      </c>
      <c r="M5" s="47">
        <f>SUMIF(giavellotto!$D$1:$D$901,B5,giavellotto!$M$1:$M$901)</f>
        <v>0</v>
      </c>
      <c r="N5" s="47">
        <f>SUMIF(disco!$D$1:$D$898,B5,disco!$M$1:$M$898)</f>
        <v>36</v>
      </c>
      <c r="O5" s="47">
        <f>SUMIF(peso!$D$1:$D$905,B5,peso!$M$1:$M$905)</f>
        <v>10</v>
      </c>
      <c r="P5" s="47">
        <f>SUMIF(alto!$D$1:$D$920,B5,alto!$M$1:$M$920)</f>
        <v>13</v>
      </c>
      <c r="Q5" s="47">
        <f>SUMIF(lungo!$D$1:$D$893,B5,lungo!$M$1:$M$893)</f>
        <v>10</v>
      </c>
      <c r="R5" s="49">
        <f t="shared" si="0"/>
        <v>153</v>
      </c>
    </row>
    <row r="6" spans="1:18">
      <c r="A6" s="69">
        <v>5</v>
      </c>
      <c r="B6" s="131" t="s">
        <v>162</v>
      </c>
      <c r="C6" s="51" t="s">
        <v>163</v>
      </c>
      <c r="D6" s="47">
        <f>SUMIF('80HS'!$D$1:$D$895,B6,'80HS'!$M$1:$M$895)</f>
        <v>0</v>
      </c>
      <c r="E6" s="47">
        <f>SUMIF('100mt'!$D$1:$D$818,B6,'100mt'!$M$1:$M$818)</f>
        <v>12</v>
      </c>
      <c r="F6" s="47">
        <f>SUMIF('100HS'!$D$1:$D$895,B6,'100HS'!$M$1:$M$895)</f>
        <v>2</v>
      </c>
      <c r="G6" s="47">
        <f>SUMIF('200mt'!$D$1:$D$844,B6,'200mt'!$M$1:$M$844)</f>
        <v>16</v>
      </c>
      <c r="H6" s="47">
        <f>SUMIF('600mt'!$D$1:$D$98,B6,'600mt'!$M$1:$M$98)</f>
        <v>9</v>
      </c>
      <c r="I6" s="47">
        <f>SUMIF('800mt'!$D$1:$D$798,B6,'800mt'!$M$1:$M$798)</f>
        <v>3</v>
      </c>
      <c r="J6" s="47">
        <f>SUMIF('1000mt'!$D$1:$D$783,B6,'1000mt'!$M$1:$M$783)</f>
        <v>9</v>
      </c>
      <c r="K6" s="47">
        <f>SUMIF('3000mt'!$D$1:$D$912,B6,'3000mt'!$M$1:$M$912)</f>
        <v>8</v>
      </c>
      <c r="L6" s="47">
        <f>SUMIF(vortex!$D$1:$D$900,B6,vortex!$M$1:$M$900)</f>
        <v>4</v>
      </c>
      <c r="M6" s="47">
        <f>SUMIF(giavellotto!$D$1:$D$901,B6,giavellotto!$M$1:$M$901)</f>
        <v>0</v>
      </c>
      <c r="N6" s="47">
        <f>SUMIF(disco!$D$1:$D$898,B6,disco!$M$1:$M$898)</f>
        <v>22</v>
      </c>
      <c r="O6" s="47">
        <f>SUMIF(peso!$D$1:$D$905,B6,peso!$M$1:$M$905)</f>
        <v>24</v>
      </c>
      <c r="P6" s="47">
        <f>SUMIF(alto!$D$1:$D$920,B6,alto!$M$1:$M$920)</f>
        <v>12</v>
      </c>
      <c r="Q6" s="47">
        <f>SUMIF(lungo!$D$1:$D$893,B6,lungo!$M$1:$M$893)</f>
        <v>4</v>
      </c>
      <c r="R6" s="49">
        <f t="shared" si="0"/>
        <v>125</v>
      </c>
    </row>
    <row r="7" spans="1:18">
      <c r="A7" s="69">
        <v>6</v>
      </c>
      <c r="B7" s="131" t="s">
        <v>794</v>
      </c>
      <c r="C7" s="51" t="s">
        <v>113</v>
      </c>
      <c r="D7" s="47">
        <f>SUMIF('80HS'!$D$1:$D$895,B7,'80HS'!$M$1:$M$895)</f>
        <v>0</v>
      </c>
      <c r="E7" s="47">
        <f>SUMIF('100mt'!$D$1:$D$818,B7,'100mt'!$M$1:$M$818)</f>
        <v>22</v>
      </c>
      <c r="F7" s="47">
        <f>SUMIF('100HS'!$D$1:$D$895,B7,'100HS'!$M$1:$M$895)</f>
        <v>0</v>
      </c>
      <c r="G7" s="47">
        <f>SUMIF('200mt'!$D$1:$D$844,B7,'200mt'!$M$1:$M$844)</f>
        <v>19</v>
      </c>
      <c r="H7" s="47">
        <f>SUMIF('600mt'!$D$1:$D$98,B7,'600mt'!$M$1:$M$98)</f>
        <v>4</v>
      </c>
      <c r="I7" s="47">
        <f>SUMIF('800mt'!$D$1:$D$798,B7,'800mt'!$M$1:$M$798)</f>
        <v>1</v>
      </c>
      <c r="J7" s="47">
        <f>SUMIF('1000mt'!$D$1:$D$783,B7,'1000mt'!$M$1:$M$783)</f>
        <v>4</v>
      </c>
      <c r="K7" s="47">
        <f>SUMIF('3000mt'!$D$1:$D$912,B7,'3000mt'!$M$1:$M$912)</f>
        <v>0</v>
      </c>
      <c r="L7" s="47">
        <f>SUMIF(vortex!$D$1:$D$900,B7,vortex!$M$1:$M$900)</f>
        <v>1</v>
      </c>
      <c r="M7" s="47">
        <f>SUMIF(giavellotto!$D$1:$D$901,B7,giavellotto!$M$1:$M$901)</f>
        <v>0</v>
      </c>
      <c r="N7" s="47">
        <f>SUMIF(disco!$D$1:$D$898,B7,disco!$M$1:$M$898)</f>
        <v>25</v>
      </c>
      <c r="O7" s="47">
        <f>SUMIF(peso!$D$1:$D$905,B7,peso!$M$1:$M$905)</f>
        <v>11</v>
      </c>
      <c r="P7" s="47">
        <f>SUMIF(alto!$D$1:$D$920,B7,alto!$M$1:$M$920)</f>
        <v>24</v>
      </c>
      <c r="Q7" s="47">
        <f>SUMIF(lungo!$D$1:$D$893,B7,lungo!$M$1:$M$893)</f>
        <v>14</v>
      </c>
      <c r="R7" s="49">
        <f t="shared" si="0"/>
        <v>125</v>
      </c>
    </row>
    <row r="8" spans="1:18">
      <c r="A8" s="69">
        <v>7</v>
      </c>
      <c r="B8" s="120" t="s">
        <v>142</v>
      </c>
      <c r="C8" s="51" t="s">
        <v>97</v>
      </c>
      <c r="D8" s="47">
        <f>SUMIF('80HS'!$D$1:$D$895,B8,'80HS'!$M$1:$M$895)</f>
        <v>1</v>
      </c>
      <c r="E8" s="47">
        <f>SUMIF('100mt'!$D$1:$D$818,B8,'100mt'!$M$1:$M$818)</f>
        <v>8</v>
      </c>
      <c r="F8" s="47">
        <f>SUMIF('100HS'!$D$1:$D$895,B8,'100HS'!$M$1:$M$895)</f>
        <v>2</v>
      </c>
      <c r="G8" s="47">
        <f>SUMIF('200mt'!$D$1:$D$844,B8,'200mt'!$M$1:$M$844)</f>
        <v>9</v>
      </c>
      <c r="H8" s="47">
        <f>SUMIF('600mt'!$D$1:$D$98,B8,'600mt'!$M$1:$M$98)</f>
        <v>0</v>
      </c>
      <c r="I8" s="47">
        <f>SUMIF('800mt'!$D$1:$D$798,B8,'800mt'!$M$1:$M$798)</f>
        <v>12</v>
      </c>
      <c r="J8" s="47">
        <f>SUMIF('1000mt'!$D$1:$D$783,B8,'1000mt'!$M$1:$M$783)</f>
        <v>10</v>
      </c>
      <c r="K8" s="47">
        <f>SUMIF('3000mt'!$D$1:$D$912,B8,'3000mt'!$M$1:$M$912)</f>
        <v>18</v>
      </c>
      <c r="L8" s="47">
        <f>SUMIF(vortex!$D$1:$D$900,B8,vortex!$M$1:$M$900)</f>
        <v>0</v>
      </c>
      <c r="M8" s="47">
        <f>SUMIF(giavellotto!$D$1:$D$901,B8,giavellotto!$M$1:$M$901)</f>
        <v>8</v>
      </c>
      <c r="N8" s="47">
        <f>SUMIF(disco!$D$1:$D$898,B8,disco!$M$1:$M$898)</f>
        <v>20</v>
      </c>
      <c r="O8" s="47">
        <f>SUMIF(peso!$D$1:$D$905,B8,peso!$M$1:$M$905)</f>
        <v>9</v>
      </c>
      <c r="P8" s="47">
        <f>SUMIF(alto!$D$1:$D$920,B8,alto!$M$1:$M$920)</f>
        <v>7</v>
      </c>
      <c r="Q8" s="47">
        <f>SUMIF(lungo!$D$1:$D$893,B8,lungo!$M$1:$M$893)</f>
        <v>6</v>
      </c>
      <c r="R8" s="49">
        <f t="shared" si="0"/>
        <v>110</v>
      </c>
    </row>
    <row r="9" spans="1:18">
      <c r="A9" s="69">
        <v>8</v>
      </c>
      <c r="B9" s="131" t="s">
        <v>156</v>
      </c>
      <c r="C9" s="51" t="s">
        <v>113</v>
      </c>
      <c r="D9" s="47">
        <f>SUMIF('80HS'!$D$1:$D$895,B9,'80HS'!$M$1:$M$895)</f>
        <v>0</v>
      </c>
      <c r="E9" s="47">
        <f>SUMIF('100mt'!$D$1:$D$818,B9,'100mt'!$M$1:$M$818)</f>
        <v>15</v>
      </c>
      <c r="F9" s="47">
        <f>SUMIF('100HS'!$D$1:$D$895,B9,'100HS'!$M$1:$M$895)</f>
        <v>6</v>
      </c>
      <c r="G9" s="47">
        <f>SUMIF('200mt'!$D$1:$D$844,B9,'200mt'!$M$1:$M$844)</f>
        <v>12</v>
      </c>
      <c r="H9" s="47">
        <f>SUMIF('600mt'!$D$1:$D$98,B9,'600mt'!$M$1:$M$98)</f>
        <v>2</v>
      </c>
      <c r="I9" s="47">
        <f>SUMIF('800mt'!$D$1:$D$798,B9,'800mt'!$M$1:$M$798)</f>
        <v>1</v>
      </c>
      <c r="J9" s="47">
        <f>SUMIF('1000mt'!$D$1:$D$783,B9,'1000mt'!$M$1:$M$783)</f>
        <v>2</v>
      </c>
      <c r="K9" s="47">
        <f>SUMIF('3000mt'!$D$1:$D$912,B9,'3000mt'!$M$1:$M$912)</f>
        <v>12</v>
      </c>
      <c r="L9" s="47">
        <f>SUMIF(vortex!$D$1:$D$900,B9,vortex!$M$1:$M$900)</f>
        <v>2</v>
      </c>
      <c r="M9" s="47">
        <f>SUMIF(giavellotto!$D$1:$D$901,B9,giavellotto!$M$1:$M$901)</f>
        <v>5</v>
      </c>
      <c r="N9" s="47">
        <f>SUMIF(disco!$D$1:$D$898,B9,disco!$M$1:$M$898)</f>
        <v>19</v>
      </c>
      <c r="O9" s="47">
        <f>SUMIF(peso!$D$1:$D$905,B9,peso!$M$1:$M$905)</f>
        <v>20</v>
      </c>
      <c r="P9" s="47">
        <f>SUMIF(alto!$D$1:$D$920,B9,alto!$M$1:$M$920)</f>
        <v>12</v>
      </c>
      <c r="Q9" s="47">
        <f>SUMIF(lungo!$D$1:$D$893,B9,lungo!$M$1:$M$893)</f>
        <v>2</v>
      </c>
      <c r="R9" s="49">
        <f t="shared" si="0"/>
        <v>110</v>
      </c>
    </row>
    <row r="10" spans="1:18">
      <c r="A10" s="69">
        <v>9</v>
      </c>
      <c r="B10" s="120" t="s">
        <v>137</v>
      </c>
      <c r="C10" s="47" t="s">
        <v>113</v>
      </c>
      <c r="D10" s="47">
        <f>SUMIF('80HS'!$D$1:$D$895,B10,'80HS'!$M$1:$M$895)</f>
        <v>6</v>
      </c>
      <c r="E10" s="47">
        <f>SUMIF('100mt'!$D$1:$D$818,B10,'100mt'!$M$1:$M$818)</f>
        <v>11</v>
      </c>
      <c r="F10" s="47">
        <f>SUMIF('100HS'!$D$1:$D$895,B10,'100HS'!$M$1:$M$895)</f>
        <v>5</v>
      </c>
      <c r="G10" s="47">
        <f>SUMIF('200mt'!$D$1:$D$844,B10,'200mt'!$M$1:$M$844)</f>
        <v>13</v>
      </c>
      <c r="H10" s="47">
        <f>SUMIF('600mt'!$D$1:$D$98,B10,'600mt'!$M$1:$M$98)</f>
        <v>3</v>
      </c>
      <c r="I10" s="47">
        <f>SUMIF('800mt'!$D$1:$D$798,B10,'800mt'!$M$1:$M$798)</f>
        <v>2</v>
      </c>
      <c r="J10" s="47">
        <f>SUMIF('1000mt'!$D$1:$D$783,B10,'1000mt'!$M$1:$M$783)</f>
        <v>13</v>
      </c>
      <c r="K10" s="47">
        <f>SUMIF('3000mt'!$D$1:$D$912,B10,'3000mt'!$M$1:$M$912)</f>
        <v>0</v>
      </c>
      <c r="L10" s="47">
        <f>SUMIF(vortex!$D$1:$D$900,B10,vortex!$M$1:$M$900)</f>
        <v>0</v>
      </c>
      <c r="M10" s="47">
        <f>SUMIF(giavellotto!$D$1:$D$901,B10,giavellotto!$M$1:$M$901)</f>
        <v>15</v>
      </c>
      <c r="N10" s="47">
        <f>SUMIF(disco!$D$1:$D$898,B10,disco!$M$1:$M$898)</f>
        <v>4</v>
      </c>
      <c r="O10" s="47">
        <f>SUMIF(peso!$D$1:$D$905,B10,peso!$M$1:$M$905)</f>
        <v>4</v>
      </c>
      <c r="P10" s="47">
        <f>SUMIF(alto!$D$1:$D$920,B10,alto!$M$1:$M$920)</f>
        <v>5</v>
      </c>
      <c r="Q10" s="47">
        <f>SUMIF(lungo!$D$1:$D$893,B10,lungo!$M$1:$M$893)</f>
        <v>24</v>
      </c>
      <c r="R10" s="49">
        <f t="shared" si="0"/>
        <v>105</v>
      </c>
    </row>
    <row r="11" spans="1:18">
      <c r="A11" s="69">
        <v>10</v>
      </c>
      <c r="B11" s="112" t="s">
        <v>884</v>
      </c>
      <c r="C11" s="51" t="s">
        <v>113</v>
      </c>
      <c r="D11" s="47">
        <f>SUMIF('80HS'!$D$1:$D$895,B11,'80HS'!$M$1:$M$895)</f>
        <v>11</v>
      </c>
      <c r="E11" s="47">
        <f>SUMIF('100mt'!$D$1:$D$818,B11,'100mt'!$M$1:$M$818)</f>
        <v>0</v>
      </c>
      <c r="F11" s="47">
        <f>SUMIF('100HS'!$D$1:$D$895,B11,'100HS'!$M$1:$M$895)</f>
        <v>8</v>
      </c>
      <c r="G11" s="47">
        <f>SUMIF('200mt'!$D$1:$D$844,B11,'200mt'!$M$1:$M$844)</f>
        <v>1</v>
      </c>
      <c r="H11" s="47">
        <f>SUMIF('600mt'!$D$1:$D$98,B11,'600mt'!$M$1:$M$98)</f>
        <v>13</v>
      </c>
      <c r="I11" s="47">
        <f>SUMIF('800mt'!$D$1:$D$798,B11,'800mt'!$M$1:$M$798)</f>
        <v>0</v>
      </c>
      <c r="J11" s="47">
        <f>SUMIF('1000mt'!$D$1:$D$783,B11,'1000mt'!$M$1:$M$783)</f>
        <v>6</v>
      </c>
      <c r="K11" s="47">
        <f>SUMIF('3000mt'!$D$1:$D$912,B11,'3000mt'!$M$1:$M$912)</f>
        <v>0</v>
      </c>
      <c r="L11" s="47">
        <f>SUMIF(vortex!$D$1:$D$900,B11,vortex!$M$1:$M$900)</f>
        <v>1</v>
      </c>
      <c r="M11" s="47">
        <f>SUMIF(giavellotto!$D$1:$D$901,B11,giavellotto!$M$1:$M$901)</f>
        <v>0</v>
      </c>
      <c r="N11" s="47">
        <f>SUMIF(disco!$D$1:$D$898,B11,disco!$M$1:$M$898)</f>
        <v>9</v>
      </c>
      <c r="O11" s="47">
        <f>SUMIF(peso!$D$1:$D$905,B11,peso!$M$1:$M$905)</f>
        <v>12</v>
      </c>
      <c r="P11" s="47">
        <f>SUMIF(alto!$D$1:$D$920,B11,alto!$M$1:$M$920)</f>
        <v>31</v>
      </c>
      <c r="Q11" s="47">
        <f>SUMIF(lungo!$D$1:$D$893,B11,lungo!$M$1:$M$893)</f>
        <v>5</v>
      </c>
      <c r="R11" s="49">
        <f t="shared" si="0"/>
        <v>97</v>
      </c>
    </row>
    <row r="12" spans="1:18">
      <c r="A12" s="69">
        <v>11</v>
      </c>
      <c r="B12" s="120" t="s">
        <v>630</v>
      </c>
      <c r="C12" s="47" t="s">
        <v>113</v>
      </c>
      <c r="D12" s="47">
        <f>SUMIF('80HS'!$D$1:$D$895,B12,'80HS'!$M$1:$M$895)</f>
        <v>0</v>
      </c>
      <c r="E12" s="47">
        <f>SUMIF('100mt'!$D$1:$D$818,B12,'100mt'!$M$1:$M$818)</f>
        <v>0</v>
      </c>
      <c r="F12" s="47">
        <f>SUMIF('100HS'!$D$1:$D$895,B12,'100HS'!$M$1:$M$895)</f>
        <v>0</v>
      </c>
      <c r="G12" s="47">
        <f>SUMIF('200mt'!$D$1:$D$844,B12,'200mt'!$M$1:$M$844)</f>
        <v>4</v>
      </c>
      <c r="H12" s="47">
        <f>SUMIF('600mt'!$D$1:$D$98,B12,'600mt'!$M$1:$M$98)</f>
        <v>10</v>
      </c>
      <c r="I12" s="47">
        <f>SUMIF('800mt'!$D$1:$D$798,B12,'800mt'!$M$1:$M$798)</f>
        <v>0</v>
      </c>
      <c r="J12" s="47">
        <f>SUMIF('1000mt'!$D$1:$D$783,B12,'1000mt'!$M$1:$M$783)</f>
        <v>4</v>
      </c>
      <c r="K12" s="47">
        <f>SUMIF('3000mt'!$D$1:$D$912,B12,'3000mt'!$M$1:$M$912)</f>
        <v>0</v>
      </c>
      <c r="L12" s="47">
        <f>SUMIF(vortex!$D$1:$D$900,B12,vortex!$M$1:$M$900)</f>
        <v>1</v>
      </c>
      <c r="M12" s="47">
        <f>SUMIF(giavellotto!$D$1:$D$901,B12,giavellotto!$M$1:$M$901)</f>
        <v>2</v>
      </c>
      <c r="N12" s="47">
        <f>SUMIF(disco!$D$1:$D$898,B12,disco!$M$1:$M$898)</f>
        <v>4</v>
      </c>
      <c r="O12" s="47">
        <f>SUMIF(peso!$D$1:$D$905,B12,peso!$M$1:$M$905)</f>
        <v>9</v>
      </c>
      <c r="P12" s="47">
        <f>SUMIF(alto!$D$1:$D$920,B12,alto!$M$1:$M$920)</f>
        <v>9</v>
      </c>
      <c r="Q12" s="47">
        <f>SUMIF(lungo!$D$1:$D$893,B12,lungo!$M$1:$M$893)</f>
        <v>17</v>
      </c>
      <c r="R12" s="49">
        <f t="shared" si="0"/>
        <v>60</v>
      </c>
    </row>
    <row r="13" spans="1:18">
      <c r="A13" s="69">
        <v>12</v>
      </c>
      <c r="B13" s="131" t="s">
        <v>182</v>
      </c>
      <c r="C13" s="51" t="s">
        <v>113</v>
      </c>
      <c r="D13" s="47">
        <f>SUMIF('80HS'!$D$1:$D$895,B13,'80HS'!$M$1:$M$895)</f>
        <v>0</v>
      </c>
      <c r="E13" s="47">
        <f>SUMIF('100mt'!$D$1:$D$818,B13,'100mt'!$M$1:$M$818)</f>
        <v>1</v>
      </c>
      <c r="F13" s="47">
        <f>SUMIF('100HS'!$D$1:$D$895,B13,'100HS'!$M$1:$M$895)</f>
        <v>1</v>
      </c>
      <c r="G13" s="47">
        <f>SUMIF('200mt'!$D$1:$D$844,B13,'200mt'!$M$1:$M$844)</f>
        <v>1</v>
      </c>
      <c r="H13" s="47">
        <f>SUMIF('600mt'!$D$1:$D$98,B13,'600mt'!$M$1:$M$98)</f>
        <v>4</v>
      </c>
      <c r="I13" s="47">
        <f>SUMIF('800mt'!$D$1:$D$798,B13,'800mt'!$M$1:$M$798)</f>
        <v>15</v>
      </c>
      <c r="J13" s="47">
        <f>SUMIF('1000mt'!$D$1:$D$783,B13,'1000mt'!$M$1:$M$783)</f>
        <v>4</v>
      </c>
      <c r="K13" s="47">
        <f>SUMIF('3000mt'!$D$1:$D$912,B13,'3000mt'!$M$1:$M$912)</f>
        <v>0</v>
      </c>
      <c r="L13" s="47">
        <f>SUMIF(vortex!$D$1:$D$900,B13,vortex!$M$1:$M$900)</f>
        <v>3</v>
      </c>
      <c r="M13" s="47">
        <f>SUMIF(giavellotto!$D$1:$D$901,B13,giavellotto!$M$1:$M$901)</f>
        <v>0</v>
      </c>
      <c r="N13" s="47">
        <f>SUMIF(disco!$D$1:$D$898,B13,disco!$M$1:$M$898)</f>
        <v>9</v>
      </c>
      <c r="O13" s="47">
        <f>SUMIF(peso!$D$1:$D$905,B13,peso!$M$1:$M$905)</f>
        <v>10</v>
      </c>
      <c r="P13" s="47">
        <f>SUMIF(alto!$D$1:$D$920,B13,alto!$M$1:$M$920)</f>
        <v>8</v>
      </c>
      <c r="Q13" s="47">
        <f>SUMIF(lungo!$D$1:$D$893,B13,lungo!$M$1:$M$893)</f>
        <v>2</v>
      </c>
      <c r="R13" s="49">
        <f t="shared" si="0"/>
        <v>58</v>
      </c>
    </row>
    <row r="14" spans="1:18">
      <c r="A14" s="69">
        <v>13</v>
      </c>
      <c r="B14" s="120" t="s">
        <v>180</v>
      </c>
      <c r="C14" s="70" t="s">
        <v>163</v>
      </c>
      <c r="D14" s="47">
        <f>SUMIF('80HS'!$D$1:$D$895,B14,'80HS'!$M$1:$M$895)</f>
        <v>0</v>
      </c>
      <c r="E14" s="47">
        <f>SUMIF('100mt'!$D$1:$D$818,B14,'100mt'!$M$1:$M$818)</f>
        <v>0</v>
      </c>
      <c r="F14" s="47">
        <f>SUMIF('100HS'!$D$1:$D$895,B14,'100HS'!$M$1:$M$895)</f>
        <v>1</v>
      </c>
      <c r="G14" s="47">
        <f>SUMIF('200mt'!$D$1:$D$844,B14,'200mt'!$M$1:$M$844)</f>
        <v>0</v>
      </c>
      <c r="H14" s="47">
        <f>SUMIF('600mt'!$D$1:$D$98,B14,'600mt'!$M$1:$M$98)</f>
        <v>18</v>
      </c>
      <c r="I14" s="47">
        <f>SUMIF('800mt'!$D$1:$D$798,B14,'800mt'!$M$1:$M$798)</f>
        <v>1</v>
      </c>
      <c r="J14" s="47">
        <f>SUMIF('1000mt'!$D$1:$D$783,B14,'1000mt'!$M$1:$M$783)</f>
        <v>5</v>
      </c>
      <c r="K14" s="47">
        <f>SUMIF('3000mt'!$D$1:$D$912,B14,'3000mt'!$M$1:$M$912)</f>
        <v>0</v>
      </c>
      <c r="L14" s="47">
        <f>SUMIF(vortex!$D$1:$D$900,B14,vortex!$M$1:$M$900)</f>
        <v>10</v>
      </c>
      <c r="M14" s="47">
        <f>SUMIF(giavellotto!$D$1:$D$901,B14,giavellotto!$M$1:$M$901)</f>
        <v>0</v>
      </c>
      <c r="N14" s="47">
        <f>SUMIF(disco!$D$1:$D$898,B14,disco!$M$1:$M$898)</f>
        <v>0</v>
      </c>
      <c r="O14" s="47">
        <f>SUMIF(peso!$D$1:$D$905,B14,peso!$M$1:$M$905)</f>
        <v>0</v>
      </c>
      <c r="P14" s="47">
        <f>SUMIF(alto!$D$1:$D$920,B14,alto!$M$1:$M$920)</f>
        <v>3</v>
      </c>
      <c r="Q14" s="47">
        <f>SUMIF(lungo!$D$1:$D$893,B14,lungo!$M$1:$M$893)</f>
        <v>17</v>
      </c>
      <c r="R14" s="49">
        <f t="shared" si="0"/>
        <v>55</v>
      </c>
    </row>
    <row r="15" spans="1:18">
      <c r="A15" s="69">
        <v>14</v>
      </c>
      <c r="B15" s="120" t="s">
        <v>197</v>
      </c>
      <c r="C15" s="51" t="s">
        <v>163</v>
      </c>
      <c r="D15" s="47">
        <f>SUMIF('80HS'!$D$1:$D$895,B15,'80HS'!$M$1:$M$895)</f>
        <v>0</v>
      </c>
      <c r="E15" s="47">
        <f>SUMIF('100mt'!$D$1:$D$818,B15,'100mt'!$M$1:$M$818)</f>
        <v>0</v>
      </c>
      <c r="F15" s="47">
        <f>SUMIF('100HS'!$D$1:$D$895,B15,'100HS'!$M$1:$M$895)</f>
        <v>1</v>
      </c>
      <c r="G15" s="47">
        <f>SUMIF('200mt'!$D$1:$D$844,B15,'200mt'!$M$1:$M$844)</f>
        <v>1</v>
      </c>
      <c r="H15" s="47">
        <f>SUMIF('600mt'!$D$1:$D$98,B15,'600mt'!$M$1:$M$98)</f>
        <v>10</v>
      </c>
      <c r="I15" s="47">
        <f>SUMIF('800mt'!$D$1:$D$798,B15,'800mt'!$M$1:$M$798)</f>
        <v>4</v>
      </c>
      <c r="J15" s="47">
        <f>SUMIF('1000mt'!$D$1:$D$783,B15,'1000mt'!$M$1:$M$783)</f>
        <v>2</v>
      </c>
      <c r="K15" s="47">
        <f>SUMIF('3000mt'!$D$1:$D$912,B15,'3000mt'!$M$1:$M$912)</f>
        <v>0</v>
      </c>
      <c r="L15" s="47">
        <f>SUMIF(vortex!$D$1:$D$900,B15,vortex!$M$1:$M$900)</f>
        <v>13</v>
      </c>
      <c r="M15" s="47">
        <f>SUMIF(giavellotto!$D$1:$D$901,B15,giavellotto!$M$1:$M$901)</f>
        <v>7</v>
      </c>
      <c r="N15" s="47">
        <f>SUMIF(disco!$D$1:$D$898,B15,disco!$M$1:$M$898)</f>
        <v>9</v>
      </c>
      <c r="O15" s="47">
        <f>SUMIF(peso!$D$1:$D$905,B15,peso!$M$1:$M$905)</f>
        <v>1</v>
      </c>
      <c r="P15" s="47">
        <f>SUMIF(alto!$D$1:$D$920,B15,alto!$M$1:$M$920)</f>
        <v>4</v>
      </c>
      <c r="Q15" s="47">
        <f>SUMIF(lungo!$D$1:$D$893,B15,lungo!$M$1:$M$893)</f>
        <v>2</v>
      </c>
      <c r="R15" s="49">
        <f t="shared" si="0"/>
        <v>54</v>
      </c>
    </row>
    <row r="16" spans="1:18">
      <c r="A16" s="69">
        <v>15</v>
      </c>
      <c r="B16" s="131" t="s">
        <v>151</v>
      </c>
      <c r="C16" s="51" t="s">
        <v>152</v>
      </c>
      <c r="D16" s="47">
        <f>SUMIF('80HS'!$D$1:$D$895,B16,'80HS'!$M$1:$M$895)</f>
        <v>0</v>
      </c>
      <c r="E16" s="47">
        <f>SUMIF('100mt'!$D$1:$D$818,B16,'100mt'!$M$1:$M$818)</f>
        <v>13.5</v>
      </c>
      <c r="F16" s="47">
        <f>SUMIF('100HS'!$D$1:$D$895,B16,'100HS'!$M$1:$M$895)</f>
        <v>3</v>
      </c>
      <c r="G16" s="47">
        <f>SUMIF('200mt'!$D$1:$D$844,B16,'200mt'!$M$1:$M$844)</f>
        <v>1</v>
      </c>
      <c r="H16" s="47">
        <f>SUMIF('600mt'!$D$1:$D$98,B16,'600mt'!$M$1:$M$98)</f>
        <v>0</v>
      </c>
      <c r="I16" s="47">
        <f>SUMIF('800mt'!$D$1:$D$798,B16,'800mt'!$M$1:$M$798)</f>
        <v>13</v>
      </c>
      <c r="J16" s="47">
        <f>SUMIF('1000mt'!$D$1:$D$783,B16,'1000mt'!$M$1:$M$783)</f>
        <v>1</v>
      </c>
      <c r="K16" s="47">
        <f>SUMIF('3000mt'!$D$1:$D$912,B16,'3000mt'!$M$1:$M$912)</f>
        <v>0</v>
      </c>
      <c r="L16" s="47">
        <f>SUMIF(vortex!$D$1:$D$900,B16,vortex!$M$1:$M$900)</f>
        <v>0</v>
      </c>
      <c r="M16" s="47">
        <f>SUMIF(giavellotto!$D$1:$D$901,B16,giavellotto!$M$1:$M$901)</f>
        <v>0</v>
      </c>
      <c r="N16" s="47">
        <f>SUMIF(disco!$D$1:$D$898,B16,disco!$M$1:$M$898)</f>
        <v>21</v>
      </c>
      <c r="O16" s="47">
        <f>SUMIF(peso!$D$1:$D$905,B16,peso!$M$1:$M$905)</f>
        <v>1</v>
      </c>
      <c r="P16" s="47">
        <f>SUMIF(alto!$D$1:$D$920,B16,alto!$M$1:$M$920)</f>
        <v>0</v>
      </c>
      <c r="Q16" s="47">
        <f>SUMIF(lungo!$D$1:$D$893,B16,lungo!$M$1:$M$893)</f>
        <v>0</v>
      </c>
      <c r="R16" s="49">
        <f t="shared" si="0"/>
        <v>53.5</v>
      </c>
    </row>
    <row r="17" spans="1:18">
      <c r="A17" s="69">
        <v>16</v>
      </c>
      <c r="B17" s="131" t="s">
        <v>779</v>
      </c>
      <c r="C17" s="51" t="s">
        <v>113</v>
      </c>
      <c r="D17" s="47">
        <f>SUMIF('80HS'!$D$1:$D$895,B17,'80HS'!$M$1:$M$895)</f>
        <v>0</v>
      </c>
      <c r="E17" s="47">
        <f>SUMIF('100mt'!$D$1:$D$818,B17,'100mt'!$M$1:$M$818)</f>
        <v>5</v>
      </c>
      <c r="F17" s="47">
        <f>SUMIF('100HS'!$D$1:$D$895,B17,'100HS'!$M$1:$M$895)</f>
        <v>0</v>
      </c>
      <c r="G17" s="47">
        <f>SUMIF('200mt'!$D$1:$D$844,B17,'200mt'!$M$1:$M$844)</f>
        <v>5</v>
      </c>
      <c r="H17" s="47">
        <f>SUMIF('600mt'!$D$1:$D$98,B17,'600mt'!$M$1:$M$98)</f>
        <v>1</v>
      </c>
      <c r="I17" s="47">
        <f>SUMIF('800mt'!$D$1:$D$798,B17,'800mt'!$M$1:$M$798)</f>
        <v>4</v>
      </c>
      <c r="J17" s="47">
        <f>SUMIF('1000mt'!$D$1:$D$783,B17,'1000mt'!$M$1:$M$783)</f>
        <v>1</v>
      </c>
      <c r="K17" s="47">
        <f>SUMIF('3000mt'!$D$1:$D$912,B17,'3000mt'!$M$1:$M$912)</f>
        <v>0</v>
      </c>
      <c r="L17" s="47">
        <f>SUMIF(vortex!$D$1:$D$900,B17,vortex!$M$1:$M$900)</f>
        <v>3</v>
      </c>
      <c r="M17" s="47">
        <f>SUMIF(giavellotto!$D$1:$D$901,B17,giavellotto!$M$1:$M$901)</f>
        <v>0</v>
      </c>
      <c r="N17" s="47">
        <f>SUMIF(disco!$D$1:$D$898,B17,disco!$M$1:$M$898)</f>
        <v>14</v>
      </c>
      <c r="O17" s="47">
        <f>SUMIF(peso!$D$1:$D$905,B17,peso!$M$1:$M$905)</f>
        <v>19</v>
      </c>
      <c r="P17" s="47">
        <f>SUMIF(alto!$D$1:$D$920,B17,alto!$M$1:$M$920)</f>
        <v>1</v>
      </c>
      <c r="Q17" s="47">
        <f>SUMIF(lungo!$D$1:$D$893,B17,lungo!$M$1:$M$893)</f>
        <v>0</v>
      </c>
      <c r="R17" s="49">
        <f t="shared" si="0"/>
        <v>53</v>
      </c>
    </row>
    <row r="18" spans="1:18">
      <c r="A18" s="69">
        <v>17</v>
      </c>
      <c r="B18" s="120" t="s">
        <v>96</v>
      </c>
      <c r="C18" s="51" t="s">
        <v>97</v>
      </c>
      <c r="D18" s="47">
        <f>SUMIF('80HS'!$D$1:$D$895,B18,'80HS'!$M$1:$M$895)</f>
        <v>5</v>
      </c>
      <c r="E18" s="47">
        <f>SUMIF('100mt'!$D$1:$D$818,B18,'100mt'!$M$1:$M$818)</f>
        <v>0</v>
      </c>
      <c r="F18" s="47">
        <f>SUMIF('100HS'!$D$1:$D$895,B18,'100HS'!$M$1:$M$895)</f>
        <v>2</v>
      </c>
      <c r="G18" s="47">
        <f>SUMIF('200mt'!$D$1:$D$844,B18,'200mt'!$M$1:$M$844)</f>
        <v>1</v>
      </c>
      <c r="H18" s="47">
        <f>SUMIF('600mt'!$D$1:$D$98,B18,'600mt'!$M$1:$M$98)</f>
        <v>0</v>
      </c>
      <c r="I18" s="47">
        <f>SUMIF('800mt'!$D$1:$D$798,B18,'800mt'!$M$1:$M$798)</f>
        <v>1</v>
      </c>
      <c r="J18" s="47">
        <f>SUMIF('1000mt'!$D$1:$D$783,B18,'1000mt'!$M$1:$M$783)</f>
        <v>6</v>
      </c>
      <c r="K18" s="47">
        <f>SUMIF('3000mt'!$D$1:$D$912,B18,'3000mt'!$M$1:$M$912)</f>
        <v>0</v>
      </c>
      <c r="L18" s="47">
        <f>SUMIF(vortex!$D$1:$D$900,B18,vortex!$M$1:$M$900)</f>
        <v>0</v>
      </c>
      <c r="M18" s="47">
        <f>SUMIF(giavellotto!$D$1:$D$901,B18,giavellotto!$M$1:$M$901)</f>
        <v>3</v>
      </c>
      <c r="N18" s="47">
        <f>SUMIF(disco!$D$1:$D$898,B18,disco!$M$1:$M$898)</f>
        <v>1</v>
      </c>
      <c r="O18" s="47">
        <f>SUMIF(peso!$D$1:$D$905,B18,peso!$M$1:$M$905)</f>
        <v>9</v>
      </c>
      <c r="P18" s="47">
        <f>SUMIF(alto!$D$1:$D$920,B18,alto!$M$1:$M$920)</f>
        <v>3</v>
      </c>
      <c r="Q18" s="47">
        <f>SUMIF(lungo!$D$1:$D$893,B18,lungo!$M$1:$M$893)</f>
        <v>5</v>
      </c>
      <c r="R18" s="49">
        <f t="shared" si="0"/>
        <v>36</v>
      </c>
    </row>
    <row r="19" spans="1:18">
      <c r="A19" s="69">
        <v>18</v>
      </c>
      <c r="B19" s="131" t="s">
        <v>665</v>
      </c>
      <c r="C19" s="51" t="s">
        <v>152</v>
      </c>
      <c r="D19" s="47">
        <f>SUMIF('80HS'!$D$1:$D$895,B19,'80HS'!$M$1:$M$895)</f>
        <v>0</v>
      </c>
      <c r="E19" s="47">
        <f>SUMIF('100mt'!$D$1:$D$818,B19,'100mt'!$M$1:$M$818)</f>
        <v>2</v>
      </c>
      <c r="F19" s="47">
        <f>SUMIF('100HS'!$D$1:$D$895,B19,'100HS'!$M$1:$M$895)</f>
        <v>0</v>
      </c>
      <c r="G19" s="47">
        <f>SUMIF('200mt'!$D$1:$D$844,B19,'200mt'!$M$1:$M$844)</f>
        <v>7</v>
      </c>
      <c r="H19" s="47">
        <f>SUMIF('600mt'!$D$1:$D$98,B19,'600mt'!$M$1:$M$98)</f>
        <v>0</v>
      </c>
      <c r="I19" s="47">
        <f>SUMIF('800mt'!$D$1:$D$798,B19,'800mt'!$M$1:$M$798)</f>
        <v>1</v>
      </c>
      <c r="J19" s="47">
        <f>SUMIF('1000mt'!$D$1:$D$783,B19,'1000mt'!$M$1:$M$783)</f>
        <v>5</v>
      </c>
      <c r="K19" s="47">
        <f>SUMIF('3000mt'!$D$1:$D$912,B19,'3000mt'!$M$1:$M$912)</f>
        <v>5</v>
      </c>
      <c r="L19" s="47">
        <f>SUMIF(vortex!$D$1:$D$900,B19,vortex!$M$1:$M$900)</f>
        <v>0</v>
      </c>
      <c r="M19" s="47">
        <f>SUMIF(giavellotto!$D$1:$D$901,B19,giavellotto!$M$1:$M$901)</f>
        <v>8</v>
      </c>
      <c r="N19" s="47">
        <f>SUMIF(disco!$D$1:$D$898,B19,disco!$M$1:$M$898)</f>
        <v>1</v>
      </c>
      <c r="O19" s="47">
        <f>SUMIF(peso!$D$1:$D$905,B19,peso!$M$1:$M$905)</f>
        <v>1</v>
      </c>
      <c r="P19" s="47">
        <f>SUMIF(alto!$D$1:$D$920,B19,alto!$M$1:$M$920)</f>
        <v>0</v>
      </c>
      <c r="Q19" s="47">
        <f>SUMIF(lungo!$D$1:$D$893,B19,lungo!$M$1:$M$893)</f>
        <v>0</v>
      </c>
      <c r="R19" s="49">
        <f t="shared" si="0"/>
        <v>30</v>
      </c>
    </row>
    <row r="20" spans="1:18">
      <c r="A20" s="69">
        <v>19</v>
      </c>
      <c r="B20" s="131" t="s">
        <v>402</v>
      </c>
      <c r="C20" s="51" t="s">
        <v>113</v>
      </c>
      <c r="D20" s="47">
        <f>SUMIF('80HS'!$D$1:$D$895,B20,'80HS'!$M$1:$M$895)</f>
        <v>0</v>
      </c>
      <c r="E20" s="47">
        <f>SUMIF('100mt'!$D$1:$D$818,B20,'100mt'!$M$1:$M$818)</f>
        <v>6</v>
      </c>
      <c r="F20" s="47">
        <f>SUMIF('100HS'!$D$1:$D$895,B20,'100HS'!$M$1:$M$895)</f>
        <v>0</v>
      </c>
      <c r="G20" s="47">
        <f>SUMIF('200mt'!$D$1:$D$844,B20,'200mt'!$M$1:$M$844)</f>
        <v>8</v>
      </c>
      <c r="H20" s="47">
        <f>SUMIF('600mt'!$D$1:$D$98,B20,'600mt'!$M$1:$M$98)</f>
        <v>0</v>
      </c>
      <c r="I20" s="47">
        <f>SUMIF('800mt'!$D$1:$D$798,B20,'800mt'!$M$1:$M$798)</f>
        <v>10</v>
      </c>
      <c r="J20" s="47">
        <f>SUMIF('1000mt'!$D$1:$D$783,B20,'1000mt'!$M$1:$M$783)</f>
        <v>0</v>
      </c>
      <c r="K20" s="47">
        <f>SUMIF('3000mt'!$D$1:$D$912,B20,'3000mt'!$M$1:$M$912)</f>
        <v>0</v>
      </c>
      <c r="L20" s="47">
        <f>SUMIF(vortex!$D$1:$D$900,B20,vortex!$M$1:$M$900)</f>
        <v>0</v>
      </c>
      <c r="M20" s="47">
        <f>SUMIF(giavellotto!$D$1:$D$901,B20,giavellotto!$M$1:$M$901)</f>
        <v>0</v>
      </c>
      <c r="N20" s="47">
        <f>SUMIF(disco!$D$1:$D$898,B20,disco!$M$1:$M$898)</f>
        <v>0</v>
      </c>
      <c r="O20" s="47">
        <f>SUMIF(peso!$D$1:$D$905,B20,peso!$M$1:$M$905)</f>
        <v>0</v>
      </c>
      <c r="P20" s="47">
        <f>SUMIF(alto!$D$1:$D$920,B20,alto!$M$1:$M$920)</f>
        <v>0</v>
      </c>
      <c r="Q20" s="47">
        <f>SUMIF(lungo!$D$1:$D$893,B20,lungo!$M$1:$M$893)</f>
        <v>0</v>
      </c>
      <c r="R20" s="49">
        <f t="shared" si="0"/>
        <v>24</v>
      </c>
    </row>
    <row r="21" spans="1:18">
      <c r="A21" s="69">
        <v>20</v>
      </c>
      <c r="B21" s="131" t="s">
        <v>412</v>
      </c>
      <c r="C21" s="47" t="s">
        <v>113</v>
      </c>
      <c r="D21" s="47">
        <f>SUMIF('80HS'!$D$1:$D$895,B21,'80HS'!$M$1:$M$895)</f>
        <v>0</v>
      </c>
      <c r="E21" s="47">
        <f>SUMIF('100mt'!$D$1:$D$818,B21,'100mt'!$M$1:$M$818)</f>
        <v>5</v>
      </c>
      <c r="F21" s="47">
        <f>SUMIF('100HS'!$D$1:$D$895,B21,'100HS'!$M$1:$M$895)</f>
        <v>0</v>
      </c>
      <c r="G21" s="47">
        <f>SUMIF('200mt'!$D$1:$D$844,B21,'200mt'!$M$1:$M$844)</f>
        <v>0</v>
      </c>
      <c r="H21" s="47">
        <f>SUMIF('600mt'!$D$1:$D$98,B21,'600mt'!$M$1:$M$98)</f>
        <v>4</v>
      </c>
      <c r="I21" s="47">
        <f>SUMIF('800mt'!$D$1:$D$798,B21,'800mt'!$M$1:$M$798)</f>
        <v>6</v>
      </c>
      <c r="J21" s="47">
        <f>SUMIF('1000mt'!$D$1:$D$783,B21,'1000mt'!$M$1:$M$783)</f>
        <v>1</v>
      </c>
      <c r="K21" s="47">
        <f>SUMIF('3000mt'!$D$1:$D$912,B21,'3000mt'!$M$1:$M$912)</f>
        <v>0</v>
      </c>
      <c r="L21" s="47">
        <f>SUMIF(vortex!$D$1:$D$900,B21,vortex!$M$1:$M$900)</f>
        <v>2</v>
      </c>
      <c r="M21" s="47">
        <f>SUMIF(giavellotto!$D$1:$D$901,B21,giavellotto!$M$1:$M$901)</f>
        <v>0</v>
      </c>
      <c r="N21" s="47">
        <f>SUMIF(disco!$D$1:$D$898,B21,disco!$M$1:$M$898)</f>
        <v>0</v>
      </c>
      <c r="O21" s="47">
        <f>SUMIF(peso!$D$1:$D$905,B21,peso!$M$1:$M$905)</f>
        <v>0</v>
      </c>
      <c r="P21" s="47">
        <f>SUMIF(alto!$D$1:$D$920,B21,alto!$M$1:$M$920)</f>
        <v>0</v>
      </c>
      <c r="Q21" s="47">
        <f>SUMIF(lungo!$D$1:$D$893,B21,lungo!$M$1:$M$893)</f>
        <v>2</v>
      </c>
      <c r="R21" s="49">
        <f t="shared" si="0"/>
        <v>20</v>
      </c>
    </row>
    <row r="22" spans="1:18">
      <c r="A22" s="69">
        <v>21</v>
      </c>
      <c r="B22" s="120" t="s">
        <v>830</v>
      </c>
      <c r="C22" s="47" t="s">
        <v>113</v>
      </c>
      <c r="D22" s="47">
        <f>SUMIF('80HS'!$D$1:$D$895,B22,'80HS'!$M$1:$M$895)</f>
        <v>0</v>
      </c>
      <c r="E22" s="47">
        <f>SUMIF('100mt'!$D$1:$D$818,B22,'100mt'!$M$1:$M$818)</f>
        <v>0</v>
      </c>
      <c r="F22" s="47">
        <f>SUMIF('100HS'!$D$1:$D$895,B22,'100HS'!$M$1:$M$895)</f>
        <v>0</v>
      </c>
      <c r="G22" s="47">
        <f>SUMIF('200mt'!$D$1:$D$844,B22,'200mt'!$M$1:$M$844)</f>
        <v>2</v>
      </c>
      <c r="H22" s="47">
        <f>SUMIF('600mt'!$D$1:$D$98,B22,'600mt'!$M$1:$M$98)</f>
        <v>0</v>
      </c>
      <c r="I22" s="47">
        <f>SUMIF('800mt'!$D$1:$D$798,B22,'800mt'!$M$1:$M$798)</f>
        <v>6</v>
      </c>
      <c r="J22" s="47">
        <f>SUMIF('1000mt'!$D$1:$D$783,B22,'1000mt'!$M$1:$M$783)</f>
        <v>0</v>
      </c>
      <c r="K22" s="47">
        <f>SUMIF('3000mt'!$D$1:$D$912,B22,'3000mt'!$M$1:$M$912)</f>
        <v>0</v>
      </c>
      <c r="L22" s="47">
        <f>SUMIF(vortex!$D$1:$D$900,B22,vortex!$M$1:$M$900)</f>
        <v>0</v>
      </c>
      <c r="M22" s="47">
        <f>SUMIF(giavellotto!$D$1:$D$901,B22,giavellotto!$M$1:$M$901)</f>
        <v>0</v>
      </c>
      <c r="N22" s="47">
        <f>SUMIF(disco!$D$1:$D$898,B22,disco!$M$1:$M$898)</f>
        <v>7</v>
      </c>
      <c r="O22" s="47">
        <f>SUMIF(peso!$D$1:$D$905,B22,peso!$M$1:$M$905)</f>
        <v>0</v>
      </c>
      <c r="P22" s="47">
        <f>SUMIF(alto!$D$1:$D$920,B22,alto!$M$1:$M$920)</f>
        <v>3</v>
      </c>
      <c r="Q22" s="47">
        <f>SUMIF(lungo!$D$1:$D$893,B22,lungo!$M$1:$M$893)</f>
        <v>0</v>
      </c>
      <c r="R22" s="49">
        <f t="shared" si="0"/>
        <v>18</v>
      </c>
    </row>
    <row r="23" spans="1:18">
      <c r="A23" s="69">
        <v>22</v>
      </c>
      <c r="B23" s="120" t="s">
        <v>212</v>
      </c>
      <c r="C23" s="51" t="s">
        <v>152</v>
      </c>
      <c r="D23" s="47">
        <f>SUMIF('80HS'!$D$1:$D$895,B23,'80HS'!$M$1:$M$895)</f>
        <v>0</v>
      </c>
      <c r="E23" s="47">
        <f>SUMIF('100mt'!$D$1:$D$818,B23,'100mt'!$M$1:$M$818)</f>
        <v>0</v>
      </c>
      <c r="F23" s="47">
        <f>SUMIF('100HS'!$D$1:$D$895,B23,'100HS'!$M$1:$M$895)</f>
        <v>0</v>
      </c>
      <c r="G23" s="47">
        <f>SUMIF('200mt'!$D$1:$D$844,B23,'200mt'!$M$1:$M$844)</f>
        <v>0</v>
      </c>
      <c r="H23" s="47">
        <f>SUMIF('600mt'!$D$1:$D$98,B23,'600mt'!$M$1:$M$98)</f>
        <v>0</v>
      </c>
      <c r="I23" s="47">
        <f>SUMIF('800mt'!$D$1:$D$798,B23,'800mt'!$M$1:$M$798)</f>
        <v>8</v>
      </c>
      <c r="J23" s="47">
        <f>SUMIF('1000mt'!$D$1:$D$783,B23,'1000mt'!$M$1:$M$783)</f>
        <v>2</v>
      </c>
      <c r="K23" s="47">
        <f>SUMIF('3000mt'!$D$1:$D$912,B23,'3000mt'!$M$1:$M$912)</f>
        <v>0</v>
      </c>
      <c r="L23" s="47">
        <f>SUMIF(vortex!$D$1:$D$900,B23,vortex!$M$1:$M$900)</f>
        <v>0</v>
      </c>
      <c r="M23" s="47">
        <f>SUMIF(giavellotto!$D$1:$D$901,B23,giavellotto!$M$1:$M$901)</f>
        <v>0</v>
      </c>
      <c r="N23" s="47">
        <f>SUMIF(disco!$D$1:$D$898,B23,disco!$M$1:$M$898)</f>
        <v>1</v>
      </c>
      <c r="O23" s="47">
        <f>SUMIF(peso!$D$1:$D$905,B23,peso!$M$1:$M$905)</f>
        <v>0</v>
      </c>
      <c r="P23" s="47">
        <f>SUMIF(alto!$D$1:$D$920,B23,alto!$M$1:$M$920)</f>
        <v>0</v>
      </c>
      <c r="Q23" s="47">
        <f>SUMIF(lungo!$D$1:$D$893,B23,lungo!$M$1:$M$893)</f>
        <v>1</v>
      </c>
      <c r="R23" s="49">
        <f t="shared" si="0"/>
        <v>12</v>
      </c>
    </row>
    <row r="24" spans="1:18">
      <c r="A24" s="69">
        <v>23</v>
      </c>
      <c r="B24" s="120" t="s">
        <v>461</v>
      </c>
      <c r="C24" s="47" t="s">
        <v>152</v>
      </c>
      <c r="D24" s="47">
        <f>SUMIF('80HS'!$D$1:$D$895,B24,'80HS'!$M$1:$M$895)</f>
        <v>0</v>
      </c>
      <c r="E24" s="47">
        <f>SUMIF('100mt'!$D$1:$D$818,B24,'100mt'!$M$1:$M$818)</f>
        <v>0</v>
      </c>
      <c r="F24" s="47">
        <f>SUMIF('100HS'!$D$1:$D$895,B24,'100HS'!$M$1:$M$895)</f>
        <v>0</v>
      </c>
      <c r="G24" s="47">
        <f>SUMIF('200mt'!$D$1:$D$844,B24,'200mt'!$M$1:$M$844)</f>
        <v>0</v>
      </c>
      <c r="H24" s="47">
        <f>SUMIF('600mt'!$D$1:$D$98,B24,'600mt'!$M$1:$M$98)</f>
        <v>4</v>
      </c>
      <c r="I24" s="47">
        <f>SUMIF('800mt'!$D$1:$D$798,B24,'800mt'!$M$1:$M$798)</f>
        <v>0</v>
      </c>
      <c r="J24" s="47">
        <f>SUMIF('1000mt'!$D$1:$D$783,B24,'1000mt'!$M$1:$M$783)</f>
        <v>1</v>
      </c>
      <c r="K24" s="47">
        <f>SUMIF('3000mt'!$D$1:$D$912,B24,'3000mt'!$M$1:$M$912)</f>
        <v>0</v>
      </c>
      <c r="L24" s="47">
        <f>SUMIF(vortex!$D$1:$D$900,B24,vortex!$M$1:$M$900)</f>
        <v>0</v>
      </c>
      <c r="M24" s="47">
        <f>SUMIF(giavellotto!$D$1:$D$901,B24,giavellotto!$M$1:$M$901)</f>
        <v>0</v>
      </c>
      <c r="N24" s="47">
        <f>SUMIF(disco!$D$1:$D$898,B24,disco!$M$1:$M$898)</f>
        <v>0</v>
      </c>
      <c r="O24" s="47">
        <f>SUMIF(peso!$D$1:$D$905,B24,peso!$M$1:$M$905)</f>
        <v>0</v>
      </c>
      <c r="P24" s="47">
        <f>SUMIF(alto!$D$1:$D$920,B24,alto!$M$1:$M$920)</f>
        <v>2</v>
      </c>
      <c r="Q24" s="47">
        <f>SUMIF(lungo!$D$1:$D$893,B24,lungo!$M$1:$M$893)</f>
        <v>1</v>
      </c>
      <c r="R24" s="49">
        <f t="shared" si="0"/>
        <v>8</v>
      </c>
    </row>
    <row r="25" spans="1:18">
      <c r="A25" s="69">
        <v>24</v>
      </c>
      <c r="B25" s="120" t="s">
        <v>737</v>
      </c>
      <c r="C25" s="70" t="s">
        <v>163</v>
      </c>
      <c r="D25" s="47">
        <f>SUMIF('80HS'!$D$1:$D$895,B25,'80HS'!$M$1:$M$895)</f>
        <v>0</v>
      </c>
      <c r="E25" s="47">
        <f>SUMIF('100mt'!$D$1:$D$818,B25,'100mt'!$M$1:$M$818)</f>
        <v>0</v>
      </c>
      <c r="F25" s="47">
        <f>SUMIF('100HS'!$D$1:$D$895,B25,'100HS'!$M$1:$M$895)</f>
        <v>0</v>
      </c>
      <c r="G25" s="47">
        <f>SUMIF('200mt'!$D$1:$D$844,B25,'200mt'!$M$1:$M$844)</f>
        <v>0</v>
      </c>
      <c r="H25" s="47">
        <f>SUMIF('600mt'!$D$1:$D$98,B25,'600mt'!$M$1:$M$98)</f>
        <v>8</v>
      </c>
      <c r="I25" s="47">
        <f>SUMIF('800mt'!$D$1:$D$798,B25,'800mt'!$M$1:$M$798)</f>
        <v>0</v>
      </c>
      <c r="J25" s="47">
        <f>SUMIF('1000mt'!$D$1:$D$783,B25,'1000mt'!$M$1:$M$783)</f>
        <v>0</v>
      </c>
      <c r="K25" s="47">
        <f>SUMIF('3000mt'!$D$1:$D$912,B25,'3000mt'!$M$1:$M$912)</f>
        <v>0</v>
      </c>
      <c r="L25" s="47">
        <f>SUMIF(vortex!$D$1:$D$900,B25,vortex!$M$1:$M$900)</f>
        <v>0</v>
      </c>
      <c r="M25" s="47">
        <f>SUMIF(giavellotto!$D$1:$D$901,B25,giavellotto!$M$1:$M$901)</f>
        <v>0</v>
      </c>
      <c r="N25" s="47">
        <f>SUMIF(disco!$D$1:$D$898,B25,disco!$M$1:$M$898)</f>
        <v>0</v>
      </c>
      <c r="O25" s="47">
        <f>SUMIF(peso!$D$1:$D$905,B25,peso!$M$1:$M$905)</f>
        <v>0</v>
      </c>
      <c r="P25" s="47">
        <f>SUMIF(alto!$D$1:$D$920,B25,alto!$M$1:$M$920)</f>
        <v>0</v>
      </c>
      <c r="Q25" s="47">
        <f>SUMIF(lungo!$D$1:$D$893,B25,lungo!$M$1:$M$893)</f>
        <v>0</v>
      </c>
      <c r="R25" s="49">
        <f t="shared" si="0"/>
        <v>8</v>
      </c>
    </row>
    <row r="26" spans="1:18">
      <c r="A26" s="69">
        <v>25</v>
      </c>
      <c r="B26" s="120" t="s">
        <v>279</v>
      </c>
      <c r="C26" s="51" t="s">
        <v>97</v>
      </c>
      <c r="D26" s="47">
        <f>SUMIF('80HS'!$D$1:$D$895,B26,'80HS'!$M$1:$M$895)</f>
        <v>0</v>
      </c>
      <c r="E26" s="47">
        <f>SUMIF('100mt'!$D$1:$D$818,B26,'100mt'!$M$1:$M$818)</f>
        <v>0</v>
      </c>
      <c r="F26" s="47">
        <f>SUMIF('100HS'!$D$1:$D$895,B26,'100HS'!$M$1:$M$895)</f>
        <v>0</v>
      </c>
      <c r="G26" s="47">
        <f>SUMIF('200mt'!$D$1:$D$844,B26,'200mt'!$M$1:$M$844)</f>
        <v>0</v>
      </c>
      <c r="H26" s="47">
        <f>SUMIF('600mt'!$D$1:$D$98,B26,'600mt'!$M$1:$M$98)</f>
        <v>0</v>
      </c>
      <c r="I26" s="47">
        <f>SUMIF('800mt'!$D$1:$D$798,B26,'800mt'!$M$1:$M$798)</f>
        <v>8</v>
      </c>
      <c r="J26" s="47">
        <f>SUMIF('1000mt'!$D$1:$D$783,B26,'1000mt'!$M$1:$M$783)</f>
        <v>0</v>
      </c>
      <c r="K26" s="47">
        <f>SUMIF('3000mt'!$D$1:$D$912,B26,'3000mt'!$M$1:$M$912)</f>
        <v>0</v>
      </c>
      <c r="L26" s="47">
        <f>SUMIF(vortex!$D$1:$D$900,B26,vortex!$M$1:$M$900)</f>
        <v>0</v>
      </c>
      <c r="M26" s="47">
        <f>SUMIF(giavellotto!$D$1:$D$901,B26,giavellotto!$M$1:$M$901)</f>
        <v>0</v>
      </c>
      <c r="N26" s="47">
        <f>SUMIF(disco!$D$1:$D$898,B26,disco!$M$1:$M$898)</f>
        <v>0</v>
      </c>
      <c r="O26" s="47">
        <f>SUMIF(peso!$D$1:$D$905,B26,peso!$M$1:$M$905)</f>
        <v>0</v>
      </c>
      <c r="P26" s="47">
        <f>SUMIF(alto!$D$1:$D$920,B26,alto!$M$1:$M$920)</f>
        <v>0</v>
      </c>
      <c r="Q26" s="47">
        <f>SUMIF(lungo!$D$1:$D$893,B26,lungo!$M$1:$M$893)</f>
        <v>0</v>
      </c>
      <c r="R26" s="49">
        <f t="shared" si="0"/>
        <v>8</v>
      </c>
    </row>
    <row r="27" spans="1:18">
      <c r="A27" s="69">
        <v>26</v>
      </c>
      <c r="B27" s="120" t="s">
        <v>425</v>
      </c>
      <c r="C27" s="51" t="s">
        <v>113</v>
      </c>
      <c r="D27" s="47">
        <f>SUMIF('80HS'!$D$1:$D$895,B27,'80HS'!$M$1:$M$895)</f>
        <v>0</v>
      </c>
      <c r="E27" s="47">
        <f>SUMIF('100mt'!$D$1:$D$818,B27,'100mt'!$M$1:$M$818)</f>
        <v>0</v>
      </c>
      <c r="F27" s="47">
        <f>SUMIF('100HS'!$D$1:$D$895,B27,'100HS'!$M$1:$M$895)</f>
        <v>0</v>
      </c>
      <c r="G27" s="47">
        <f>SUMIF('200mt'!$D$1:$D$844,B27,'200mt'!$M$1:$M$844)</f>
        <v>0</v>
      </c>
      <c r="H27" s="47">
        <f>SUMIF('600mt'!$D$1:$D$98,B27,'600mt'!$M$1:$M$98)</f>
        <v>0</v>
      </c>
      <c r="I27" s="47">
        <f>SUMIF('800mt'!$D$1:$D$798,B27,'800mt'!$M$1:$M$798)</f>
        <v>0</v>
      </c>
      <c r="J27" s="47">
        <f>SUMIF('1000mt'!$D$1:$D$783,B27,'1000mt'!$M$1:$M$783)</f>
        <v>0</v>
      </c>
      <c r="K27" s="47">
        <f>SUMIF('3000mt'!$D$1:$D$912,B27,'3000mt'!$M$1:$M$912)</f>
        <v>0</v>
      </c>
      <c r="L27" s="47">
        <f>SUMIF(vortex!$D$1:$D$900,B27,vortex!$M$1:$M$900)</f>
        <v>0</v>
      </c>
      <c r="M27" s="47">
        <f>SUMIF(giavellotto!$D$1:$D$901,B27,giavellotto!$M$1:$M$901)</f>
        <v>0</v>
      </c>
      <c r="N27" s="47">
        <f>SUMIF(disco!$D$1:$D$898,B27,disco!$M$1:$M$898)</f>
        <v>8</v>
      </c>
      <c r="O27" s="47">
        <f>SUMIF(peso!$D$1:$D$905,B27,peso!$M$1:$M$905)</f>
        <v>0</v>
      </c>
      <c r="P27" s="47">
        <f>SUMIF(alto!$D$1:$D$920,B27,alto!$M$1:$M$920)</f>
        <v>0</v>
      </c>
      <c r="Q27" s="47">
        <f>SUMIF(lungo!$D$1:$D$893,B27,lungo!$M$1:$M$893)</f>
        <v>0</v>
      </c>
      <c r="R27" s="49">
        <f t="shared" si="0"/>
        <v>8</v>
      </c>
    </row>
    <row r="28" spans="1:18">
      <c r="A28" s="69">
        <v>27</v>
      </c>
      <c r="B28" s="120" t="s">
        <v>400</v>
      </c>
      <c r="C28" s="51" t="s">
        <v>152</v>
      </c>
      <c r="D28" s="47">
        <f>SUMIF('80HS'!$D$1:$D$895,B28,'80HS'!$M$1:$M$895)</f>
        <v>0</v>
      </c>
      <c r="E28" s="47">
        <f>SUMIF('100mt'!$D$1:$D$818,B28,'100mt'!$M$1:$M$818)</f>
        <v>0</v>
      </c>
      <c r="F28" s="47">
        <f>SUMIF('100HS'!$D$1:$D$895,B28,'100HS'!$M$1:$M$895)</f>
        <v>0</v>
      </c>
      <c r="G28" s="47">
        <f>SUMIF('200mt'!$D$1:$D$844,B28,'200mt'!$M$1:$M$844)</f>
        <v>0</v>
      </c>
      <c r="H28" s="47">
        <f>SUMIF('600mt'!$D$1:$D$98,B28,'600mt'!$M$1:$M$98)</f>
        <v>0</v>
      </c>
      <c r="I28" s="47">
        <f>SUMIF('800mt'!$D$1:$D$798,B28,'800mt'!$M$1:$M$798)</f>
        <v>4</v>
      </c>
      <c r="J28" s="47">
        <f>SUMIF('1000mt'!$D$1:$D$783,B28,'1000mt'!$M$1:$M$783)</f>
        <v>0</v>
      </c>
      <c r="K28" s="47">
        <f>SUMIF('3000mt'!$D$1:$D$912,B28,'3000mt'!$M$1:$M$912)</f>
        <v>0</v>
      </c>
      <c r="L28" s="47">
        <f>SUMIF(vortex!$D$1:$D$900,B28,vortex!$M$1:$M$900)</f>
        <v>0</v>
      </c>
      <c r="M28" s="47">
        <f>SUMIF(giavellotto!$D$1:$D$901,B28,giavellotto!$M$1:$M$901)</f>
        <v>0</v>
      </c>
      <c r="N28" s="47">
        <f>SUMIF(disco!$D$1:$D$898,B28,disco!$M$1:$M$898)</f>
        <v>0</v>
      </c>
      <c r="O28" s="47">
        <f>SUMIF(peso!$D$1:$D$905,B28,peso!$M$1:$M$905)</f>
        <v>0</v>
      </c>
      <c r="P28" s="47">
        <f>SUMIF(alto!$D$1:$D$920,B28,alto!$M$1:$M$920)</f>
        <v>0</v>
      </c>
      <c r="Q28" s="47">
        <f>SUMIF(lungo!$D$1:$D$893,B28,lungo!$M$1:$M$893)</f>
        <v>0</v>
      </c>
      <c r="R28" s="49">
        <f t="shared" si="0"/>
        <v>4</v>
      </c>
    </row>
    <row r="29" spans="1:18">
      <c r="A29" s="69">
        <v>28</v>
      </c>
      <c r="B29" s="120" t="s">
        <v>776</v>
      </c>
      <c r="C29" s="51" t="s">
        <v>113</v>
      </c>
      <c r="D29" s="47">
        <f>SUMIF('80HS'!$D$1:$D$895,B29,'80HS'!$M$1:$M$895)</f>
        <v>0</v>
      </c>
      <c r="E29" s="47">
        <f>SUMIF('100mt'!$D$1:$D$818,B29,'100mt'!$M$1:$M$818)</f>
        <v>0</v>
      </c>
      <c r="F29" s="47">
        <f>SUMIF('100HS'!$D$1:$D$895,B29,'100HS'!$M$1:$M$895)</f>
        <v>0</v>
      </c>
      <c r="G29" s="47">
        <f>SUMIF('200mt'!$D$1:$D$844,B29,'200mt'!$M$1:$M$844)</f>
        <v>0</v>
      </c>
      <c r="H29" s="47">
        <f>SUMIF('600mt'!$D$1:$D$98,B29,'600mt'!$M$1:$M$98)</f>
        <v>0</v>
      </c>
      <c r="I29" s="47">
        <f>SUMIF('800mt'!$D$1:$D$798,B29,'800mt'!$M$1:$M$798)</f>
        <v>4</v>
      </c>
      <c r="J29" s="47">
        <f>SUMIF('1000mt'!$D$1:$D$783,B29,'1000mt'!$M$1:$M$783)</f>
        <v>0</v>
      </c>
      <c r="K29" s="47">
        <f>SUMIF('3000mt'!$D$1:$D$912,B29,'3000mt'!$M$1:$M$912)</f>
        <v>0</v>
      </c>
      <c r="L29" s="47">
        <f>SUMIF(vortex!$D$1:$D$900,B29,vortex!$M$1:$M$900)</f>
        <v>0</v>
      </c>
      <c r="M29" s="47">
        <f>SUMIF(giavellotto!$D$1:$D$901,B29,giavellotto!$M$1:$M$901)</f>
        <v>0</v>
      </c>
      <c r="N29" s="47">
        <f>SUMIF(disco!$D$1:$D$898,B29,disco!$M$1:$M$898)</f>
        <v>0</v>
      </c>
      <c r="O29" s="47">
        <f>SUMIF(peso!$D$1:$D$905,B29,peso!$M$1:$M$905)</f>
        <v>0</v>
      </c>
      <c r="P29" s="47">
        <f>SUMIF(alto!$D$1:$D$920,B29,alto!$M$1:$M$920)</f>
        <v>0</v>
      </c>
      <c r="Q29" s="47">
        <f>SUMIF(lungo!$D$1:$D$893,B29,lungo!$M$1:$M$893)</f>
        <v>0</v>
      </c>
      <c r="R29" s="49">
        <f t="shared" si="0"/>
        <v>4</v>
      </c>
    </row>
    <row r="30" spans="1:18">
      <c r="A30" s="69">
        <v>29</v>
      </c>
      <c r="B30" s="120" t="s">
        <v>872</v>
      </c>
      <c r="C30" s="51" t="s">
        <v>113</v>
      </c>
      <c r="D30" s="47">
        <f>SUMIF('80HS'!$D$1:$D$895,B30,'80HS'!$M$1:$M$895)</f>
        <v>0</v>
      </c>
      <c r="E30" s="47">
        <f>SUMIF('100mt'!$D$1:$D$818,B30,'100mt'!$M$1:$M$818)</f>
        <v>0</v>
      </c>
      <c r="F30" s="47">
        <f>SUMIF('100HS'!$D$1:$D$895,B30,'100HS'!$M$1:$M$895)</f>
        <v>0</v>
      </c>
      <c r="G30" s="47">
        <f>SUMIF('200mt'!$D$1:$D$844,B30,'200mt'!$M$1:$M$844)</f>
        <v>0</v>
      </c>
      <c r="H30" s="47">
        <f>SUMIF('600mt'!$D$1:$D$98,B30,'600mt'!$M$1:$M$98)</f>
        <v>0</v>
      </c>
      <c r="I30" s="47">
        <f>SUMIF('800mt'!$D$1:$D$798,B30,'800mt'!$M$1:$M$798)</f>
        <v>3</v>
      </c>
      <c r="J30" s="47">
        <f>SUMIF('1000mt'!$D$1:$D$783,B30,'1000mt'!$M$1:$M$783)</f>
        <v>0</v>
      </c>
      <c r="K30" s="47">
        <f>SUMIF('3000mt'!$D$1:$D$912,B30,'3000mt'!$M$1:$M$912)</f>
        <v>0</v>
      </c>
      <c r="L30" s="47">
        <f>SUMIF(vortex!$D$1:$D$900,B30,vortex!$M$1:$M$900)</f>
        <v>0</v>
      </c>
      <c r="M30" s="47">
        <f>SUMIF(giavellotto!$D$1:$D$901,B30,giavellotto!$M$1:$M$901)</f>
        <v>0</v>
      </c>
      <c r="N30" s="47">
        <f>SUMIF(disco!$D$1:$D$898,B30,disco!$M$1:$M$898)</f>
        <v>0</v>
      </c>
      <c r="O30" s="47">
        <f>SUMIF(peso!$D$1:$D$905,B30,peso!$M$1:$M$905)</f>
        <v>0</v>
      </c>
      <c r="P30" s="47">
        <f>SUMIF(alto!$D$1:$D$920,B30,alto!$M$1:$M$920)</f>
        <v>0</v>
      </c>
      <c r="Q30" s="47">
        <f>SUMIF(lungo!$D$1:$D$893,B30,lungo!$M$1:$M$893)</f>
        <v>0</v>
      </c>
      <c r="R30" s="49">
        <f t="shared" si="0"/>
        <v>3</v>
      </c>
    </row>
    <row r="31" spans="1:18">
      <c r="A31" s="69">
        <v>30</v>
      </c>
      <c r="B31" s="120" t="s">
        <v>947</v>
      </c>
      <c r="C31" s="51" t="s">
        <v>113</v>
      </c>
      <c r="D31" s="47">
        <f>SUMIF('80HS'!$D$1:$D$895,B31,'80HS'!$M$1:$M$895)</f>
        <v>0</v>
      </c>
      <c r="E31" s="47">
        <f>SUMIF('100mt'!$D$1:$D$818,B31,'100mt'!$M$1:$M$818)</f>
        <v>0</v>
      </c>
      <c r="F31" s="47">
        <f>SUMIF('100HS'!$D$1:$D$895,B31,'100HS'!$M$1:$M$895)</f>
        <v>0</v>
      </c>
      <c r="G31" s="47">
        <f>SUMIF('200mt'!$D$1:$D$844,B31,'200mt'!$M$1:$M$844)</f>
        <v>0</v>
      </c>
      <c r="H31" s="47">
        <f>SUMIF('600mt'!$D$1:$D$98,B31,'600mt'!$M$1:$M$98)</f>
        <v>0</v>
      </c>
      <c r="I31" s="47">
        <f>SUMIF('800mt'!$D$1:$D$798,B31,'800mt'!$M$1:$M$798)</f>
        <v>0</v>
      </c>
      <c r="J31" s="47">
        <f>SUMIF('1000mt'!$D$1:$D$783,B31,'1000mt'!$M$1:$M$783)</f>
        <v>0</v>
      </c>
      <c r="K31" s="47">
        <f>SUMIF('3000mt'!$D$1:$D$912,B31,'3000mt'!$M$1:$M$912)</f>
        <v>0</v>
      </c>
      <c r="L31" s="47">
        <f>SUMIF(vortex!$D$1:$D$900,B31,vortex!$M$1:$M$900)</f>
        <v>0</v>
      </c>
      <c r="M31" s="47">
        <f>SUMIF(giavellotto!$D$1:$D$901,B31,giavellotto!$M$1:$M$901)</f>
        <v>0</v>
      </c>
      <c r="N31" s="47">
        <f>SUMIF(disco!$D$1:$D$898,B31,disco!$M$1:$M$898)</f>
        <v>1</v>
      </c>
      <c r="O31" s="47">
        <f>SUMIF(peso!$D$1:$D$905,B31,peso!$M$1:$M$905)</f>
        <v>0</v>
      </c>
      <c r="P31" s="47">
        <f>SUMIF(alto!$D$1:$D$920,B31,alto!$M$1:$M$920)</f>
        <v>0</v>
      </c>
      <c r="Q31" s="47">
        <f>SUMIF(lungo!$D$1:$D$893,B31,lungo!$M$1:$M$893)</f>
        <v>0</v>
      </c>
      <c r="R31" s="49">
        <f t="shared" si="0"/>
        <v>1</v>
      </c>
    </row>
    <row r="32" spans="1:18">
      <c r="A32" s="69">
        <v>31</v>
      </c>
      <c r="B32" s="120" t="s">
        <v>882</v>
      </c>
      <c r="C32" s="51" t="s">
        <v>97</v>
      </c>
      <c r="D32" s="47">
        <f>SUMIF('80HS'!$D$1:$D$895,B32,'80HS'!$M$1:$M$895)</f>
        <v>0</v>
      </c>
      <c r="E32" s="47">
        <f>SUMIF('100mt'!$D$1:$D$818,B32,'100mt'!$M$1:$M$818)</f>
        <v>0</v>
      </c>
      <c r="F32" s="47">
        <f>SUMIF('100HS'!$D$1:$D$895,B32,'100HS'!$M$1:$M$895)</f>
        <v>0</v>
      </c>
      <c r="G32" s="47">
        <f>SUMIF('200mt'!$D$1:$D$844,B32,'200mt'!$M$1:$M$844)</f>
        <v>0</v>
      </c>
      <c r="H32" s="47">
        <f>SUMIF('600mt'!$D$1:$D$98,B32,'600mt'!$M$1:$M$98)</f>
        <v>0</v>
      </c>
      <c r="I32" s="47">
        <f>SUMIF('800mt'!$D$1:$D$798,B32,'800mt'!$M$1:$M$798)</f>
        <v>1</v>
      </c>
      <c r="J32" s="47">
        <f>SUMIF('1000mt'!$D$1:$D$783,B32,'1000mt'!$M$1:$M$783)</f>
        <v>0</v>
      </c>
      <c r="K32" s="47">
        <f>SUMIF('3000mt'!$D$1:$D$912,B32,'3000mt'!$M$1:$M$912)</f>
        <v>0</v>
      </c>
      <c r="L32" s="47">
        <f>SUMIF(vortex!$D$1:$D$900,B32,vortex!$M$1:$M$900)</f>
        <v>0</v>
      </c>
      <c r="M32" s="47">
        <f>SUMIF(giavellotto!$D$1:$D$901,B32,giavellotto!$M$1:$M$901)</f>
        <v>0</v>
      </c>
      <c r="N32" s="47">
        <f>SUMIF(disco!$D$1:$D$898,B32,disco!$M$1:$M$898)</f>
        <v>0</v>
      </c>
      <c r="O32" s="47">
        <f>SUMIF(peso!$D$1:$D$905,B32,peso!$M$1:$M$905)</f>
        <v>0</v>
      </c>
      <c r="P32" s="47">
        <f>SUMIF(alto!$D$1:$D$920,B32,alto!$M$1:$M$920)</f>
        <v>0</v>
      </c>
      <c r="Q32" s="47">
        <f>SUMIF(lungo!$D$1:$D$893,B32,lungo!$M$1:$M$893)</f>
        <v>0</v>
      </c>
      <c r="R32" s="49">
        <f t="shared" si="0"/>
        <v>1</v>
      </c>
    </row>
    <row r="33" spans="1:18">
      <c r="A33" s="69">
        <v>32</v>
      </c>
      <c r="B33" s="120" t="s">
        <v>1023</v>
      </c>
      <c r="C33" s="51" t="s">
        <v>97</v>
      </c>
      <c r="D33" s="47">
        <f>SUMIF('80HS'!$D$1:$D$895,B33,'80HS'!$M$1:$M$895)</f>
        <v>0</v>
      </c>
      <c r="E33" s="47">
        <f>SUMIF('100mt'!$D$1:$D$818,B33,'100mt'!$M$1:$M$818)</f>
        <v>0</v>
      </c>
      <c r="F33" s="47">
        <f>SUMIF('100HS'!$D$1:$D$895,B33,'100HS'!$M$1:$M$895)</f>
        <v>0</v>
      </c>
      <c r="G33" s="47">
        <f>SUMIF('200mt'!$D$1:$D$844,B33,'200mt'!$M$1:$M$844)</f>
        <v>0</v>
      </c>
      <c r="H33" s="47">
        <f>SUMIF('600mt'!$D$1:$D$98,B33,'600mt'!$M$1:$M$98)</f>
        <v>0</v>
      </c>
      <c r="I33" s="47">
        <f>SUMIF('800mt'!$D$1:$D$798,B33,'800mt'!$M$1:$M$798)</f>
        <v>0</v>
      </c>
      <c r="J33" s="47">
        <f>SUMIF('1000mt'!$D$1:$D$783,B33,'1000mt'!$M$1:$M$783)</f>
        <v>0</v>
      </c>
      <c r="K33" s="47">
        <f>SUMIF('3000mt'!$D$1:$D$912,B33,'3000mt'!$M$1:$M$912)</f>
        <v>0</v>
      </c>
      <c r="L33" s="47">
        <f>SUMIF(vortex!$D$1:$D$900,B33,vortex!$M$1:$M$900)</f>
        <v>0</v>
      </c>
      <c r="M33" s="47">
        <f>SUMIF(giavellotto!$D$1:$D$901,B33,giavellotto!$M$1:$M$901)</f>
        <v>0</v>
      </c>
      <c r="N33" s="47">
        <f>SUMIF(disco!$D$1:$D$898,B33,disco!$M$1:$M$898)</f>
        <v>1</v>
      </c>
      <c r="O33" s="47">
        <f>SUMIF(peso!$D$1:$D$905,B33,peso!$M$1:$M$905)</f>
        <v>0</v>
      </c>
      <c r="P33" s="47">
        <f>SUMIF(alto!$D$1:$D$920,B33,alto!$M$1:$M$920)</f>
        <v>0</v>
      </c>
      <c r="Q33" s="47">
        <f>SUMIF(lungo!$D$1:$D$893,B33,lungo!$M$1:$M$893)</f>
        <v>0</v>
      </c>
      <c r="R33" s="49">
        <f t="shared" si="0"/>
        <v>1</v>
      </c>
    </row>
    <row r="34" spans="1:18">
      <c r="A34" s="69"/>
      <c r="B34" s="83"/>
      <c r="C34" s="51"/>
      <c r="D34" s="47">
        <f>SUMIF('80HS'!$D$1:$D$895,B34,'80HS'!$M$1:$M$895)</f>
        <v>0</v>
      </c>
      <c r="E34" s="47">
        <f>SUMIF('100mt'!$D$1:$D$818,B34,'100mt'!$M$1:$M$818)</f>
        <v>0</v>
      </c>
      <c r="F34" s="47">
        <f>SUMIF('100HS'!$D$1:$D$895,B34,'100HS'!$M$1:$M$895)</f>
        <v>0</v>
      </c>
      <c r="G34" s="47">
        <f>SUMIF('200mt'!$D$1:$D$844,B34,'200mt'!$M$1:$M$844)</f>
        <v>0</v>
      </c>
      <c r="H34" s="47">
        <f>SUMIF('600mt'!$D$1:$D$98,B34,'600mt'!$M$1:$M$98)</f>
        <v>0</v>
      </c>
      <c r="I34" s="47">
        <f>SUMIF('800mt'!$D$1:$D$798,B34,'800mt'!$M$1:$M$798)</f>
        <v>0</v>
      </c>
      <c r="J34" s="47">
        <f>SUMIF('1000mt'!$D$1:$D$783,B34,'1000mt'!$M$1:$M$783)</f>
        <v>0</v>
      </c>
      <c r="K34" s="47">
        <f>SUMIF('3000mt'!$D$1:$D$912,B34,'3000mt'!$M$1:$M$912)</f>
        <v>0</v>
      </c>
      <c r="L34" s="47">
        <f>SUMIF(vortex!$D$1:$D$900,B34,vortex!$M$1:$M$900)</f>
        <v>0</v>
      </c>
      <c r="M34" s="47">
        <f>SUMIF(giavellotto!$D$1:$D$901,B34,giavellotto!$M$1:$M$901)</f>
        <v>0</v>
      </c>
      <c r="N34" s="47">
        <f>SUMIF(disco!$D$1:$D$898,B34,disco!$M$1:$M$898)</f>
        <v>0</v>
      </c>
      <c r="O34" s="47">
        <f>SUMIF(peso!$D$1:$D$905,B34,peso!$M$1:$M$905)</f>
        <v>0</v>
      </c>
      <c r="P34" s="47">
        <f>SUMIF(alto!$D$1:$D$920,B34,alto!$M$1:$M$920)</f>
        <v>0</v>
      </c>
      <c r="Q34" s="47">
        <f>SUMIF(lungo!$D$1:$D$893,B34,lungo!$M$1:$M$893)</f>
        <v>0</v>
      </c>
      <c r="R34" s="49">
        <f t="shared" si="0"/>
        <v>0</v>
      </c>
    </row>
    <row r="35" spans="1:18">
      <c r="A35" s="69"/>
      <c r="D35" s="47">
        <f>SUMIF('80HS'!$D$1:$D$895,B35,'80HS'!$M$1:$M$895)</f>
        <v>0</v>
      </c>
      <c r="E35" s="47">
        <f>SUMIF('100mt'!$D$1:$D$818,B35,'100mt'!$M$1:$M$818)</f>
        <v>0</v>
      </c>
      <c r="F35" s="47">
        <f>SUMIF('100HS'!$D$1:$D$895,B35,'100HS'!$M$1:$M$895)</f>
        <v>0</v>
      </c>
      <c r="G35" s="47">
        <f>SUMIF('200mt'!$D$1:$D$844,B35,'200mt'!$M$1:$M$844)</f>
        <v>0</v>
      </c>
      <c r="H35" s="47">
        <f>SUMIF('600mt'!$D$1:$D$98,B35,'600mt'!$M$1:$M$98)</f>
        <v>0</v>
      </c>
      <c r="I35" s="47">
        <f>SUMIF('800mt'!$D$1:$D$798,B35,'800mt'!$M$1:$M$798)</f>
        <v>0</v>
      </c>
      <c r="J35" s="47">
        <f>SUMIF('1000mt'!$D$1:$D$783,B35,'1000mt'!$M$1:$M$783)</f>
        <v>0</v>
      </c>
      <c r="K35" s="47">
        <f>SUMIF('3000mt'!$D$1:$D$912,B35,'3000mt'!$M$1:$M$912)</f>
        <v>0</v>
      </c>
      <c r="L35" s="47">
        <f>SUMIF(vortex!$D$1:$D$900,B35,vortex!$M$1:$M$900)</f>
        <v>0</v>
      </c>
      <c r="M35" s="47">
        <f>SUMIF(giavellotto!$D$1:$D$901,B35,giavellotto!$M$1:$M$901)</f>
        <v>0</v>
      </c>
      <c r="N35" s="47">
        <f>SUMIF(disco!$D$1:$D$898,B35,disco!$M$1:$M$898)</f>
        <v>0</v>
      </c>
      <c r="O35" s="47">
        <f>SUMIF(peso!$D$1:$D$905,B35,peso!$M$1:$M$905)</f>
        <v>0</v>
      </c>
      <c r="P35" s="47">
        <f>SUMIF(alto!$D$1:$D$920,B35,alto!$M$1:$M$920)</f>
        <v>0</v>
      </c>
      <c r="Q35" s="47">
        <f>SUMIF(lungo!$D$1:$D$893,B35,lungo!$M$1:$M$893)</f>
        <v>0</v>
      </c>
      <c r="R35" s="49">
        <f t="shared" si="0"/>
        <v>0</v>
      </c>
    </row>
    <row r="36" spans="1:18">
      <c r="A36" s="69"/>
      <c r="B36" s="83"/>
      <c r="C36" s="51"/>
      <c r="D36" s="47">
        <f>SUMIF('80HS'!$D$1:$D$895,B36,'80HS'!$M$1:$M$895)</f>
        <v>0</v>
      </c>
      <c r="E36" s="47">
        <f>SUMIF('100mt'!$D$1:$D$818,B36,'100mt'!$M$1:$M$818)</f>
        <v>0</v>
      </c>
      <c r="F36" s="47">
        <f>SUMIF('100HS'!$D$1:$D$895,B36,'100HS'!$M$1:$M$895)</f>
        <v>0</v>
      </c>
      <c r="G36" s="47">
        <f>SUMIF('200mt'!$D$1:$D$844,B36,'200mt'!$M$1:$M$844)</f>
        <v>0</v>
      </c>
      <c r="H36" s="47">
        <f>SUMIF('600mt'!$D$1:$D$98,B36,'600mt'!$M$1:$M$98)</f>
        <v>0</v>
      </c>
      <c r="I36" s="47">
        <f>SUMIF('800mt'!$D$1:$D$798,B36,'800mt'!$M$1:$M$798)</f>
        <v>0</v>
      </c>
      <c r="J36" s="47">
        <f>SUMIF('1000mt'!$D$1:$D$783,B36,'1000mt'!$M$1:$M$783)</f>
        <v>0</v>
      </c>
      <c r="K36" s="47">
        <f>SUMIF('3000mt'!$D$1:$D$912,B36,'3000mt'!$M$1:$M$912)</f>
        <v>0</v>
      </c>
      <c r="L36" s="47">
        <f>SUMIF(vortex!$D$1:$D$900,B36,vortex!$M$1:$M$900)</f>
        <v>0</v>
      </c>
      <c r="M36" s="47">
        <f>SUMIF(giavellotto!$D$1:$D$901,B36,giavellotto!$M$1:$M$901)</f>
        <v>0</v>
      </c>
      <c r="N36" s="47">
        <f>SUMIF(disco!$D$1:$D$898,B36,disco!$M$1:$M$898)</f>
        <v>0</v>
      </c>
      <c r="O36" s="47">
        <f>SUMIF(peso!$D$1:$D$905,B36,peso!$M$1:$M$905)</f>
        <v>0</v>
      </c>
      <c r="P36" s="47">
        <f>SUMIF(alto!$D$1:$D$920,B36,alto!$M$1:$M$920)</f>
        <v>0</v>
      </c>
      <c r="Q36" s="47">
        <f>SUMIF(lungo!$D$1:$D$893,B36,lungo!$M$1:$M$893)</f>
        <v>0</v>
      </c>
      <c r="R36" s="49">
        <f t="shared" si="0"/>
        <v>0</v>
      </c>
    </row>
    <row r="37" spans="1:18">
      <c r="A37" s="69"/>
      <c r="B37" s="83"/>
      <c r="C37" s="51"/>
      <c r="D37" s="47">
        <f>SUMIF('80HS'!$D$1:$D$895,B37,'80HS'!$M$1:$M$895)</f>
        <v>0</v>
      </c>
      <c r="E37" s="47">
        <f>SUMIF('100mt'!$D$1:$D$818,B37,'100mt'!$M$1:$M$818)</f>
        <v>0</v>
      </c>
      <c r="F37" s="47">
        <f>SUMIF('100HS'!$D$1:$D$895,B37,'100HS'!$M$1:$M$895)</f>
        <v>0</v>
      </c>
      <c r="G37" s="47">
        <f>SUMIF('200mt'!$D$1:$D$844,B37,'200mt'!$M$1:$M$844)</f>
        <v>0</v>
      </c>
      <c r="H37" s="47">
        <f>SUMIF('600mt'!$D$1:$D$98,B37,'600mt'!$M$1:$M$98)</f>
        <v>0</v>
      </c>
      <c r="I37" s="47">
        <f>SUMIF('800mt'!$D$1:$D$798,B37,'800mt'!$M$1:$M$798)</f>
        <v>0</v>
      </c>
      <c r="J37" s="47">
        <f>SUMIF('1000mt'!$D$1:$D$783,B37,'1000mt'!$M$1:$M$783)</f>
        <v>0</v>
      </c>
      <c r="K37" s="47">
        <f>SUMIF('3000mt'!$D$1:$D$912,B37,'3000mt'!$M$1:$M$912)</f>
        <v>0</v>
      </c>
      <c r="L37" s="47">
        <f>SUMIF(vortex!$D$1:$D$900,B37,vortex!$M$1:$M$900)</f>
        <v>0</v>
      </c>
      <c r="M37" s="47">
        <f>SUMIF(giavellotto!$D$1:$D$901,B37,giavellotto!$M$1:$M$901)</f>
        <v>0</v>
      </c>
      <c r="N37" s="47">
        <f>SUMIF(disco!$D$1:$D$898,B37,disco!$M$1:$M$898)</f>
        <v>0</v>
      </c>
      <c r="O37" s="47">
        <f>SUMIF(peso!$D$1:$D$905,B37,peso!$M$1:$M$905)</f>
        <v>0</v>
      </c>
      <c r="P37" s="47">
        <f>SUMIF(alto!$D$1:$D$920,B37,alto!$M$1:$M$920)</f>
        <v>0</v>
      </c>
      <c r="Q37" s="47">
        <f>SUMIF(lungo!$D$1:$D$893,B37,lungo!$M$1:$M$893)</f>
        <v>0</v>
      </c>
      <c r="R37" s="49">
        <f t="shared" si="0"/>
        <v>0</v>
      </c>
    </row>
    <row r="38" spans="1:18">
      <c r="A38" s="69"/>
      <c r="B38" s="83"/>
      <c r="C38" s="51"/>
      <c r="D38" s="47">
        <f>SUMIF('80HS'!$D$1:$D$895,B38,'80HS'!$M$1:$M$895)</f>
        <v>0</v>
      </c>
      <c r="E38" s="47">
        <f>SUMIF('100mt'!$D$1:$D$818,B38,'100mt'!$M$1:$M$818)</f>
        <v>0</v>
      </c>
      <c r="F38" s="47">
        <f>SUMIF('100HS'!$D$1:$D$895,B38,'100HS'!$M$1:$M$895)</f>
        <v>0</v>
      </c>
      <c r="G38" s="47">
        <f>SUMIF('200mt'!$D$1:$D$844,B38,'200mt'!$M$1:$M$844)</f>
        <v>0</v>
      </c>
      <c r="H38" s="47">
        <f>SUMIF('600mt'!$D$1:$D$98,B38,'600mt'!$M$1:$M$98)</f>
        <v>0</v>
      </c>
      <c r="I38" s="47">
        <f>SUMIF('800mt'!$D$1:$D$798,B38,'800mt'!$M$1:$M$798)</f>
        <v>0</v>
      </c>
      <c r="J38" s="47">
        <f>SUMIF('1000mt'!$D$1:$D$783,B38,'1000mt'!$M$1:$M$783)</f>
        <v>0</v>
      </c>
      <c r="K38" s="47">
        <f>SUMIF('3000mt'!$D$1:$D$912,B38,'3000mt'!$M$1:$M$912)</f>
        <v>0</v>
      </c>
      <c r="L38" s="47">
        <f>SUMIF(vortex!$D$1:$D$900,B38,vortex!$M$1:$M$900)</f>
        <v>0</v>
      </c>
      <c r="M38" s="47">
        <f>SUMIF(giavellotto!$D$1:$D$901,B38,giavellotto!$M$1:$M$901)</f>
        <v>0</v>
      </c>
      <c r="N38" s="47">
        <f>SUMIF(disco!$D$1:$D$898,B38,disco!$M$1:$M$898)</f>
        <v>0</v>
      </c>
      <c r="O38" s="47">
        <f>SUMIF(peso!$D$1:$D$905,B38,peso!$M$1:$M$905)</f>
        <v>0</v>
      </c>
      <c r="P38" s="47">
        <f>SUMIF(alto!$D$1:$D$920,B38,alto!$M$1:$M$920)</f>
        <v>0</v>
      </c>
      <c r="Q38" s="47">
        <f>SUMIF(lungo!$D$1:$D$893,B38,lungo!$M$1:$M$893)</f>
        <v>0</v>
      </c>
      <c r="R38" s="49">
        <f t="shared" si="0"/>
        <v>0</v>
      </c>
    </row>
    <row r="39" spans="1:18">
      <c r="A39" s="69"/>
      <c r="B39" s="83"/>
      <c r="C39" s="51"/>
      <c r="D39" s="47">
        <f>SUMIF('80HS'!$D$1:$D$895,B39,'80HS'!$M$1:$M$895)</f>
        <v>0</v>
      </c>
      <c r="E39" s="47">
        <f>SUMIF('100mt'!$D$1:$D$818,B39,'100mt'!$M$1:$M$818)</f>
        <v>0</v>
      </c>
      <c r="F39" s="47">
        <f>SUMIF('100HS'!$D$1:$D$895,B39,'100HS'!$M$1:$M$895)</f>
        <v>0</v>
      </c>
      <c r="G39" s="47">
        <f>SUMIF('200mt'!$D$1:$D$844,B39,'200mt'!$M$1:$M$844)</f>
        <v>0</v>
      </c>
      <c r="H39" s="47">
        <f>SUMIF('600mt'!$D$1:$D$98,B39,'600mt'!$M$1:$M$98)</f>
        <v>0</v>
      </c>
      <c r="I39" s="47">
        <f>SUMIF('800mt'!$D$1:$D$798,B39,'800mt'!$M$1:$M$798)</f>
        <v>0</v>
      </c>
      <c r="J39" s="47">
        <f>SUMIF('1000mt'!$D$1:$D$783,B39,'1000mt'!$M$1:$M$783)</f>
        <v>0</v>
      </c>
      <c r="K39" s="47">
        <f>SUMIF('3000mt'!$D$1:$D$912,B39,'3000mt'!$M$1:$M$912)</f>
        <v>0</v>
      </c>
      <c r="L39" s="47">
        <f>SUMIF(vortex!$D$1:$D$900,B39,vortex!$M$1:$M$900)</f>
        <v>0</v>
      </c>
      <c r="M39" s="47">
        <f>SUMIF(giavellotto!$D$1:$D$901,B39,giavellotto!$M$1:$M$901)</f>
        <v>0</v>
      </c>
      <c r="N39" s="47">
        <f>SUMIF(disco!$D$1:$D$898,B39,disco!$M$1:$M$898)</f>
        <v>0</v>
      </c>
      <c r="O39" s="47">
        <f>SUMIF(peso!$D$1:$D$905,B39,peso!$M$1:$M$905)</f>
        <v>0</v>
      </c>
      <c r="P39" s="47">
        <f>SUMIF(alto!$D$1:$D$920,B39,alto!$M$1:$M$920)</f>
        <v>0</v>
      </c>
      <c r="Q39" s="47">
        <f>SUMIF(lungo!$D$1:$D$893,B39,lungo!$M$1:$M$893)</f>
        <v>0</v>
      </c>
      <c r="R39" s="49">
        <f t="shared" si="0"/>
        <v>0</v>
      </c>
    </row>
    <row r="40" spans="1:18">
      <c r="A40" s="69"/>
      <c r="B40" s="83"/>
      <c r="C40" s="51"/>
      <c r="D40" s="47">
        <f>SUMIF('80HS'!$D$1:$D$895,B40,'80HS'!$M$1:$M$895)</f>
        <v>0</v>
      </c>
      <c r="E40" s="47">
        <f>SUMIF('100mt'!$D$1:$D$818,B40,'100mt'!$M$1:$M$818)</f>
        <v>0</v>
      </c>
      <c r="F40" s="47">
        <f>SUMIF('100HS'!$D$1:$D$895,B40,'100HS'!$M$1:$M$895)</f>
        <v>0</v>
      </c>
      <c r="G40" s="47">
        <f>SUMIF('200mt'!$D$1:$D$844,B40,'200mt'!$M$1:$M$844)</f>
        <v>0</v>
      </c>
      <c r="H40" s="47">
        <f>SUMIF('600mt'!$D$1:$D$98,B40,'600mt'!$M$1:$M$98)</f>
        <v>0</v>
      </c>
      <c r="I40" s="47">
        <f>SUMIF('800mt'!$D$1:$D$798,B40,'800mt'!$M$1:$M$798)</f>
        <v>0</v>
      </c>
      <c r="J40" s="47">
        <f>SUMIF('1000mt'!$D$1:$D$783,B40,'1000mt'!$M$1:$M$783)</f>
        <v>0</v>
      </c>
      <c r="K40" s="47">
        <f>SUMIF('3000mt'!$D$1:$D$912,B40,'3000mt'!$M$1:$M$912)</f>
        <v>0</v>
      </c>
      <c r="L40" s="47">
        <f>SUMIF(vortex!$D$1:$D$900,B40,vortex!$M$1:$M$900)</f>
        <v>0</v>
      </c>
      <c r="M40" s="47">
        <f>SUMIF(giavellotto!$D$1:$D$901,B40,giavellotto!$M$1:$M$901)</f>
        <v>0</v>
      </c>
      <c r="N40" s="47">
        <f>SUMIF(disco!$D$1:$D$898,B40,disco!$M$1:$M$898)</f>
        <v>0</v>
      </c>
      <c r="O40" s="47">
        <f>SUMIF(peso!$D$1:$D$905,B40,peso!$M$1:$M$905)</f>
        <v>0</v>
      </c>
      <c r="P40" s="47">
        <f>SUMIF(alto!$D$1:$D$920,B40,alto!$M$1:$M$920)</f>
        <v>0</v>
      </c>
      <c r="Q40" s="47">
        <f>SUMIF(lungo!$D$1:$D$893,B40,lungo!$M$1:$M$893)</f>
        <v>0</v>
      </c>
      <c r="R40" s="49">
        <f t="shared" si="0"/>
        <v>0</v>
      </c>
    </row>
    <row r="41" spans="1:18">
      <c r="A41" s="69"/>
      <c r="B41" s="83"/>
      <c r="C41" s="70"/>
      <c r="D41" s="47">
        <f>SUMIF('80HS'!$D$1:$D$895,B41,'80HS'!$M$1:$M$895)</f>
        <v>0</v>
      </c>
      <c r="E41" s="47">
        <f>SUMIF('100mt'!$D$1:$D$818,B41,'100mt'!$M$1:$M$818)</f>
        <v>0</v>
      </c>
      <c r="F41" s="47">
        <f>SUMIF('100HS'!$D$1:$D$895,B41,'100HS'!$M$1:$M$895)</f>
        <v>0</v>
      </c>
      <c r="G41" s="47">
        <f>SUMIF('200mt'!$D$1:$D$844,B41,'200mt'!$M$1:$M$844)</f>
        <v>0</v>
      </c>
      <c r="H41" s="47">
        <f>SUMIF('600mt'!$D$1:$D$98,B41,'600mt'!$M$1:$M$98)</f>
        <v>0</v>
      </c>
      <c r="I41" s="47">
        <f>SUMIF('800mt'!$D$1:$D$798,B41,'800mt'!$M$1:$M$798)</f>
        <v>0</v>
      </c>
      <c r="J41" s="47">
        <f>SUMIF('1000mt'!$D$1:$D$783,B41,'1000mt'!$M$1:$M$783)</f>
        <v>0</v>
      </c>
      <c r="K41" s="47">
        <f>SUMIF('3000mt'!$D$1:$D$912,B41,'3000mt'!$M$1:$M$912)</f>
        <v>0</v>
      </c>
      <c r="L41" s="47">
        <f>SUMIF(vortex!$D$1:$D$900,B41,vortex!$M$1:$M$900)</f>
        <v>0</v>
      </c>
      <c r="M41" s="47">
        <f>SUMIF(giavellotto!$D$1:$D$901,B41,giavellotto!$M$1:$M$901)</f>
        <v>0</v>
      </c>
      <c r="N41" s="47">
        <f>SUMIF(disco!$D$1:$D$898,B41,disco!$M$1:$M$898)</f>
        <v>0</v>
      </c>
      <c r="O41" s="47">
        <f>SUMIF(peso!$D$1:$D$905,B41,peso!$M$1:$M$905)</f>
        <v>0</v>
      </c>
      <c r="P41" s="47">
        <f>SUMIF(alto!$D$1:$D$920,B41,alto!$M$1:$M$920)</f>
        <v>0</v>
      </c>
      <c r="Q41" s="47">
        <f>SUMIF(lungo!$D$1:$D$893,B41,lungo!$M$1:$M$893)</f>
        <v>0</v>
      </c>
      <c r="R41" s="49">
        <f t="shared" si="0"/>
        <v>0</v>
      </c>
    </row>
    <row r="42" spans="1:18">
      <c r="A42" s="69"/>
      <c r="B42" s="83"/>
      <c r="C42" s="51"/>
      <c r="D42" s="47">
        <f>SUMIF('80HS'!$D$1:$D$895,B42,'80HS'!$M$1:$M$895)</f>
        <v>0</v>
      </c>
      <c r="E42" s="47">
        <f>SUMIF('100mt'!$D$1:$D$818,B42,'100mt'!$M$1:$M$818)</f>
        <v>0</v>
      </c>
      <c r="F42" s="47">
        <f>SUMIF('100HS'!$D$1:$D$895,B42,'100HS'!$M$1:$M$895)</f>
        <v>0</v>
      </c>
      <c r="G42" s="47">
        <f>SUMIF('200mt'!$D$1:$D$844,B42,'200mt'!$M$1:$M$844)</f>
        <v>0</v>
      </c>
      <c r="H42" s="47">
        <f>SUMIF('600mt'!$D$1:$D$98,B42,'600mt'!$M$1:$M$98)</f>
        <v>0</v>
      </c>
      <c r="I42" s="47">
        <f>SUMIF('800mt'!$D$1:$D$798,B42,'800mt'!$M$1:$M$798)</f>
        <v>0</v>
      </c>
      <c r="J42" s="47">
        <f>SUMIF('1000mt'!$D$1:$D$783,B42,'1000mt'!$M$1:$M$783)</f>
        <v>0</v>
      </c>
      <c r="K42" s="47">
        <f>SUMIF('3000mt'!$D$1:$D$912,B42,'3000mt'!$M$1:$M$912)</f>
        <v>0</v>
      </c>
      <c r="L42" s="47">
        <f>SUMIF(vortex!$D$1:$D$900,B42,vortex!$M$1:$M$900)</f>
        <v>0</v>
      </c>
      <c r="M42" s="47">
        <f>SUMIF(giavellotto!$D$1:$D$901,B42,giavellotto!$M$1:$M$901)</f>
        <v>0</v>
      </c>
      <c r="N42" s="47">
        <f>SUMIF(disco!$D$1:$D$898,B42,disco!$M$1:$M$898)</f>
        <v>0</v>
      </c>
      <c r="O42" s="47">
        <f>SUMIF(peso!$D$1:$D$905,B42,peso!$M$1:$M$905)</f>
        <v>0</v>
      </c>
      <c r="P42" s="47">
        <f>SUMIF(alto!$D$1:$D$920,B42,alto!$M$1:$M$920)</f>
        <v>0</v>
      </c>
      <c r="Q42" s="47">
        <f>SUMIF(lungo!$D$1:$D$893,B42,lungo!$M$1:$M$893)</f>
        <v>0</v>
      </c>
      <c r="R42" s="49">
        <f t="shared" si="0"/>
        <v>0</v>
      </c>
    </row>
    <row r="43" spans="1:18">
      <c r="A43" s="69"/>
      <c r="B43" s="83"/>
      <c r="C43" s="51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9"/>
    </row>
    <row r="44" spans="1:18">
      <c r="A44" s="61"/>
      <c r="B44" s="50"/>
      <c r="C44" s="61"/>
      <c r="D44" s="47">
        <f t="shared" ref="D44:Q44" si="1">SUM(D2:D43)</f>
        <v>42</v>
      </c>
      <c r="E44" s="47">
        <f t="shared" si="1"/>
        <v>161</v>
      </c>
      <c r="F44" s="47">
        <f t="shared" si="1"/>
        <v>42</v>
      </c>
      <c r="G44" s="47">
        <f t="shared" si="1"/>
        <v>174</v>
      </c>
      <c r="H44" s="47">
        <f t="shared" si="1"/>
        <v>120</v>
      </c>
      <c r="I44" s="47">
        <f t="shared" si="1"/>
        <v>184</v>
      </c>
      <c r="J44" s="47">
        <f t="shared" si="1"/>
        <v>136</v>
      </c>
      <c r="K44" s="47">
        <f t="shared" si="1"/>
        <v>94</v>
      </c>
      <c r="L44" s="47">
        <f t="shared" si="1"/>
        <v>59</v>
      </c>
      <c r="M44" s="47">
        <f t="shared" si="1"/>
        <v>94</v>
      </c>
      <c r="N44" s="47">
        <f t="shared" si="1"/>
        <v>286</v>
      </c>
      <c r="O44" s="47">
        <f t="shared" si="1"/>
        <v>186</v>
      </c>
      <c r="P44" s="47">
        <f t="shared" si="1"/>
        <v>198</v>
      </c>
      <c r="Q44" s="47">
        <f t="shared" si="1"/>
        <v>152</v>
      </c>
      <c r="R44" s="47"/>
    </row>
    <row r="46" spans="1:18" ht="18">
      <c r="B46" s="5" t="s">
        <v>62</v>
      </c>
      <c r="D46" s="47">
        <f>SUM('80HS'!$M$1:$M$895)</f>
        <v>42</v>
      </c>
      <c r="E46" s="47">
        <f>SUM('100mt'!$M$1:$M$818)</f>
        <v>161</v>
      </c>
      <c r="F46" s="47">
        <f>SUM('100HS'!$M$1:$M$895)</f>
        <v>42</v>
      </c>
      <c r="G46" s="47">
        <f>SUM('200mt'!$M$1:$M$844)</f>
        <v>174</v>
      </c>
      <c r="H46" s="47">
        <f>SUM('600mt'!$M$1:$M$198)</f>
        <v>120</v>
      </c>
      <c r="I46" s="47">
        <f>SUM('800mt'!$M$1:$M$798)</f>
        <v>184</v>
      </c>
      <c r="J46" s="47">
        <f>SUM('1000mt'!$M$1:$M$783)</f>
        <v>136</v>
      </c>
      <c r="K46" s="47">
        <f>SUM('3000mt'!$M$1:$M$912)</f>
        <v>94</v>
      </c>
      <c r="L46" s="47">
        <f>SUM(vortex!$M$1:$M$892)</f>
        <v>59</v>
      </c>
      <c r="M46" s="47">
        <f>SUM(giavellotto!$M$1:$M$893)</f>
        <v>94</v>
      </c>
      <c r="N46" s="47">
        <f>SUM(disco!$M$1:$M$890)</f>
        <v>286</v>
      </c>
      <c r="O46" s="47">
        <f>SUM(peso!$M$1:$M$897)</f>
        <v>186</v>
      </c>
      <c r="P46" s="47">
        <f>SUM(alto!$M$1:$M$912)</f>
        <v>198</v>
      </c>
      <c r="Q46" s="47">
        <f>SUM(lungo!$M$1:$M$885)</f>
        <v>152</v>
      </c>
    </row>
    <row r="57" spans="2:2">
      <c r="B57" s="43"/>
    </row>
  </sheetData>
  <sheetProtection selectLockedCells="1" selectUnlockedCells="1"/>
  <autoFilter ref="B1:R1">
    <sortState ref="B2:R42">
      <sortCondition descending="1" ref="R1"/>
    </sortState>
  </autoFilter>
  <sortState ref="B57:B168">
    <sortCondition ref="B57:B168"/>
  </sortState>
  <phoneticPr fontId="5" type="noConversion"/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>
    <oddHeader xml:space="preserve">&amp;R&amp;"Times New Roman,Normale"AGORDO, 15 GIUGNO 2014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54"/>
  </sheetPr>
  <dimension ref="A1:C19"/>
  <sheetViews>
    <sheetView topLeftCell="A7" zoomScale="120" zoomScaleNormal="120" workbookViewId="0">
      <selection sqref="A1:B19"/>
    </sheetView>
  </sheetViews>
  <sheetFormatPr defaultColWidth="11.5703125" defaultRowHeight="12.75"/>
  <cols>
    <col min="1" max="1" width="27.85546875" bestFit="1" customWidth="1"/>
    <col min="2" max="2" width="21.28515625" bestFit="1" customWidth="1"/>
    <col min="3" max="3" width="14.140625" style="1" bestFit="1" customWidth="1"/>
  </cols>
  <sheetData>
    <row r="1" spans="1:2" ht="27.75">
      <c r="A1" s="106" t="s">
        <v>63</v>
      </c>
      <c r="B1" s="107" t="s">
        <v>53</v>
      </c>
    </row>
    <row r="2" spans="1:2" ht="23.25">
      <c r="A2" s="108" t="s">
        <v>64</v>
      </c>
      <c r="B2" s="105" t="s">
        <v>65</v>
      </c>
    </row>
    <row r="3" spans="1:2" ht="23.25">
      <c r="A3" s="108" t="s">
        <v>66</v>
      </c>
      <c r="B3" s="105" t="s">
        <v>65</v>
      </c>
    </row>
    <row r="4" spans="1:2" ht="23.25">
      <c r="A4" s="108" t="s">
        <v>67</v>
      </c>
      <c r="B4" s="105" t="s">
        <v>68</v>
      </c>
    </row>
    <row r="5" spans="1:2" ht="23.25">
      <c r="A5" s="108" t="s">
        <v>69</v>
      </c>
      <c r="B5" s="105" t="s">
        <v>68</v>
      </c>
    </row>
    <row r="6" spans="1:2" ht="23.25">
      <c r="A6" s="108" t="s">
        <v>70</v>
      </c>
      <c r="B6" s="105" t="s">
        <v>71</v>
      </c>
    </row>
    <row r="7" spans="1:2" ht="23.25">
      <c r="A7" s="108" t="s">
        <v>72</v>
      </c>
      <c r="B7" s="105" t="s">
        <v>71</v>
      </c>
    </row>
    <row r="8" spans="1:2" ht="23.25">
      <c r="A8" s="108" t="s">
        <v>73</v>
      </c>
      <c r="B8" s="105" t="s">
        <v>74</v>
      </c>
    </row>
    <row r="9" spans="1:2" ht="23.25">
      <c r="A9" s="108" t="s">
        <v>75</v>
      </c>
      <c r="B9" s="105" t="s">
        <v>74</v>
      </c>
    </row>
    <row r="10" spans="1:2" ht="23.25">
      <c r="A10" s="108" t="s">
        <v>76</v>
      </c>
      <c r="B10" s="105" t="s">
        <v>77</v>
      </c>
    </row>
    <row r="11" spans="1:2" ht="23.25">
      <c r="A11" s="108" t="s">
        <v>78</v>
      </c>
      <c r="B11" s="105" t="s">
        <v>77</v>
      </c>
    </row>
    <row r="12" spans="1:2" ht="23.25">
      <c r="A12" s="108" t="s">
        <v>79</v>
      </c>
      <c r="B12" s="105" t="s">
        <v>80</v>
      </c>
    </row>
    <row r="13" spans="1:2" ht="23.25">
      <c r="A13" s="108" t="s">
        <v>81</v>
      </c>
      <c r="B13" s="105" t="s">
        <v>80</v>
      </c>
    </row>
    <row r="14" spans="1:2" ht="23.25">
      <c r="A14" s="108" t="s">
        <v>82</v>
      </c>
      <c r="B14" s="105" t="s">
        <v>83</v>
      </c>
    </row>
    <row r="15" spans="1:2" ht="23.25">
      <c r="A15" s="108" t="s">
        <v>84</v>
      </c>
      <c r="B15" s="105" t="s">
        <v>83</v>
      </c>
    </row>
    <row r="16" spans="1:2" ht="23.25">
      <c r="A16" s="108" t="s">
        <v>85</v>
      </c>
      <c r="B16" s="105" t="s">
        <v>86</v>
      </c>
    </row>
    <row r="17" spans="1:2" ht="23.25">
      <c r="A17" s="108" t="s">
        <v>87</v>
      </c>
      <c r="B17" s="105" t="s">
        <v>86</v>
      </c>
    </row>
    <row r="18" spans="1:2" ht="23.25">
      <c r="A18" s="108" t="s">
        <v>88</v>
      </c>
      <c r="B18" s="105" t="s">
        <v>89</v>
      </c>
    </row>
    <row r="19" spans="1:2" ht="23.25">
      <c r="A19" s="108" t="s">
        <v>90</v>
      </c>
      <c r="B19" s="108" t="s">
        <v>91</v>
      </c>
    </row>
  </sheetData>
  <sheetProtection selectLockedCells="1" selectUnlockedCells="1"/>
  <phoneticPr fontId="5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6"/>
  <sheetViews>
    <sheetView topLeftCell="A4" zoomScaleNormal="100" workbookViewId="0">
      <selection activeCell="A6" sqref="A6:M26"/>
    </sheetView>
  </sheetViews>
  <sheetFormatPr defaultRowHeight="12.75"/>
  <cols>
    <col min="1" max="1" width="9.42578125" style="1" bestFit="1" customWidth="1"/>
    <col min="2" max="2" width="17.5703125" customWidth="1"/>
    <col min="3" max="3" width="12.85546875" bestFit="1" customWidth="1"/>
    <col min="4" max="4" width="24.7109375" customWidth="1"/>
    <col min="8" max="8" width="6.5703125" customWidth="1"/>
  </cols>
  <sheetData>
    <row r="1" spans="1:13" ht="18.75">
      <c r="B1" s="191" t="s">
        <v>0</v>
      </c>
      <c r="C1" s="191"/>
      <c r="D1" s="55" t="s">
        <v>41</v>
      </c>
      <c r="E1" s="3"/>
      <c r="F1" s="3"/>
      <c r="G1" s="1"/>
      <c r="H1" s="1"/>
      <c r="I1" s="1"/>
      <c r="J1" s="1"/>
      <c r="K1" s="1"/>
      <c r="L1" s="1"/>
      <c r="M1" s="1"/>
    </row>
    <row r="2" spans="1:13" ht="18.75">
      <c r="B2" s="191" t="s">
        <v>2</v>
      </c>
      <c r="C2" s="191"/>
      <c r="D2" s="55" t="s">
        <v>35</v>
      </c>
      <c r="E2" s="3"/>
      <c r="F2" s="3"/>
      <c r="G2" s="1"/>
      <c r="H2" s="1"/>
      <c r="I2" s="1"/>
      <c r="J2" s="1"/>
      <c r="K2" s="1"/>
      <c r="L2" s="1"/>
      <c r="M2" s="1"/>
    </row>
    <row r="3" spans="1:13">
      <c r="B3" s="6" t="s">
        <v>3</v>
      </c>
      <c r="C3" s="77"/>
      <c r="D3" s="54"/>
      <c r="E3" s="1"/>
      <c r="F3" s="1"/>
      <c r="G3" s="1"/>
      <c r="H3" s="1"/>
      <c r="I3" s="1"/>
      <c r="J3" s="1"/>
      <c r="K3" s="1"/>
      <c r="L3" s="1"/>
      <c r="M3" s="1"/>
    </row>
    <row r="4" spans="1:13">
      <c r="D4" s="54"/>
      <c r="E4" s="48"/>
      <c r="F4" s="48"/>
      <c r="G4" s="1"/>
      <c r="H4" s="1"/>
      <c r="I4" s="1"/>
      <c r="J4" s="1"/>
      <c r="K4" s="1"/>
      <c r="L4" s="1"/>
      <c r="M4" s="1"/>
    </row>
    <row r="5" spans="1:13">
      <c r="A5" s="46" t="s">
        <v>27</v>
      </c>
      <c r="B5" s="46" t="s">
        <v>5</v>
      </c>
      <c r="C5" s="46" t="s">
        <v>4</v>
      </c>
      <c r="D5" s="46" t="s">
        <v>6</v>
      </c>
      <c r="E5" s="46" t="s">
        <v>59</v>
      </c>
      <c r="F5" s="46" t="s">
        <v>12</v>
      </c>
      <c r="G5" s="46" t="s">
        <v>30</v>
      </c>
      <c r="H5" s="46" t="s">
        <v>60</v>
      </c>
      <c r="I5" s="46" t="s">
        <v>28</v>
      </c>
      <c r="J5" s="46" t="s">
        <v>8</v>
      </c>
      <c r="K5" s="46" t="s">
        <v>9</v>
      </c>
      <c r="L5" s="46" t="s">
        <v>10</v>
      </c>
      <c r="M5" s="58" t="s">
        <v>11</v>
      </c>
    </row>
    <row r="6" spans="1:13" s="119" customFormat="1" ht="15">
      <c r="A6" s="148">
        <v>1</v>
      </c>
      <c r="B6" s="111" t="s">
        <v>897</v>
      </c>
      <c r="C6" s="112" t="s">
        <v>95</v>
      </c>
      <c r="D6" s="112" t="s">
        <v>884</v>
      </c>
      <c r="E6" s="112" t="s">
        <v>113</v>
      </c>
      <c r="F6" s="112">
        <v>2000</v>
      </c>
      <c r="G6" s="113" t="s">
        <v>35</v>
      </c>
      <c r="H6" s="148">
        <v>1</v>
      </c>
      <c r="I6" s="115">
        <v>4</v>
      </c>
      <c r="J6" s="116">
        <v>2</v>
      </c>
      <c r="K6" s="117">
        <v>12.6</v>
      </c>
      <c r="L6" s="118">
        <v>1</v>
      </c>
      <c r="M6" s="116">
        <v>8</v>
      </c>
    </row>
    <row r="7" spans="1:13" s="119" customFormat="1" ht="15">
      <c r="A7" s="148">
        <v>2</v>
      </c>
      <c r="B7" s="111" t="s">
        <v>110</v>
      </c>
      <c r="C7" s="112" t="s">
        <v>111</v>
      </c>
      <c r="D7" s="120" t="s">
        <v>112</v>
      </c>
      <c r="E7" s="112" t="s">
        <v>113</v>
      </c>
      <c r="F7" s="112">
        <v>2001</v>
      </c>
      <c r="G7" s="113" t="s">
        <v>35</v>
      </c>
      <c r="H7" s="148">
        <v>2</v>
      </c>
      <c r="I7" s="115">
        <v>4</v>
      </c>
      <c r="J7" s="116">
        <v>4</v>
      </c>
      <c r="K7" s="117">
        <v>13.8</v>
      </c>
      <c r="L7" s="118">
        <v>2</v>
      </c>
      <c r="M7" s="116">
        <v>6</v>
      </c>
    </row>
    <row r="8" spans="1:13" s="119" customFormat="1" ht="15">
      <c r="A8" s="148">
        <v>3</v>
      </c>
      <c r="B8" s="111" t="s">
        <v>136</v>
      </c>
      <c r="C8" s="112" t="s">
        <v>95</v>
      </c>
      <c r="D8" s="120" t="s">
        <v>137</v>
      </c>
      <c r="E8" s="112" t="s">
        <v>113</v>
      </c>
      <c r="F8" s="112">
        <v>2001</v>
      </c>
      <c r="G8" s="113" t="s">
        <v>35</v>
      </c>
      <c r="H8" s="148">
        <v>3</v>
      </c>
      <c r="I8" s="115">
        <v>4</v>
      </c>
      <c r="J8" s="116">
        <v>3</v>
      </c>
      <c r="K8" s="117">
        <v>13.8</v>
      </c>
      <c r="L8" s="118">
        <v>3</v>
      </c>
      <c r="M8" s="116">
        <v>5</v>
      </c>
    </row>
    <row r="9" spans="1:13" s="119" customFormat="1" ht="15">
      <c r="A9" s="148">
        <v>4</v>
      </c>
      <c r="B9" s="111" t="s">
        <v>122</v>
      </c>
      <c r="C9" s="112" t="s">
        <v>123</v>
      </c>
      <c r="D9" s="120" t="s">
        <v>112</v>
      </c>
      <c r="E9" s="112" t="s">
        <v>113</v>
      </c>
      <c r="F9" s="112">
        <v>2000</v>
      </c>
      <c r="G9" s="113" t="s">
        <v>35</v>
      </c>
      <c r="H9" s="148">
        <v>4</v>
      </c>
      <c r="I9" s="115">
        <v>2</v>
      </c>
      <c r="J9" s="116">
        <v>6</v>
      </c>
      <c r="K9" s="117">
        <v>13.9</v>
      </c>
      <c r="L9" s="118">
        <v>1</v>
      </c>
      <c r="M9" s="116">
        <v>4</v>
      </c>
    </row>
    <row r="10" spans="1:13" s="119" customFormat="1" ht="15">
      <c r="A10" s="148">
        <v>5</v>
      </c>
      <c r="B10" s="111" t="s">
        <v>895</v>
      </c>
      <c r="C10" s="112" t="s">
        <v>896</v>
      </c>
      <c r="D10" s="112" t="s">
        <v>884</v>
      </c>
      <c r="E10" s="112" t="s">
        <v>113</v>
      </c>
      <c r="F10" s="112">
        <v>2001</v>
      </c>
      <c r="G10" s="113" t="s">
        <v>35</v>
      </c>
      <c r="H10" s="148">
        <v>5</v>
      </c>
      <c r="I10" s="115">
        <v>4</v>
      </c>
      <c r="J10" s="116">
        <v>1</v>
      </c>
      <c r="K10" s="117">
        <v>14.2</v>
      </c>
      <c r="L10" s="118">
        <v>4</v>
      </c>
      <c r="M10" s="116">
        <v>3</v>
      </c>
    </row>
    <row r="11" spans="1:13" s="119" customFormat="1" ht="15">
      <c r="A11" s="148">
        <v>6</v>
      </c>
      <c r="B11" s="111" t="s">
        <v>132</v>
      </c>
      <c r="C11" s="112" t="s">
        <v>133</v>
      </c>
      <c r="D11" s="120" t="s">
        <v>131</v>
      </c>
      <c r="E11" s="112" t="s">
        <v>113</v>
      </c>
      <c r="F11" s="112">
        <v>2000</v>
      </c>
      <c r="G11" s="113" t="s">
        <v>35</v>
      </c>
      <c r="H11" s="148">
        <v>6</v>
      </c>
      <c r="I11" s="115">
        <v>1</v>
      </c>
      <c r="J11" s="116">
        <v>4</v>
      </c>
      <c r="K11" s="117">
        <v>15.3</v>
      </c>
      <c r="L11" s="118">
        <v>1</v>
      </c>
      <c r="M11" s="116">
        <v>2</v>
      </c>
    </row>
    <row r="12" spans="1:13" s="119" customFormat="1" ht="15">
      <c r="A12" s="148">
        <v>6</v>
      </c>
      <c r="B12" s="111" t="s">
        <v>134</v>
      </c>
      <c r="C12" s="112" t="s">
        <v>135</v>
      </c>
      <c r="D12" s="120" t="s">
        <v>131</v>
      </c>
      <c r="E12" s="112" t="s">
        <v>113</v>
      </c>
      <c r="F12" s="112">
        <v>2000</v>
      </c>
      <c r="G12" s="113" t="s">
        <v>35</v>
      </c>
      <c r="H12" s="148">
        <v>6</v>
      </c>
      <c r="I12" s="115">
        <v>3</v>
      </c>
      <c r="J12" s="116">
        <v>5</v>
      </c>
      <c r="K12" s="117">
        <v>15.3</v>
      </c>
      <c r="L12" s="118">
        <v>1</v>
      </c>
      <c r="M12" s="116">
        <v>1</v>
      </c>
    </row>
    <row r="13" spans="1:13" s="119" customFormat="1" ht="15">
      <c r="A13" s="148">
        <v>8</v>
      </c>
      <c r="B13" s="111" t="s">
        <v>108</v>
      </c>
      <c r="C13" s="112" t="s">
        <v>109</v>
      </c>
      <c r="D13" s="120" t="s">
        <v>96</v>
      </c>
      <c r="E13" s="112" t="s">
        <v>97</v>
      </c>
      <c r="F13" s="112">
        <v>2001</v>
      </c>
      <c r="G13" s="113" t="s">
        <v>35</v>
      </c>
      <c r="H13" s="148">
        <v>8</v>
      </c>
      <c r="I13" s="115">
        <v>1</v>
      </c>
      <c r="J13" s="116">
        <v>6</v>
      </c>
      <c r="K13" s="117">
        <v>15.7</v>
      </c>
      <c r="L13" s="118">
        <v>2</v>
      </c>
      <c r="M13" s="116">
        <v>1</v>
      </c>
    </row>
    <row r="14" spans="1:13" s="119" customFormat="1" ht="15">
      <c r="A14" s="148">
        <v>9</v>
      </c>
      <c r="B14" s="111" t="s">
        <v>138</v>
      </c>
      <c r="C14" s="112" t="s">
        <v>139</v>
      </c>
      <c r="D14" s="120" t="s">
        <v>137</v>
      </c>
      <c r="E14" s="112" t="s">
        <v>113</v>
      </c>
      <c r="F14" s="112">
        <v>2001</v>
      </c>
      <c r="G14" s="113" t="s">
        <v>35</v>
      </c>
      <c r="H14" s="148">
        <v>9</v>
      </c>
      <c r="I14" s="115">
        <v>2</v>
      </c>
      <c r="J14" s="116">
        <v>5</v>
      </c>
      <c r="K14" s="117">
        <v>15.8</v>
      </c>
      <c r="L14" s="118">
        <v>2</v>
      </c>
      <c r="M14" s="116">
        <v>1</v>
      </c>
    </row>
    <row r="15" spans="1:13" s="119" customFormat="1" ht="15">
      <c r="A15" s="148">
        <v>10</v>
      </c>
      <c r="B15" s="111" t="s">
        <v>100</v>
      </c>
      <c r="C15" s="112" t="s">
        <v>101</v>
      </c>
      <c r="D15" s="120" t="s">
        <v>96</v>
      </c>
      <c r="E15" s="112" t="s">
        <v>97</v>
      </c>
      <c r="F15" s="112">
        <v>2001</v>
      </c>
      <c r="G15" s="113" t="s">
        <v>35</v>
      </c>
      <c r="H15" s="148">
        <v>10</v>
      </c>
      <c r="I15" s="115">
        <v>3</v>
      </c>
      <c r="J15" s="116">
        <v>4</v>
      </c>
      <c r="K15" s="117">
        <v>16.2</v>
      </c>
      <c r="L15" s="118">
        <v>2</v>
      </c>
      <c r="M15" s="116">
        <v>1</v>
      </c>
    </row>
    <row r="16" spans="1:13" s="119" customFormat="1" ht="15">
      <c r="A16" s="148">
        <v>11</v>
      </c>
      <c r="B16" s="111" t="s">
        <v>120</v>
      </c>
      <c r="C16" s="112" t="s">
        <v>121</v>
      </c>
      <c r="D16" s="120" t="s">
        <v>112</v>
      </c>
      <c r="E16" s="112" t="s">
        <v>113</v>
      </c>
      <c r="F16" s="112">
        <v>2000</v>
      </c>
      <c r="G16" s="113" t="s">
        <v>35</v>
      </c>
      <c r="H16" s="148">
        <v>11</v>
      </c>
      <c r="I16" s="115">
        <v>1</v>
      </c>
      <c r="J16" s="116">
        <v>5</v>
      </c>
      <c r="K16" s="117">
        <v>16.2</v>
      </c>
      <c r="L16" s="118">
        <v>3</v>
      </c>
      <c r="M16" s="116">
        <v>1</v>
      </c>
    </row>
    <row r="17" spans="1:13" s="119" customFormat="1" ht="15">
      <c r="A17" s="148">
        <v>12</v>
      </c>
      <c r="B17" s="111" t="s">
        <v>114</v>
      </c>
      <c r="C17" s="112" t="s">
        <v>115</v>
      </c>
      <c r="D17" s="120" t="s">
        <v>112</v>
      </c>
      <c r="E17" s="112" t="s">
        <v>113</v>
      </c>
      <c r="F17" s="112">
        <v>2001</v>
      </c>
      <c r="G17" s="113" t="s">
        <v>35</v>
      </c>
      <c r="H17" s="148">
        <v>12</v>
      </c>
      <c r="I17" s="115">
        <v>4</v>
      </c>
      <c r="J17" s="116">
        <v>5</v>
      </c>
      <c r="K17" s="117">
        <v>16.399999999999999</v>
      </c>
      <c r="L17" s="118">
        <v>5</v>
      </c>
      <c r="M17" s="116">
        <v>1</v>
      </c>
    </row>
    <row r="18" spans="1:13" s="119" customFormat="1" ht="15">
      <c r="A18" s="148">
        <v>13</v>
      </c>
      <c r="B18" s="111" t="s">
        <v>116</v>
      </c>
      <c r="C18" s="112" t="s">
        <v>117</v>
      </c>
      <c r="D18" s="120" t="s">
        <v>112</v>
      </c>
      <c r="E18" s="112" t="s">
        <v>113</v>
      </c>
      <c r="F18" s="112">
        <v>2001</v>
      </c>
      <c r="G18" s="113" t="s">
        <v>35</v>
      </c>
      <c r="H18" s="148">
        <v>13</v>
      </c>
      <c r="I18" s="115">
        <v>1</v>
      </c>
      <c r="J18" s="116">
        <v>3</v>
      </c>
      <c r="K18" s="117">
        <v>17.2</v>
      </c>
      <c r="L18" s="118">
        <v>4</v>
      </c>
      <c r="M18" s="116">
        <v>1</v>
      </c>
    </row>
    <row r="19" spans="1:13" s="119" customFormat="1" ht="15">
      <c r="A19" s="148">
        <v>14</v>
      </c>
      <c r="B19" s="111" t="s">
        <v>102</v>
      </c>
      <c r="C19" s="112" t="s">
        <v>103</v>
      </c>
      <c r="D19" s="120" t="s">
        <v>96</v>
      </c>
      <c r="E19" s="112" t="s">
        <v>97</v>
      </c>
      <c r="F19" s="112">
        <v>2001</v>
      </c>
      <c r="G19" s="113" t="s">
        <v>35</v>
      </c>
      <c r="H19" s="148">
        <v>14</v>
      </c>
      <c r="I19" s="115">
        <v>2</v>
      </c>
      <c r="J19" s="116">
        <v>3</v>
      </c>
      <c r="K19" s="117">
        <v>17.3</v>
      </c>
      <c r="L19" s="118">
        <v>3</v>
      </c>
      <c r="M19" s="116">
        <v>1</v>
      </c>
    </row>
    <row r="20" spans="1:13" s="119" customFormat="1" ht="15">
      <c r="A20" s="148">
        <v>15</v>
      </c>
      <c r="B20" s="111" t="s">
        <v>118</v>
      </c>
      <c r="C20" s="112" t="s">
        <v>119</v>
      </c>
      <c r="D20" s="120" t="s">
        <v>112</v>
      </c>
      <c r="E20" s="112" t="s">
        <v>113</v>
      </c>
      <c r="F20" s="112">
        <v>2000</v>
      </c>
      <c r="G20" s="113" t="s">
        <v>35</v>
      </c>
      <c r="H20" s="148">
        <v>15</v>
      </c>
      <c r="I20" s="115">
        <v>3</v>
      </c>
      <c r="J20" s="116">
        <v>3</v>
      </c>
      <c r="K20" s="117">
        <v>17.399999999999999</v>
      </c>
      <c r="L20" s="118">
        <v>3</v>
      </c>
      <c r="M20" s="116">
        <v>1</v>
      </c>
    </row>
    <row r="21" spans="1:13" s="119" customFormat="1" ht="15">
      <c r="A21" s="148">
        <v>16</v>
      </c>
      <c r="B21" s="111" t="s">
        <v>124</v>
      </c>
      <c r="C21" s="112" t="s">
        <v>121</v>
      </c>
      <c r="D21" s="120" t="s">
        <v>112</v>
      </c>
      <c r="E21" s="112" t="s">
        <v>113</v>
      </c>
      <c r="F21" s="112">
        <v>2001</v>
      </c>
      <c r="G21" s="113" t="s">
        <v>35</v>
      </c>
      <c r="H21" s="148">
        <v>16</v>
      </c>
      <c r="I21" s="115">
        <v>3</v>
      </c>
      <c r="J21" s="116">
        <v>6</v>
      </c>
      <c r="K21" s="117">
        <v>17.899999999999999</v>
      </c>
      <c r="L21" s="118">
        <v>4</v>
      </c>
      <c r="M21" s="116">
        <v>1</v>
      </c>
    </row>
    <row r="22" spans="1:13" s="119" customFormat="1" ht="15">
      <c r="A22" s="148">
        <v>17</v>
      </c>
      <c r="B22" s="111" t="s">
        <v>129</v>
      </c>
      <c r="C22" s="112" t="s">
        <v>130</v>
      </c>
      <c r="D22" s="120" t="s">
        <v>131</v>
      </c>
      <c r="E22" s="112" t="s">
        <v>113</v>
      </c>
      <c r="F22" s="112">
        <v>2000</v>
      </c>
      <c r="G22" s="113" t="s">
        <v>35</v>
      </c>
      <c r="H22" s="148">
        <v>17</v>
      </c>
      <c r="I22" s="115">
        <v>1</v>
      </c>
      <c r="J22" s="116">
        <v>2</v>
      </c>
      <c r="K22" s="117">
        <v>17.899999999999999</v>
      </c>
      <c r="L22" s="118">
        <v>5</v>
      </c>
      <c r="M22" s="116">
        <v>1</v>
      </c>
    </row>
    <row r="23" spans="1:13" s="119" customFormat="1" ht="15">
      <c r="A23" s="148">
        <v>18</v>
      </c>
      <c r="B23" s="111" t="s">
        <v>98</v>
      </c>
      <c r="C23" s="112" t="s">
        <v>99</v>
      </c>
      <c r="D23" s="120" t="s">
        <v>96</v>
      </c>
      <c r="E23" s="112" t="s">
        <v>97</v>
      </c>
      <c r="F23" s="112">
        <v>2001</v>
      </c>
      <c r="G23" s="113" t="s">
        <v>35</v>
      </c>
      <c r="H23" s="148">
        <v>18</v>
      </c>
      <c r="I23" s="115">
        <v>4</v>
      </c>
      <c r="J23" s="116">
        <v>6</v>
      </c>
      <c r="K23" s="117">
        <v>18</v>
      </c>
      <c r="L23" s="118">
        <v>6</v>
      </c>
      <c r="M23" s="116">
        <v>1</v>
      </c>
    </row>
    <row r="24" spans="1:13" s="119" customFormat="1" ht="15">
      <c r="A24" s="148">
        <v>19</v>
      </c>
      <c r="B24" s="111" t="s">
        <v>106</v>
      </c>
      <c r="C24" s="112" t="s">
        <v>107</v>
      </c>
      <c r="D24" s="120" t="s">
        <v>96</v>
      </c>
      <c r="E24" s="112" t="s">
        <v>97</v>
      </c>
      <c r="F24" s="112">
        <v>2000</v>
      </c>
      <c r="G24" s="113" t="s">
        <v>35</v>
      </c>
      <c r="H24" s="148">
        <v>19</v>
      </c>
      <c r="I24" s="115">
        <v>3</v>
      </c>
      <c r="J24" s="116">
        <v>2</v>
      </c>
      <c r="K24" s="117">
        <v>20.6</v>
      </c>
      <c r="L24" s="118">
        <v>5</v>
      </c>
      <c r="M24" s="116">
        <v>1</v>
      </c>
    </row>
    <row r="25" spans="1:13" s="119" customFormat="1" ht="15">
      <c r="A25" s="148">
        <v>20</v>
      </c>
      <c r="B25" s="111" t="s">
        <v>140</v>
      </c>
      <c r="C25" s="112" t="s">
        <v>141</v>
      </c>
      <c r="D25" s="120" t="s">
        <v>142</v>
      </c>
      <c r="E25" s="112" t="s">
        <v>97</v>
      </c>
      <c r="F25" s="112">
        <v>2000</v>
      </c>
      <c r="G25" s="113" t="s">
        <v>35</v>
      </c>
      <c r="H25" s="148">
        <v>20</v>
      </c>
      <c r="I25" s="115">
        <v>2</v>
      </c>
      <c r="J25" s="116">
        <v>2</v>
      </c>
      <c r="K25" s="117">
        <v>21.1</v>
      </c>
      <c r="L25" s="118">
        <v>4</v>
      </c>
      <c r="M25" s="116">
        <v>1</v>
      </c>
    </row>
    <row r="26" spans="1:13" s="119" customFormat="1" ht="15">
      <c r="A26" s="148">
        <v>21</v>
      </c>
      <c r="B26" s="111" t="s">
        <v>104</v>
      </c>
      <c r="C26" s="112" t="s">
        <v>105</v>
      </c>
      <c r="D26" s="120" t="s">
        <v>96</v>
      </c>
      <c r="E26" s="112" t="s">
        <v>97</v>
      </c>
      <c r="F26" s="112">
        <v>2001</v>
      </c>
      <c r="G26" s="113" t="s">
        <v>35</v>
      </c>
      <c r="H26" s="148">
        <v>21</v>
      </c>
      <c r="I26" s="115">
        <v>2</v>
      </c>
      <c r="J26" s="116">
        <v>4</v>
      </c>
      <c r="K26" s="117"/>
      <c r="L26" s="118" t="s">
        <v>933</v>
      </c>
      <c r="M26" s="116">
        <v>0</v>
      </c>
    </row>
  </sheetData>
  <autoFilter ref="A5:M5">
    <sortState ref="A6:M26">
      <sortCondition ref="K5"/>
    </sortState>
  </autoFilter>
  <sortState ref="A6:M26">
    <sortCondition ref="K6:K26"/>
    <sortCondition ref="L6:L26"/>
  </sortState>
  <mergeCells count="2">
    <mergeCell ref="B1:C1"/>
    <mergeCell ref="B2:C2"/>
  </mergeCells>
  <phoneticPr fontId="5" type="noConversion"/>
  <dataValidations count="2">
    <dataValidation type="list" operator="equal" allowBlank="1" showErrorMessage="1" error="CATEGORIA NON CORRETTA!!!_x000a_VEDI MENU' A TENDINA" sqref="G21 G15:G16 G10 G23:G26 G6">
      <formula1>"EF,EM,RF,RM,CF,CM,AF,AM,JF,JM,SF,SM,AmAF,AmAM,AmBF,AmBM,VF,VM"</formula1>
    </dataValidation>
    <dataValidation type="list" operator="equal" allowBlank="1" showErrorMessage="1" error="CATEGORIA NON CORRETTA!!!_x000a_VEDI MENU' A TENDINA" sqref="G22 G11:G14 G7:G9 G17:G18">
      <formula1>"EF,EM,RF,RM,CF,CM,AF,AM,JF,JM,SF,SM,AmAF,AmAM,AmBF,AmBM,VF,VM"</formula1>
      <formula2>0</formula2>
    </dataValidation>
  </dataValidations>
  <pageMargins left="0.31496062992125984" right="0.31496062992125984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86"/>
  <sheetViews>
    <sheetView topLeftCell="A64" zoomScaleNormal="100" zoomScaleSheetLayoutView="100" workbookViewId="0">
      <selection activeCell="A4" sqref="A4:M93"/>
    </sheetView>
  </sheetViews>
  <sheetFormatPr defaultRowHeight="12.75"/>
  <cols>
    <col min="1" max="1" width="6.28515625" style="1" customWidth="1"/>
    <col min="2" max="2" width="19.140625" bestFit="1" customWidth="1"/>
    <col min="3" max="3" width="15.85546875" customWidth="1"/>
    <col min="4" max="4" width="27.85546875" style="43" customWidth="1"/>
    <col min="5" max="5" width="11.140625" customWidth="1"/>
    <col min="8" max="8" width="8.28515625" style="1" customWidth="1"/>
    <col min="9" max="9" width="8.5703125" style="1" customWidth="1"/>
    <col min="10" max="10" width="9.140625" style="1"/>
    <col min="11" max="11" width="9.140625" style="52"/>
    <col min="12" max="13" width="9.140625" style="1"/>
  </cols>
  <sheetData>
    <row r="1" spans="1:13" ht="18.75">
      <c r="B1" s="191" t="s">
        <v>0</v>
      </c>
      <c r="C1" s="191"/>
      <c r="D1" s="89" t="s">
        <v>42</v>
      </c>
      <c r="E1" s="3"/>
      <c r="F1" s="3"/>
      <c r="G1" s="1"/>
    </row>
    <row r="2" spans="1:13" ht="18.75">
      <c r="B2" s="191" t="s">
        <v>2</v>
      </c>
      <c r="C2" s="191"/>
      <c r="D2" s="89" t="s">
        <v>224</v>
      </c>
      <c r="E2" s="3"/>
      <c r="F2" s="3"/>
      <c r="G2" s="1"/>
    </row>
    <row r="3" spans="1:13">
      <c r="B3" s="6" t="s">
        <v>3</v>
      </c>
      <c r="C3" s="77"/>
      <c r="D3" s="93"/>
      <c r="E3" s="1"/>
      <c r="F3" s="1"/>
      <c r="G3" s="1"/>
    </row>
    <row r="4" spans="1:13">
      <c r="A4" s="62" t="s">
        <v>27</v>
      </c>
      <c r="B4" s="85" t="s">
        <v>5</v>
      </c>
      <c r="C4" s="87" t="s">
        <v>4</v>
      </c>
      <c r="D4" s="87" t="s">
        <v>6</v>
      </c>
      <c r="E4" s="62" t="s">
        <v>12</v>
      </c>
      <c r="F4" s="62" t="s">
        <v>12</v>
      </c>
      <c r="G4" s="62" t="s">
        <v>30</v>
      </c>
      <c r="H4" s="60" t="s">
        <v>948</v>
      </c>
      <c r="I4" s="61" t="s">
        <v>28</v>
      </c>
      <c r="J4" s="61" t="s">
        <v>8</v>
      </c>
      <c r="K4" s="159" t="s">
        <v>9</v>
      </c>
      <c r="L4" s="61" t="s">
        <v>10</v>
      </c>
      <c r="M4" s="62" t="s">
        <v>11</v>
      </c>
    </row>
    <row r="5" spans="1:13" s="119" customFormat="1">
      <c r="A5" s="123">
        <v>1</v>
      </c>
      <c r="B5" s="124" t="s">
        <v>153</v>
      </c>
      <c r="C5" s="124" t="s">
        <v>229</v>
      </c>
      <c r="D5" s="131" t="s">
        <v>151</v>
      </c>
      <c r="E5" s="124" t="s">
        <v>152</v>
      </c>
      <c r="F5" s="132">
        <v>1996</v>
      </c>
      <c r="G5" s="125" t="s">
        <v>224</v>
      </c>
      <c r="H5" s="123">
        <v>1</v>
      </c>
      <c r="I5" s="116">
        <v>3</v>
      </c>
      <c r="J5" s="126">
        <v>1</v>
      </c>
      <c r="K5" s="161">
        <v>11.4</v>
      </c>
      <c r="L5" s="116">
        <v>1</v>
      </c>
      <c r="M5" s="123">
        <v>8</v>
      </c>
    </row>
    <row r="6" spans="1:13" s="119" customFormat="1" ht="15" customHeight="1">
      <c r="A6" s="123">
        <v>2</v>
      </c>
      <c r="B6" s="124" t="s">
        <v>256</v>
      </c>
      <c r="C6" s="124" t="s">
        <v>184</v>
      </c>
      <c r="D6" s="131" t="s">
        <v>156</v>
      </c>
      <c r="E6" s="124" t="s">
        <v>113</v>
      </c>
      <c r="F6" s="132">
        <v>1997</v>
      </c>
      <c r="G6" s="125" t="s">
        <v>224</v>
      </c>
      <c r="H6" s="123">
        <v>2</v>
      </c>
      <c r="I6" s="116">
        <v>3</v>
      </c>
      <c r="J6" s="117">
        <v>4</v>
      </c>
      <c r="K6" s="160">
        <v>12</v>
      </c>
      <c r="L6" s="116">
        <v>2</v>
      </c>
      <c r="M6" s="123">
        <v>6</v>
      </c>
    </row>
    <row r="7" spans="1:13" s="119" customFormat="1">
      <c r="A7" s="123">
        <v>3</v>
      </c>
      <c r="B7" s="124" t="s">
        <v>820</v>
      </c>
      <c r="C7" s="124" t="s">
        <v>821</v>
      </c>
      <c r="D7" s="131" t="s">
        <v>794</v>
      </c>
      <c r="E7" s="124" t="s">
        <v>113</v>
      </c>
      <c r="F7" s="132">
        <v>1997</v>
      </c>
      <c r="G7" s="125" t="s">
        <v>224</v>
      </c>
      <c r="H7" s="123">
        <v>3</v>
      </c>
      <c r="I7" s="116">
        <v>3</v>
      </c>
      <c r="J7" s="116">
        <v>6</v>
      </c>
      <c r="K7" s="162">
        <v>12</v>
      </c>
      <c r="L7" s="116">
        <v>3</v>
      </c>
      <c r="M7" s="116">
        <v>5</v>
      </c>
    </row>
    <row r="8" spans="1:13" s="119" customFormat="1">
      <c r="A8" s="123">
        <v>4</v>
      </c>
      <c r="B8" s="124" t="s">
        <v>625</v>
      </c>
      <c r="C8" s="124" t="s">
        <v>286</v>
      </c>
      <c r="D8" s="131" t="s">
        <v>137</v>
      </c>
      <c r="E8" s="124" t="s">
        <v>113</v>
      </c>
      <c r="F8" s="132">
        <v>1997</v>
      </c>
      <c r="G8" s="125" t="s">
        <v>224</v>
      </c>
      <c r="H8" s="123">
        <v>4</v>
      </c>
      <c r="I8" s="116">
        <v>3</v>
      </c>
      <c r="J8" s="116">
        <v>3</v>
      </c>
      <c r="K8" s="160">
        <v>12</v>
      </c>
      <c r="L8" s="116">
        <v>4</v>
      </c>
      <c r="M8" s="123">
        <v>4</v>
      </c>
    </row>
    <row r="9" spans="1:13" s="119" customFormat="1">
      <c r="A9" s="123">
        <v>5</v>
      </c>
      <c r="B9" s="128" t="s">
        <v>296</v>
      </c>
      <c r="C9" s="128" t="s">
        <v>286</v>
      </c>
      <c r="D9" s="131" t="s">
        <v>158</v>
      </c>
      <c r="E9" s="124" t="s">
        <v>159</v>
      </c>
      <c r="F9" s="133">
        <v>1997</v>
      </c>
      <c r="G9" s="125" t="s">
        <v>224</v>
      </c>
      <c r="H9" s="123">
        <v>5</v>
      </c>
      <c r="I9" s="116">
        <v>1</v>
      </c>
      <c r="J9" s="127">
        <v>2</v>
      </c>
      <c r="K9" s="160">
        <v>12.1</v>
      </c>
      <c r="L9" s="116">
        <v>1</v>
      </c>
      <c r="M9" s="123">
        <v>2.5</v>
      </c>
    </row>
    <row r="10" spans="1:13" s="119" customFormat="1" ht="12.75" customHeight="1">
      <c r="A10" s="123">
        <v>5</v>
      </c>
      <c r="B10" s="129" t="s">
        <v>502</v>
      </c>
      <c r="C10" s="112" t="s">
        <v>503</v>
      </c>
      <c r="D10" s="120" t="s">
        <v>112</v>
      </c>
      <c r="E10" s="112" t="s">
        <v>113</v>
      </c>
      <c r="F10" s="134">
        <v>1996</v>
      </c>
      <c r="G10" s="113" t="s">
        <v>224</v>
      </c>
      <c r="H10" s="123">
        <v>5</v>
      </c>
      <c r="I10" s="116">
        <v>2</v>
      </c>
      <c r="J10" s="126">
        <v>4</v>
      </c>
      <c r="K10" s="161">
        <v>12.1</v>
      </c>
      <c r="L10" s="116">
        <v>1</v>
      </c>
      <c r="M10" s="123">
        <v>2.5</v>
      </c>
    </row>
    <row r="11" spans="1:13" s="119" customFormat="1">
      <c r="A11" s="123">
        <v>7</v>
      </c>
      <c r="B11" s="124" t="s">
        <v>772</v>
      </c>
      <c r="C11" s="124" t="s">
        <v>154</v>
      </c>
      <c r="D11" s="131" t="s">
        <v>192</v>
      </c>
      <c r="E11" s="124" t="s">
        <v>113</v>
      </c>
      <c r="F11" s="132">
        <v>1996</v>
      </c>
      <c r="G11" s="125" t="s">
        <v>224</v>
      </c>
      <c r="H11" s="123">
        <v>7</v>
      </c>
      <c r="I11" s="116">
        <v>3</v>
      </c>
      <c r="J11" s="116">
        <v>5</v>
      </c>
      <c r="K11" s="162">
        <v>12.3</v>
      </c>
      <c r="L11" s="116">
        <v>5</v>
      </c>
      <c r="M11" s="116">
        <v>1</v>
      </c>
    </row>
    <row r="12" spans="1:13" s="119" customFormat="1" ht="15.75" customHeight="1">
      <c r="A12" s="123">
        <v>8</v>
      </c>
      <c r="B12" s="124" t="s">
        <v>230</v>
      </c>
      <c r="C12" s="124" t="s">
        <v>231</v>
      </c>
      <c r="D12" s="131" t="s">
        <v>151</v>
      </c>
      <c r="E12" s="124" t="s">
        <v>152</v>
      </c>
      <c r="F12" s="132">
        <v>1996</v>
      </c>
      <c r="G12" s="125" t="s">
        <v>224</v>
      </c>
      <c r="H12" s="123">
        <v>8</v>
      </c>
      <c r="I12" s="116">
        <v>2</v>
      </c>
      <c r="J12" s="127">
        <v>3</v>
      </c>
      <c r="K12" s="160">
        <v>12.6</v>
      </c>
      <c r="L12" s="116">
        <v>2</v>
      </c>
      <c r="M12" s="116">
        <v>1</v>
      </c>
    </row>
    <row r="13" spans="1:13" s="119" customFormat="1">
      <c r="A13" s="123">
        <v>9</v>
      </c>
      <c r="B13" s="124" t="s">
        <v>724</v>
      </c>
      <c r="C13" s="124" t="s">
        <v>619</v>
      </c>
      <c r="D13" s="131" t="s">
        <v>142</v>
      </c>
      <c r="E13" s="124" t="s">
        <v>97</v>
      </c>
      <c r="F13" s="132">
        <v>1997</v>
      </c>
      <c r="G13" s="125" t="s">
        <v>224</v>
      </c>
      <c r="H13" s="123">
        <v>9</v>
      </c>
      <c r="I13" s="116">
        <v>1</v>
      </c>
      <c r="J13" s="116">
        <v>5</v>
      </c>
      <c r="K13" s="162">
        <v>12.8</v>
      </c>
      <c r="L13" s="116">
        <v>2</v>
      </c>
      <c r="M13" s="116">
        <v>1</v>
      </c>
    </row>
    <row r="14" spans="1:13" s="119" customFormat="1">
      <c r="A14" s="123">
        <v>9</v>
      </c>
      <c r="B14" s="124" t="s">
        <v>227</v>
      </c>
      <c r="C14" s="124" t="s">
        <v>228</v>
      </c>
      <c r="D14" s="131" t="s">
        <v>151</v>
      </c>
      <c r="E14" s="124" t="s">
        <v>152</v>
      </c>
      <c r="F14" s="132">
        <v>1996</v>
      </c>
      <c r="G14" s="125" t="s">
        <v>224</v>
      </c>
      <c r="H14" s="123">
        <v>9</v>
      </c>
      <c r="I14" s="116">
        <v>2</v>
      </c>
      <c r="J14" s="127">
        <v>5</v>
      </c>
      <c r="K14" s="160">
        <v>12.8</v>
      </c>
      <c r="L14" s="116">
        <v>2</v>
      </c>
      <c r="M14" s="116">
        <v>1</v>
      </c>
    </row>
    <row r="15" spans="1:13" s="119" customFormat="1">
      <c r="A15" s="123">
        <v>11</v>
      </c>
      <c r="B15" s="124" t="s">
        <v>715</v>
      </c>
      <c r="C15" s="124" t="s">
        <v>176</v>
      </c>
      <c r="D15" s="131" t="s">
        <v>182</v>
      </c>
      <c r="E15" s="124" t="s">
        <v>113</v>
      </c>
      <c r="F15" s="132">
        <v>1996</v>
      </c>
      <c r="G15" s="125" t="s">
        <v>224</v>
      </c>
      <c r="H15" s="123">
        <v>11</v>
      </c>
      <c r="I15" s="116">
        <v>1</v>
      </c>
      <c r="J15" s="117">
        <v>4</v>
      </c>
      <c r="K15" s="160">
        <v>12.9</v>
      </c>
      <c r="L15" s="116">
        <v>3</v>
      </c>
      <c r="M15" s="116">
        <v>1</v>
      </c>
    </row>
    <row r="16" spans="1:13" s="119" customFormat="1">
      <c r="A16" s="123">
        <v>12</v>
      </c>
      <c r="B16" s="124" t="s">
        <v>225</v>
      </c>
      <c r="C16" s="124" t="s">
        <v>226</v>
      </c>
      <c r="D16" s="131" t="s">
        <v>151</v>
      </c>
      <c r="E16" s="124" t="s">
        <v>152</v>
      </c>
      <c r="F16" s="132">
        <v>1997</v>
      </c>
      <c r="G16" s="125" t="s">
        <v>224</v>
      </c>
      <c r="H16" s="123">
        <v>12</v>
      </c>
      <c r="I16" s="116">
        <v>2</v>
      </c>
      <c r="J16" s="126">
        <v>6</v>
      </c>
      <c r="K16" s="161">
        <v>12.9</v>
      </c>
      <c r="L16" s="116">
        <v>4</v>
      </c>
      <c r="M16" s="116">
        <v>1</v>
      </c>
    </row>
    <row r="17" spans="1:13" s="119" customFormat="1" ht="12.75" customHeight="1">
      <c r="A17" s="123" t="s">
        <v>915</v>
      </c>
      <c r="B17" s="111" t="s">
        <v>504</v>
      </c>
      <c r="C17" s="112" t="s">
        <v>505</v>
      </c>
      <c r="D17" s="120" t="s">
        <v>112</v>
      </c>
      <c r="E17" s="112" t="s">
        <v>113</v>
      </c>
      <c r="F17" s="134">
        <v>1997</v>
      </c>
      <c r="G17" s="113" t="s">
        <v>224</v>
      </c>
      <c r="H17" s="123" t="s">
        <v>915</v>
      </c>
      <c r="I17" s="116">
        <v>1</v>
      </c>
      <c r="J17" s="117">
        <v>3</v>
      </c>
      <c r="K17" s="160"/>
      <c r="L17" s="116" t="s">
        <v>915</v>
      </c>
      <c r="M17" s="123">
        <v>0</v>
      </c>
    </row>
    <row r="18" spans="1:13" s="119" customFormat="1">
      <c r="A18" s="123" t="s">
        <v>915</v>
      </c>
      <c r="B18" s="124" t="s">
        <v>730</v>
      </c>
      <c r="C18" s="124" t="s">
        <v>194</v>
      </c>
      <c r="D18" s="131" t="s">
        <v>142</v>
      </c>
      <c r="E18" s="124" t="s">
        <v>97</v>
      </c>
      <c r="F18" s="132">
        <v>1996</v>
      </c>
      <c r="G18" s="125" t="s">
        <v>224</v>
      </c>
      <c r="H18" s="123" t="s">
        <v>915</v>
      </c>
      <c r="I18" s="116">
        <v>1</v>
      </c>
      <c r="J18" s="116">
        <v>6</v>
      </c>
      <c r="K18" s="162"/>
      <c r="L18" s="116" t="s">
        <v>915</v>
      </c>
      <c r="M18" s="116">
        <v>0</v>
      </c>
    </row>
    <row r="19" spans="1:13" s="119" customFormat="1">
      <c r="A19" s="123" t="s">
        <v>915</v>
      </c>
      <c r="B19" s="124" t="s">
        <v>285</v>
      </c>
      <c r="C19" s="124" t="s">
        <v>286</v>
      </c>
      <c r="D19" s="131" t="s">
        <v>158</v>
      </c>
      <c r="E19" s="124" t="s">
        <v>159</v>
      </c>
      <c r="F19" s="132">
        <v>1996</v>
      </c>
      <c r="G19" s="125" t="s">
        <v>224</v>
      </c>
      <c r="H19" s="123" t="s">
        <v>915</v>
      </c>
      <c r="I19" s="116">
        <v>2</v>
      </c>
      <c r="J19" s="117">
        <v>2</v>
      </c>
      <c r="K19" s="160"/>
      <c r="L19" s="116" t="s">
        <v>915</v>
      </c>
      <c r="M19" s="123">
        <v>0</v>
      </c>
    </row>
    <row r="20" spans="1:13" s="119" customFormat="1">
      <c r="A20" s="123" t="s">
        <v>915</v>
      </c>
      <c r="B20" s="124" t="s">
        <v>822</v>
      </c>
      <c r="C20" s="124" t="s">
        <v>823</v>
      </c>
      <c r="D20" s="131" t="s">
        <v>794</v>
      </c>
      <c r="E20" s="124" t="s">
        <v>113</v>
      </c>
      <c r="F20" s="132">
        <v>1996</v>
      </c>
      <c r="G20" s="125" t="s">
        <v>224</v>
      </c>
      <c r="H20" s="123" t="s">
        <v>915</v>
      </c>
      <c r="I20" s="116">
        <v>3</v>
      </c>
      <c r="J20" s="116">
        <v>2</v>
      </c>
      <c r="K20" s="162"/>
      <c r="L20" s="116" t="s">
        <v>915</v>
      </c>
      <c r="M20" s="116">
        <v>0</v>
      </c>
    </row>
    <row r="21" spans="1:13" s="119" customFormat="1">
      <c r="A21" s="116"/>
      <c r="B21" s="124"/>
      <c r="C21" s="124"/>
      <c r="D21" s="131"/>
      <c r="E21" s="124"/>
      <c r="F21" s="124"/>
      <c r="G21" s="125"/>
      <c r="H21" s="123"/>
      <c r="I21" s="116"/>
      <c r="J21" s="116"/>
      <c r="K21" s="162"/>
      <c r="L21" s="116"/>
      <c r="M21" s="116"/>
    </row>
    <row r="22" spans="1:13" ht="18.75">
      <c r="B22" s="191" t="s">
        <v>0</v>
      </c>
      <c r="C22" s="191"/>
      <c r="D22" s="89" t="s">
        <v>42</v>
      </c>
      <c r="E22" s="3"/>
      <c r="F22" s="3"/>
      <c r="G22" s="1"/>
    </row>
    <row r="23" spans="1:13" ht="18.75">
      <c r="B23" s="191" t="s">
        <v>2</v>
      </c>
      <c r="C23" s="191"/>
      <c r="D23" s="89" t="s">
        <v>261</v>
      </c>
      <c r="E23" s="3"/>
      <c r="F23" s="3"/>
      <c r="G23" s="1"/>
    </row>
    <row r="24" spans="1:13">
      <c r="B24" s="6" t="s">
        <v>3</v>
      </c>
      <c r="C24" s="77"/>
      <c r="D24" s="93"/>
      <c r="E24" s="1"/>
      <c r="F24" s="1"/>
      <c r="G24" s="1"/>
    </row>
    <row r="25" spans="1:13">
      <c r="A25" s="62" t="s">
        <v>27</v>
      </c>
      <c r="B25" s="85" t="s">
        <v>5</v>
      </c>
      <c r="C25" s="87" t="s">
        <v>4</v>
      </c>
      <c r="D25" s="87" t="s">
        <v>6</v>
      </c>
      <c r="E25" s="62" t="s">
        <v>12</v>
      </c>
      <c r="F25" s="62" t="s">
        <v>12</v>
      </c>
      <c r="G25" s="62" t="s">
        <v>30</v>
      </c>
      <c r="H25" s="60" t="s">
        <v>948</v>
      </c>
      <c r="I25" s="61" t="s">
        <v>28</v>
      </c>
      <c r="J25" s="61" t="s">
        <v>8</v>
      </c>
      <c r="K25" s="159" t="s">
        <v>9</v>
      </c>
      <c r="L25" s="61" t="s">
        <v>10</v>
      </c>
      <c r="M25" s="62" t="s">
        <v>11</v>
      </c>
    </row>
    <row r="26" spans="1:13" s="119" customFormat="1">
      <c r="A26" s="116">
        <v>1</v>
      </c>
      <c r="B26" s="124" t="s">
        <v>301</v>
      </c>
      <c r="C26" s="124" t="s">
        <v>302</v>
      </c>
      <c r="D26" s="131" t="s">
        <v>158</v>
      </c>
      <c r="E26" s="124" t="s">
        <v>159</v>
      </c>
      <c r="F26" s="124">
        <v>1994</v>
      </c>
      <c r="G26" s="125" t="s">
        <v>261</v>
      </c>
      <c r="H26" s="116">
        <v>1</v>
      </c>
      <c r="I26" s="116">
        <v>1</v>
      </c>
      <c r="J26" s="116">
        <v>2</v>
      </c>
      <c r="K26" s="162">
        <v>11.4</v>
      </c>
      <c r="L26" s="116">
        <v>1</v>
      </c>
      <c r="M26" s="116">
        <v>8</v>
      </c>
    </row>
    <row r="27" spans="1:13" s="119" customFormat="1">
      <c r="A27" s="116">
        <v>2</v>
      </c>
      <c r="B27" s="124" t="s">
        <v>407</v>
      </c>
      <c r="C27" s="124" t="s">
        <v>408</v>
      </c>
      <c r="D27" s="131" t="s">
        <v>402</v>
      </c>
      <c r="E27" s="124" t="s">
        <v>113</v>
      </c>
      <c r="F27" s="124">
        <v>1993</v>
      </c>
      <c r="G27" s="125" t="s">
        <v>261</v>
      </c>
      <c r="H27" s="116">
        <v>2</v>
      </c>
      <c r="I27" s="116">
        <v>3</v>
      </c>
      <c r="J27" s="116">
        <v>2</v>
      </c>
      <c r="K27" s="162">
        <v>11.6</v>
      </c>
      <c r="L27" s="116">
        <v>1</v>
      </c>
      <c r="M27" s="116">
        <v>6</v>
      </c>
    </row>
    <row r="28" spans="1:13" s="119" customFormat="1">
      <c r="A28" s="116">
        <v>3</v>
      </c>
      <c r="B28" s="124" t="s">
        <v>287</v>
      </c>
      <c r="C28" s="124" t="s">
        <v>146</v>
      </c>
      <c r="D28" s="131" t="s">
        <v>158</v>
      </c>
      <c r="E28" s="124" t="s">
        <v>159</v>
      </c>
      <c r="F28" s="124">
        <v>1994</v>
      </c>
      <c r="G28" s="125" t="s">
        <v>261</v>
      </c>
      <c r="H28" s="116">
        <v>3</v>
      </c>
      <c r="I28" s="116">
        <v>1</v>
      </c>
      <c r="J28" s="116">
        <v>3</v>
      </c>
      <c r="K28" s="162">
        <v>11.6</v>
      </c>
      <c r="L28" s="116">
        <v>2</v>
      </c>
      <c r="M28" s="116">
        <v>5</v>
      </c>
    </row>
    <row r="29" spans="1:13" s="119" customFormat="1">
      <c r="A29" s="116">
        <v>4</v>
      </c>
      <c r="B29" s="124" t="s">
        <v>419</v>
      </c>
      <c r="C29" s="124" t="s">
        <v>420</v>
      </c>
      <c r="D29" s="131" t="s">
        <v>412</v>
      </c>
      <c r="E29" s="124" t="s">
        <v>113</v>
      </c>
      <c r="F29" s="124">
        <v>1995</v>
      </c>
      <c r="G29" s="125" t="s">
        <v>261</v>
      </c>
      <c r="H29" s="116">
        <v>4</v>
      </c>
      <c r="I29" s="116">
        <v>3</v>
      </c>
      <c r="J29" s="116">
        <v>5</v>
      </c>
      <c r="K29" s="162">
        <v>11.8</v>
      </c>
      <c r="L29" s="116">
        <v>2</v>
      </c>
      <c r="M29" s="116">
        <v>4</v>
      </c>
    </row>
    <row r="30" spans="1:13" s="119" customFormat="1">
      <c r="A30" s="116">
        <v>5</v>
      </c>
      <c r="B30" s="124" t="s">
        <v>259</v>
      </c>
      <c r="C30" s="124" t="s">
        <v>260</v>
      </c>
      <c r="D30" s="131" t="s">
        <v>156</v>
      </c>
      <c r="E30" s="124" t="s">
        <v>113</v>
      </c>
      <c r="F30" s="124">
        <v>1986</v>
      </c>
      <c r="G30" s="125" t="s">
        <v>261</v>
      </c>
      <c r="H30" s="116">
        <v>5</v>
      </c>
      <c r="I30" s="116">
        <v>2</v>
      </c>
      <c r="J30" s="116">
        <v>3</v>
      </c>
      <c r="K30" s="162">
        <v>11.9</v>
      </c>
      <c r="L30" s="116">
        <v>1</v>
      </c>
      <c r="M30" s="116">
        <v>3</v>
      </c>
    </row>
    <row r="31" spans="1:13" s="119" customFormat="1">
      <c r="A31" s="116">
        <v>6</v>
      </c>
      <c r="B31" s="124" t="s">
        <v>297</v>
      </c>
      <c r="C31" s="124" t="s">
        <v>298</v>
      </c>
      <c r="D31" s="131" t="s">
        <v>158</v>
      </c>
      <c r="E31" s="124" t="s">
        <v>159</v>
      </c>
      <c r="F31" s="124">
        <v>1994</v>
      </c>
      <c r="G31" s="125" t="s">
        <v>261</v>
      </c>
      <c r="H31" s="116">
        <v>6</v>
      </c>
      <c r="I31" s="116">
        <v>2</v>
      </c>
      <c r="J31" s="116">
        <v>6</v>
      </c>
      <c r="K31" s="162">
        <v>12</v>
      </c>
      <c r="L31" s="116">
        <v>2</v>
      </c>
      <c r="M31" s="116">
        <v>2</v>
      </c>
    </row>
    <row r="32" spans="1:13" s="119" customFormat="1">
      <c r="A32" s="116">
        <v>7</v>
      </c>
      <c r="B32" s="124" t="s">
        <v>739</v>
      </c>
      <c r="C32" s="124" t="s">
        <v>342</v>
      </c>
      <c r="D32" s="131" t="s">
        <v>192</v>
      </c>
      <c r="E32" s="124" t="s">
        <v>113</v>
      </c>
      <c r="F32" s="124">
        <v>1994</v>
      </c>
      <c r="G32" s="125" t="s">
        <v>261</v>
      </c>
      <c r="H32" s="116">
        <v>7</v>
      </c>
      <c r="I32" s="116">
        <v>3</v>
      </c>
      <c r="J32" s="116">
        <v>4</v>
      </c>
      <c r="K32" s="162">
        <v>12</v>
      </c>
      <c r="L32" s="116">
        <v>3</v>
      </c>
      <c r="M32" s="116">
        <v>1</v>
      </c>
    </row>
    <row r="33" spans="1:13" s="119" customFormat="1">
      <c r="A33" s="116">
        <v>8</v>
      </c>
      <c r="B33" s="124" t="s">
        <v>422</v>
      </c>
      <c r="C33" s="124" t="s">
        <v>423</v>
      </c>
      <c r="D33" s="131" t="s">
        <v>412</v>
      </c>
      <c r="E33" s="124" t="s">
        <v>113</v>
      </c>
      <c r="F33" s="124">
        <v>1995</v>
      </c>
      <c r="G33" s="125" t="s">
        <v>261</v>
      </c>
      <c r="H33" s="116">
        <v>8</v>
      </c>
      <c r="I33" s="116">
        <v>1</v>
      </c>
      <c r="J33" s="116">
        <v>4</v>
      </c>
      <c r="K33" s="162">
        <v>12.3</v>
      </c>
      <c r="L33" s="116">
        <v>3</v>
      </c>
      <c r="M33" s="116">
        <v>1</v>
      </c>
    </row>
    <row r="34" spans="1:13" s="119" customFormat="1">
      <c r="A34" s="116">
        <v>9</v>
      </c>
      <c r="B34" s="124" t="s">
        <v>587</v>
      </c>
      <c r="C34" s="124" t="s">
        <v>150</v>
      </c>
      <c r="D34" s="131" t="s">
        <v>131</v>
      </c>
      <c r="E34" s="124" t="s">
        <v>113</v>
      </c>
      <c r="F34" s="124">
        <v>1995</v>
      </c>
      <c r="G34" s="125" t="s">
        <v>261</v>
      </c>
      <c r="H34" s="116">
        <v>8</v>
      </c>
      <c r="I34" s="116">
        <v>2</v>
      </c>
      <c r="J34" s="116">
        <v>2</v>
      </c>
      <c r="K34" s="162">
        <v>12.3</v>
      </c>
      <c r="L34" s="116">
        <v>3</v>
      </c>
      <c r="M34" s="116">
        <v>1</v>
      </c>
    </row>
    <row r="35" spans="1:13" s="119" customFormat="1">
      <c r="A35" s="116">
        <v>10</v>
      </c>
      <c r="B35" s="124" t="s">
        <v>667</v>
      </c>
      <c r="C35" s="124" t="s">
        <v>668</v>
      </c>
      <c r="D35" s="131" t="s">
        <v>665</v>
      </c>
      <c r="E35" s="124" t="s">
        <v>152</v>
      </c>
      <c r="F35" s="124">
        <v>1992</v>
      </c>
      <c r="G35" s="125" t="s">
        <v>261</v>
      </c>
      <c r="H35" s="116">
        <v>10</v>
      </c>
      <c r="I35" s="116">
        <v>2</v>
      </c>
      <c r="J35" s="116">
        <v>5</v>
      </c>
      <c r="K35" s="162">
        <v>12.3</v>
      </c>
      <c r="L35" s="116">
        <v>4</v>
      </c>
      <c r="M35" s="116">
        <v>1</v>
      </c>
    </row>
    <row r="36" spans="1:13" s="119" customFormat="1">
      <c r="A36" s="116">
        <v>11</v>
      </c>
      <c r="B36" s="124" t="s">
        <v>506</v>
      </c>
      <c r="C36" s="124" t="s">
        <v>531</v>
      </c>
      <c r="D36" s="131" t="s">
        <v>112</v>
      </c>
      <c r="E36" s="124" t="s">
        <v>113</v>
      </c>
      <c r="F36" s="124">
        <v>1994</v>
      </c>
      <c r="G36" s="125" t="s">
        <v>261</v>
      </c>
      <c r="H36" s="116">
        <v>11</v>
      </c>
      <c r="I36" s="116">
        <v>3</v>
      </c>
      <c r="J36" s="116">
        <v>6</v>
      </c>
      <c r="K36" s="162">
        <v>12.4</v>
      </c>
      <c r="L36" s="116">
        <v>4</v>
      </c>
      <c r="M36" s="116">
        <v>1</v>
      </c>
    </row>
    <row r="37" spans="1:13" s="119" customFormat="1">
      <c r="A37" s="116">
        <v>12</v>
      </c>
      <c r="B37" s="124" t="s">
        <v>249</v>
      </c>
      <c r="C37" s="124" t="s">
        <v>245</v>
      </c>
      <c r="D37" s="131" t="s">
        <v>156</v>
      </c>
      <c r="E37" s="124" t="s">
        <v>113</v>
      </c>
      <c r="F37" s="124">
        <v>1991</v>
      </c>
      <c r="G37" s="125" t="s">
        <v>261</v>
      </c>
      <c r="H37" s="116">
        <v>12</v>
      </c>
      <c r="I37" s="116">
        <v>2</v>
      </c>
      <c r="J37" s="116">
        <v>4</v>
      </c>
      <c r="K37" s="162">
        <v>12.6</v>
      </c>
      <c r="L37" s="116">
        <v>5</v>
      </c>
      <c r="M37" s="116">
        <v>1</v>
      </c>
    </row>
    <row r="38" spans="1:13" s="119" customFormat="1">
      <c r="A38" s="116">
        <v>13</v>
      </c>
      <c r="B38" s="124" t="s">
        <v>532</v>
      </c>
      <c r="C38" s="124" t="s">
        <v>533</v>
      </c>
      <c r="D38" s="131" t="s">
        <v>112</v>
      </c>
      <c r="E38" s="124" t="s">
        <v>113</v>
      </c>
      <c r="F38" s="124">
        <v>1993</v>
      </c>
      <c r="G38" s="125" t="s">
        <v>261</v>
      </c>
      <c r="H38" s="116">
        <v>13</v>
      </c>
      <c r="I38" s="116">
        <v>3</v>
      </c>
      <c r="J38" s="116">
        <v>3</v>
      </c>
      <c r="K38" s="162">
        <v>12.7</v>
      </c>
      <c r="L38" s="116">
        <v>5</v>
      </c>
      <c r="M38" s="116">
        <v>1</v>
      </c>
    </row>
    <row r="39" spans="1:13" s="119" customFormat="1">
      <c r="A39" s="116">
        <v>14</v>
      </c>
      <c r="B39" s="124" t="s">
        <v>669</v>
      </c>
      <c r="C39" s="124" t="s">
        <v>146</v>
      </c>
      <c r="D39" s="131" t="s">
        <v>665</v>
      </c>
      <c r="E39" s="124" t="s">
        <v>152</v>
      </c>
      <c r="F39" s="124">
        <v>1981</v>
      </c>
      <c r="G39" s="125" t="s">
        <v>261</v>
      </c>
      <c r="H39" s="116">
        <v>14</v>
      </c>
      <c r="I39" s="116">
        <v>2</v>
      </c>
      <c r="J39" s="116">
        <v>1</v>
      </c>
      <c r="K39" s="162">
        <v>12.7</v>
      </c>
      <c r="L39" s="116">
        <v>6</v>
      </c>
      <c r="M39" s="116">
        <v>1</v>
      </c>
    </row>
    <row r="40" spans="1:13" s="119" customFormat="1">
      <c r="A40" s="116">
        <v>15</v>
      </c>
      <c r="B40" s="124" t="s">
        <v>624</v>
      </c>
      <c r="C40" s="124" t="s">
        <v>626</v>
      </c>
      <c r="D40" s="131" t="s">
        <v>137</v>
      </c>
      <c r="E40" s="124" t="s">
        <v>113</v>
      </c>
      <c r="F40" s="124">
        <v>1988</v>
      </c>
      <c r="G40" s="125" t="s">
        <v>261</v>
      </c>
      <c r="H40" s="116">
        <v>15</v>
      </c>
      <c r="I40" s="116">
        <v>1</v>
      </c>
      <c r="J40" s="116">
        <v>6</v>
      </c>
      <c r="K40" s="162">
        <v>13.3</v>
      </c>
      <c r="L40" s="116">
        <v>4</v>
      </c>
      <c r="M40" s="116">
        <v>1</v>
      </c>
    </row>
    <row r="41" spans="1:13" s="119" customFormat="1">
      <c r="A41" s="116">
        <v>16</v>
      </c>
      <c r="B41" s="124" t="s">
        <v>534</v>
      </c>
      <c r="C41" s="124" t="s">
        <v>519</v>
      </c>
      <c r="D41" s="131" t="s">
        <v>112</v>
      </c>
      <c r="E41" s="124" t="s">
        <v>113</v>
      </c>
      <c r="F41" s="124">
        <v>1995</v>
      </c>
      <c r="G41" s="125" t="s">
        <v>261</v>
      </c>
      <c r="H41" s="116">
        <v>16</v>
      </c>
      <c r="I41" s="116">
        <v>1</v>
      </c>
      <c r="J41" s="116">
        <v>5</v>
      </c>
      <c r="K41" s="162">
        <v>15.5</v>
      </c>
      <c r="L41" s="116">
        <v>5</v>
      </c>
      <c r="M41" s="116">
        <v>1</v>
      </c>
    </row>
    <row r="42" spans="1:13" s="119" customFormat="1">
      <c r="A42" s="116" t="s">
        <v>915</v>
      </c>
      <c r="B42" s="124" t="s">
        <v>526</v>
      </c>
      <c r="C42" s="124" t="s">
        <v>528</v>
      </c>
      <c r="D42" s="131" t="s">
        <v>112</v>
      </c>
      <c r="E42" s="124" t="s">
        <v>113</v>
      </c>
      <c r="F42" s="124">
        <v>1994</v>
      </c>
      <c r="G42" s="125" t="s">
        <v>261</v>
      </c>
      <c r="H42" s="116" t="s">
        <v>915</v>
      </c>
      <c r="I42" s="116">
        <v>3</v>
      </c>
      <c r="J42" s="116">
        <v>1</v>
      </c>
      <c r="K42" s="162" t="s">
        <v>915</v>
      </c>
      <c r="L42" s="116" t="s">
        <v>915</v>
      </c>
      <c r="M42" s="116">
        <v>0</v>
      </c>
    </row>
    <row r="43" spans="1:13" s="119" customFormat="1">
      <c r="A43" s="116"/>
      <c r="B43" s="124"/>
      <c r="C43" s="124"/>
      <c r="D43" s="131"/>
      <c r="E43" s="124"/>
      <c r="F43" s="124"/>
      <c r="G43" s="125"/>
      <c r="H43" s="123"/>
      <c r="I43" s="116"/>
      <c r="J43" s="116"/>
      <c r="K43" s="162"/>
      <c r="L43" s="116"/>
      <c r="M43" s="116"/>
    </row>
    <row r="44" spans="1:13" s="119" customFormat="1">
      <c r="A44" s="116"/>
      <c r="B44" s="124"/>
      <c r="C44" s="124"/>
      <c r="D44" s="131"/>
      <c r="E44" s="124"/>
      <c r="F44" s="124"/>
      <c r="G44" s="125"/>
      <c r="H44" s="123"/>
      <c r="I44" s="116"/>
      <c r="J44" s="116"/>
      <c r="K44" s="162"/>
      <c r="L44" s="116"/>
      <c r="M44" s="116"/>
    </row>
    <row r="45" spans="1:13" ht="18.75">
      <c r="B45" s="191" t="s">
        <v>0</v>
      </c>
      <c r="C45" s="191"/>
      <c r="D45" s="89" t="s">
        <v>42</v>
      </c>
      <c r="E45" s="3"/>
      <c r="F45" s="3"/>
      <c r="G45" s="1"/>
    </row>
    <row r="46" spans="1:13" ht="18.75">
      <c r="B46" s="191" t="s">
        <v>2</v>
      </c>
      <c r="C46" s="191"/>
      <c r="D46" s="89" t="s">
        <v>1026</v>
      </c>
      <c r="E46" s="3"/>
      <c r="F46" s="3"/>
      <c r="G46" s="1"/>
    </row>
    <row r="47" spans="1:13">
      <c r="B47" s="6" t="s">
        <v>3</v>
      </c>
      <c r="C47" s="77"/>
      <c r="D47" s="93"/>
      <c r="E47" s="1"/>
      <c r="F47" s="1"/>
      <c r="G47" s="1"/>
    </row>
    <row r="48" spans="1:13">
      <c r="A48" s="62" t="s">
        <v>27</v>
      </c>
      <c r="B48" s="85" t="s">
        <v>5</v>
      </c>
      <c r="C48" s="87" t="s">
        <v>4</v>
      </c>
      <c r="D48" s="87" t="s">
        <v>6</v>
      </c>
      <c r="E48" s="62" t="s">
        <v>12</v>
      </c>
      <c r="F48" s="62" t="s">
        <v>12</v>
      </c>
      <c r="G48" s="62" t="s">
        <v>30</v>
      </c>
      <c r="H48" s="60" t="s">
        <v>948</v>
      </c>
      <c r="I48" s="61" t="s">
        <v>28</v>
      </c>
      <c r="J48" s="61" t="s">
        <v>8</v>
      </c>
      <c r="K48" s="159" t="s">
        <v>9</v>
      </c>
      <c r="L48" s="61" t="s">
        <v>10</v>
      </c>
      <c r="M48" s="62" t="s">
        <v>11</v>
      </c>
    </row>
    <row r="49" spans="1:13" s="119" customFormat="1">
      <c r="A49" s="116">
        <v>1</v>
      </c>
      <c r="B49" s="124" t="s">
        <v>486</v>
      </c>
      <c r="C49" s="124" t="s">
        <v>168</v>
      </c>
      <c r="D49" s="131" t="s">
        <v>112</v>
      </c>
      <c r="E49" s="124" t="s">
        <v>113</v>
      </c>
      <c r="F49" s="124">
        <v>1974</v>
      </c>
      <c r="G49" s="125" t="s">
        <v>476</v>
      </c>
      <c r="H49" s="123"/>
      <c r="I49" s="116">
        <v>3</v>
      </c>
      <c r="J49" s="116">
        <v>4</v>
      </c>
      <c r="K49" s="162">
        <v>11.4</v>
      </c>
      <c r="L49" s="116">
        <v>1</v>
      </c>
      <c r="M49" s="116">
        <v>8</v>
      </c>
    </row>
    <row r="50" spans="1:13" s="119" customFormat="1">
      <c r="A50" s="116">
        <v>2</v>
      </c>
      <c r="B50" s="124" t="s">
        <v>627</v>
      </c>
      <c r="C50" s="124" t="s">
        <v>328</v>
      </c>
      <c r="D50" s="131" t="s">
        <v>137</v>
      </c>
      <c r="E50" s="124" t="s">
        <v>113</v>
      </c>
      <c r="F50" s="124">
        <v>1979</v>
      </c>
      <c r="G50" s="125" t="s">
        <v>206</v>
      </c>
      <c r="H50" s="123"/>
      <c r="I50" s="116">
        <v>1</v>
      </c>
      <c r="J50" s="116">
        <v>5</v>
      </c>
      <c r="K50" s="162">
        <v>11.6</v>
      </c>
      <c r="L50" s="116">
        <v>1</v>
      </c>
      <c r="M50" s="116">
        <v>6</v>
      </c>
    </row>
    <row r="51" spans="1:13" s="119" customFormat="1">
      <c r="A51" s="116">
        <v>3</v>
      </c>
      <c r="B51" s="124" t="s">
        <v>110</v>
      </c>
      <c r="C51" s="124" t="s">
        <v>471</v>
      </c>
      <c r="D51" s="131" t="s">
        <v>112</v>
      </c>
      <c r="E51" s="124" t="s">
        <v>113</v>
      </c>
      <c r="F51" s="124">
        <v>1970</v>
      </c>
      <c r="G51" s="125" t="s">
        <v>206</v>
      </c>
      <c r="H51" s="123"/>
      <c r="I51" s="116">
        <v>3</v>
      </c>
      <c r="J51" s="116">
        <v>2</v>
      </c>
      <c r="K51" s="162">
        <v>12.3</v>
      </c>
      <c r="L51" s="116">
        <v>2</v>
      </c>
      <c r="M51" s="116">
        <v>5</v>
      </c>
    </row>
    <row r="52" spans="1:13" s="119" customFormat="1">
      <c r="A52" s="116">
        <v>4</v>
      </c>
      <c r="B52" s="124" t="s">
        <v>452</v>
      </c>
      <c r="C52" s="124" t="s">
        <v>298</v>
      </c>
      <c r="D52" s="131" t="s">
        <v>162</v>
      </c>
      <c r="E52" s="124" t="s">
        <v>163</v>
      </c>
      <c r="F52" s="124">
        <v>1977</v>
      </c>
      <c r="G52" s="125" t="s">
        <v>206</v>
      </c>
      <c r="H52" s="123"/>
      <c r="I52" s="116">
        <v>2</v>
      </c>
      <c r="J52" s="116">
        <v>5</v>
      </c>
      <c r="K52" s="162">
        <v>12.6</v>
      </c>
      <c r="L52" s="116">
        <v>1</v>
      </c>
      <c r="M52" s="116">
        <v>4</v>
      </c>
    </row>
    <row r="53" spans="1:13" s="119" customFormat="1">
      <c r="A53" s="116">
        <v>5</v>
      </c>
      <c r="B53" s="124" t="s">
        <v>479</v>
      </c>
      <c r="C53" s="124" t="s">
        <v>480</v>
      </c>
      <c r="D53" s="131" t="s">
        <v>112</v>
      </c>
      <c r="E53" s="124" t="s">
        <v>113</v>
      </c>
      <c r="F53" s="124">
        <v>1973</v>
      </c>
      <c r="G53" s="125" t="s">
        <v>476</v>
      </c>
      <c r="H53" s="123"/>
      <c r="I53" s="116">
        <v>1</v>
      </c>
      <c r="J53" s="116">
        <v>6</v>
      </c>
      <c r="K53" s="162">
        <v>13.1</v>
      </c>
      <c r="L53" s="116">
        <v>2</v>
      </c>
      <c r="M53" s="116">
        <v>2.5</v>
      </c>
    </row>
    <row r="54" spans="1:13" s="119" customFormat="1">
      <c r="A54" s="116">
        <v>5</v>
      </c>
      <c r="B54" s="124" t="s">
        <v>232</v>
      </c>
      <c r="C54" s="124" t="s">
        <v>233</v>
      </c>
      <c r="D54" s="131" t="s">
        <v>151</v>
      </c>
      <c r="E54" s="124" t="s">
        <v>152</v>
      </c>
      <c r="F54" s="124">
        <v>1978</v>
      </c>
      <c r="G54" s="125" t="s">
        <v>206</v>
      </c>
      <c r="H54" s="123"/>
      <c r="I54" s="116">
        <v>2</v>
      </c>
      <c r="J54" s="116">
        <v>3</v>
      </c>
      <c r="K54" s="162">
        <v>13.1</v>
      </c>
      <c r="L54" s="116">
        <v>2</v>
      </c>
      <c r="M54" s="116">
        <v>2.5</v>
      </c>
    </row>
    <row r="55" spans="1:13" s="119" customFormat="1">
      <c r="A55" s="116">
        <v>7</v>
      </c>
      <c r="B55" s="124" t="s">
        <v>235</v>
      </c>
      <c r="C55" s="124" t="s">
        <v>262</v>
      </c>
      <c r="D55" s="131" t="s">
        <v>156</v>
      </c>
      <c r="E55" s="124" t="s">
        <v>113</v>
      </c>
      <c r="F55" s="124">
        <v>1970</v>
      </c>
      <c r="G55" s="125" t="s">
        <v>206</v>
      </c>
      <c r="H55" s="123"/>
      <c r="I55" s="116">
        <v>3</v>
      </c>
      <c r="J55" s="116">
        <v>1</v>
      </c>
      <c r="K55" s="162">
        <v>13.1</v>
      </c>
      <c r="L55" s="116">
        <v>3</v>
      </c>
      <c r="M55" s="116">
        <v>1</v>
      </c>
    </row>
    <row r="56" spans="1:13" s="119" customFormat="1">
      <c r="A56" s="116">
        <v>8</v>
      </c>
      <c r="B56" s="124" t="s">
        <v>806</v>
      </c>
      <c r="C56" s="124" t="s">
        <v>231</v>
      </c>
      <c r="D56" s="131" t="s">
        <v>794</v>
      </c>
      <c r="E56" s="124" t="s">
        <v>113</v>
      </c>
      <c r="F56" s="124">
        <v>1971</v>
      </c>
      <c r="G56" s="125" t="s">
        <v>206</v>
      </c>
      <c r="H56" s="123"/>
      <c r="I56" s="116">
        <v>3</v>
      </c>
      <c r="J56" s="116">
        <v>6</v>
      </c>
      <c r="K56" s="162">
        <v>13.1</v>
      </c>
      <c r="L56" s="116">
        <v>4</v>
      </c>
      <c r="M56" s="116">
        <v>1</v>
      </c>
    </row>
    <row r="57" spans="1:13" s="119" customFormat="1">
      <c r="A57" s="116">
        <v>9</v>
      </c>
      <c r="B57" s="124" t="s">
        <v>434</v>
      </c>
      <c r="C57" s="124" t="s">
        <v>456</v>
      </c>
      <c r="D57" s="131" t="s">
        <v>162</v>
      </c>
      <c r="E57" s="124" t="s">
        <v>163</v>
      </c>
      <c r="F57" s="124">
        <v>1971</v>
      </c>
      <c r="G57" s="125" t="s">
        <v>206</v>
      </c>
      <c r="H57" s="123"/>
      <c r="I57" s="116">
        <v>2</v>
      </c>
      <c r="J57" s="116">
        <v>2</v>
      </c>
      <c r="K57" s="162">
        <v>13.5</v>
      </c>
      <c r="L57" s="116">
        <v>3</v>
      </c>
      <c r="M57" s="116">
        <v>1</v>
      </c>
    </row>
    <row r="58" spans="1:13" s="119" customFormat="1">
      <c r="A58" s="116">
        <v>10</v>
      </c>
      <c r="B58" s="124" t="s">
        <v>481</v>
      </c>
      <c r="C58" s="124" t="s">
        <v>480</v>
      </c>
      <c r="D58" s="131" t="s">
        <v>112</v>
      </c>
      <c r="E58" s="124" t="s">
        <v>113</v>
      </c>
      <c r="F58" s="124">
        <v>1973</v>
      </c>
      <c r="G58" s="125" t="s">
        <v>476</v>
      </c>
      <c r="H58" s="123"/>
      <c r="I58" s="116">
        <v>1</v>
      </c>
      <c r="J58" s="116">
        <v>2</v>
      </c>
      <c r="K58" s="162">
        <v>13.7</v>
      </c>
      <c r="L58" s="116">
        <v>2</v>
      </c>
      <c r="M58" s="116">
        <v>1</v>
      </c>
    </row>
    <row r="59" spans="1:13" s="119" customFormat="1">
      <c r="A59" s="116">
        <v>11</v>
      </c>
      <c r="B59" s="124" t="s">
        <v>438</v>
      </c>
      <c r="C59" s="124" t="s">
        <v>229</v>
      </c>
      <c r="D59" s="131" t="s">
        <v>162</v>
      </c>
      <c r="E59" s="124" t="s">
        <v>163</v>
      </c>
      <c r="F59" s="124">
        <v>1972</v>
      </c>
      <c r="G59" s="125" t="s">
        <v>206</v>
      </c>
      <c r="H59" s="123"/>
      <c r="I59" s="116">
        <v>2</v>
      </c>
      <c r="J59" s="116">
        <v>4</v>
      </c>
      <c r="K59" s="162">
        <v>13.8</v>
      </c>
      <c r="L59" s="116">
        <v>4</v>
      </c>
      <c r="M59" s="116">
        <v>1</v>
      </c>
    </row>
    <row r="60" spans="1:13" s="119" customFormat="1">
      <c r="A60" s="116">
        <v>12</v>
      </c>
      <c r="B60" s="124" t="s">
        <v>193</v>
      </c>
      <c r="C60" s="124" t="s">
        <v>250</v>
      </c>
      <c r="D60" s="131" t="s">
        <v>192</v>
      </c>
      <c r="E60" s="124" t="s">
        <v>113</v>
      </c>
      <c r="F60" s="124">
        <v>1970</v>
      </c>
      <c r="G60" s="125" t="s">
        <v>206</v>
      </c>
      <c r="H60" s="123"/>
      <c r="I60" s="116">
        <v>3</v>
      </c>
      <c r="J60" s="116">
        <v>5</v>
      </c>
      <c r="K60" s="162">
        <v>13.8</v>
      </c>
      <c r="L60" s="116">
        <v>5</v>
      </c>
      <c r="M60" s="116">
        <v>1</v>
      </c>
    </row>
    <row r="61" spans="1:13" s="119" customFormat="1">
      <c r="A61" s="116">
        <v>13</v>
      </c>
      <c r="B61" s="124" t="s">
        <v>477</v>
      </c>
      <c r="C61" s="124" t="s">
        <v>478</v>
      </c>
      <c r="D61" s="131" t="s">
        <v>112</v>
      </c>
      <c r="E61" s="124" t="s">
        <v>113</v>
      </c>
      <c r="F61" s="124">
        <v>1972</v>
      </c>
      <c r="G61" s="125" t="s">
        <v>476</v>
      </c>
      <c r="H61" s="123"/>
      <c r="I61" s="116">
        <v>2</v>
      </c>
      <c r="J61" s="116">
        <v>6</v>
      </c>
      <c r="K61" s="162">
        <v>14.2</v>
      </c>
      <c r="L61" s="116">
        <v>5</v>
      </c>
      <c r="M61" s="116">
        <v>1</v>
      </c>
    </row>
    <row r="62" spans="1:13" s="119" customFormat="1">
      <c r="A62" s="116" t="s">
        <v>915</v>
      </c>
      <c r="B62" s="124" t="s">
        <v>482</v>
      </c>
      <c r="C62" s="124" t="s">
        <v>483</v>
      </c>
      <c r="D62" s="131" t="s">
        <v>112</v>
      </c>
      <c r="E62" s="124" t="s">
        <v>113</v>
      </c>
      <c r="F62" s="124">
        <v>1971</v>
      </c>
      <c r="G62" s="125" t="s">
        <v>476</v>
      </c>
      <c r="H62" s="123"/>
      <c r="I62" s="116">
        <v>1</v>
      </c>
      <c r="J62" s="116">
        <v>3</v>
      </c>
      <c r="K62" s="162"/>
      <c r="L62" s="116" t="s">
        <v>915</v>
      </c>
      <c r="M62" s="116">
        <v>0</v>
      </c>
    </row>
    <row r="63" spans="1:13" s="119" customFormat="1">
      <c r="A63" s="116" t="s">
        <v>915</v>
      </c>
      <c r="B63" s="124" t="s">
        <v>484</v>
      </c>
      <c r="C63" s="124" t="s">
        <v>485</v>
      </c>
      <c r="D63" s="131" t="s">
        <v>112</v>
      </c>
      <c r="E63" s="124" t="s">
        <v>113</v>
      </c>
      <c r="F63" s="124">
        <v>1973</v>
      </c>
      <c r="G63" s="125" t="s">
        <v>476</v>
      </c>
      <c r="H63" s="123"/>
      <c r="I63" s="116">
        <v>1</v>
      </c>
      <c r="J63" s="116">
        <v>4</v>
      </c>
      <c r="K63" s="162"/>
      <c r="L63" s="116" t="s">
        <v>915</v>
      </c>
      <c r="M63" s="116">
        <v>0</v>
      </c>
    </row>
    <row r="64" spans="1:13" s="119" customFormat="1">
      <c r="A64" s="116" t="s">
        <v>915</v>
      </c>
      <c r="B64" s="124" t="s">
        <v>743</v>
      </c>
      <c r="C64" s="124" t="s">
        <v>744</v>
      </c>
      <c r="D64" s="131" t="s">
        <v>192</v>
      </c>
      <c r="E64" s="124" t="s">
        <v>113</v>
      </c>
      <c r="F64" s="124">
        <v>1972</v>
      </c>
      <c r="G64" s="125" t="s">
        <v>206</v>
      </c>
      <c r="H64" s="123"/>
      <c r="I64" s="116">
        <v>3</v>
      </c>
      <c r="J64" s="116">
        <v>3</v>
      </c>
      <c r="K64" s="162"/>
      <c r="L64" s="116" t="s">
        <v>915</v>
      </c>
      <c r="M64" s="116">
        <v>0</v>
      </c>
    </row>
    <row r="65" spans="1:13" ht="18.75">
      <c r="B65" s="191" t="s">
        <v>0</v>
      </c>
      <c r="C65" s="191"/>
      <c r="D65" s="89" t="s">
        <v>42</v>
      </c>
      <c r="E65" s="3"/>
      <c r="F65" s="3"/>
      <c r="G65" s="1"/>
    </row>
    <row r="66" spans="1:13" ht="18.75">
      <c r="B66" s="191" t="s">
        <v>2</v>
      </c>
      <c r="C66" s="191"/>
      <c r="D66" s="89" t="s">
        <v>935</v>
      </c>
      <c r="E66" s="3"/>
      <c r="F66" s="3"/>
      <c r="G66" s="1"/>
    </row>
    <row r="67" spans="1:13">
      <c r="B67" s="6" t="s">
        <v>3</v>
      </c>
      <c r="C67" s="77"/>
      <c r="D67" s="93"/>
      <c r="E67" s="1"/>
      <c r="F67" s="1"/>
      <c r="G67" s="1"/>
    </row>
    <row r="68" spans="1:13">
      <c r="A68" s="62" t="s">
        <v>27</v>
      </c>
      <c r="B68" s="85" t="s">
        <v>5</v>
      </c>
      <c r="C68" s="87" t="s">
        <v>4</v>
      </c>
      <c r="D68" s="87" t="s">
        <v>6</v>
      </c>
      <c r="E68" s="62" t="s">
        <v>12</v>
      </c>
      <c r="F68" s="62" t="s">
        <v>12</v>
      </c>
      <c r="G68" s="62" t="s">
        <v>30</v>
      </c>
      <c r="H68" s="60" t="s">
        <v>948</v>
      </c>
      <c r="I68" s="61" t="s">
        <v>28</v>
      </c>
      <c r="J68" s="61" t="s">
        <v>8</v>
      </c>
      <c r="K68" s="159" t="s">
        <v>9</v>
      </c>
      <c r="L68" s="61" t="s">
        <v>10</v>
      </c>
      <c r="M68" s="62" t="s">
        <v>11</v>
      </c>
    </row>
    <row r="69" spans="1:13" s="119" customFormat="1">
      <c r="A69" s="116">
        <v>1</v>
      </c>
      <c r="B69" s="124" t="s">
        <v>828</v>
      </c>
      <c r="C69" s="124" t="s">
        <v>264</v>
      </c>
      <c r="D69" s="131" t="s">
        <v>794</v>
      </c>
      <c r="E69" s="124" t="s">
        <v>113</v>
      </c>
      <c r="F69" s="124">
        <v>1964</v>
      </c>
      <c r="G69" s="125" t="s">
        <v>214</v>
      </c>
      <c r="H69" s="116">
        <v>1</v>
      </c>
      <c r="I69" s="116">
        <v>2</v>
      </c>
      <c r="J69" s="116">
        <v>3</v>
      </c>
      <c r="K69" s="162">
        <v>12.5</v>
      </c>
      <c r="L69" s="116">
        <v>1</v>
      </c>
      <c r="M69" s="116">
        <v>8</v>
      </c>
    </row>
    <row r="70" spans="1:13" s="119" customFormat="1">
      <c r="A70" s="116">
        <v>2</v>
      </c>
      <c r="B70" s="124" t="s">
        <v>457</v>
      </c>
      <c r="C70" s="124" t="s">
        <v>231</v>
      </c>
      <c r="D70" s="131" t="s">
        <v>162</v>
      </c>
      <c r="E70" s="124" t="s">
        <v>163</v>
      </c>
      <c r="F70" s="124">
        <v>1968</v>
      </c>
      <c r="G70" s="125" t="s">
        <v>214</v>
      </c>
      <c r="H70" s="116">
        <v>2</v>
      </c>
      <c r="I70" s="116">
        <v>1</v>
      </c>
      <c r="J70" s="116">
        <v>2</v>
      </c>
      <c r="K70" s="162">
        <v>13.5</v>
      </c>
      <c r="L70" s="116">
        <v>1</v>
      </c>
      <c r="M70" s="116">
        <v>6</v>
      </c>
    </row>
    <row r="71" spans="1:13" s="119" customFormat="1">
      <c r="A71" s="116">
        <v>3</v>
      </c>
      <c r="B71" s="124" t="s">
        <v>487</v>
      </c>
      <c r="C71" s="124" t="s">
        <v>488</v>
      </c>
      <c r="D71" s="131" t="s">
        <v>112</v>
      </c>
      <c r="E71" s="124" t="s">
        <v>113</v>
      </c>
      <c r="F71" s="124">
        <v>1968</v>
      </c>
      <c r="G71" s="125" t="s">
        <v>489</v>
      </c>
      <c r="H71" s="116">
        <v>3</v>
      </c>
      <c r="I71" s="116">
        <v>1</v>
      </c>
      <c r="J71" s="116">
        <v>3</v>
      </c>
      <c r="K71" s="162">
        <v>14.1</v>
      </c>
      <c r="L71" s="116">
        <v>2</v>
      </c>
      <c r="M71" s="116">
        <v>5</v>
      </c>
    </row>
    <row r="72" spans="1:13" s="119" customFormat="1">
      <c r="A72" s="116">
        <v>4</v>
      </c>
      <c r="B72" s="124" t="s">
        <v>249</v>
      </c>
      <c r="C72" s="124" t="s">
        <v>272</v>
      </c>
      <c r="D72" s="131" t="s">
        <v>156</v>
      </c>
      <c r="E72" s="124" t="s">
        <v>113</v>
      </c>
      <c r="F72" s="124">
        <v>1962</v>
      </c>
      <c r="G72" s="125" t="s">
        <v>214</v>
      </c>
      <c r="H72" s="116">
        <v>4</v>
      </c>
      <c r="I72" s="116">
        <v>1</v>
      </c>
      <c r="J72" s="116">
        <v>1</v>
      </c>
      <c r="K72" s="162">
        <v>14.6</v>
      </c>
      <c r="L72" s="116">
        <v>3</v>
      </c>
      <c r="M72" s="116">
        <v>4</v>
      </c>
    </row>
    <row r="73" spans="1:13" s="119" customFormat="1">
      <c r="A73" s="116">
        <v>5</v>
      </c>
      <c r="B73" s="124" t="s">
        <v>584</v>
      </c>
      <c r="C73" s="124" t="s">
        <v>222</v>
      </c>
      <c r="D73" s="131" t="s">
        <v>131</v>
      </c>
      <c r="E73" s="124" t="s">
        <v>113</v>
      </c>
      <c r="F73" s="124">
        <v>1965</v>
      </c>
      <c r="G73" s="125" t="s">
        <v>214</v>
      </c>
      <c r="H73" s="116">
        <v>5</v>
      </c>
      <c r="I73" s="116">
        <v>2</v>
      </c>
      <c r="J73" s="116">
        <v>2</v>
      </c>
      <c r="K73" s="162">
        <v>15.8</v>
      </c>
      <c r="L73" s="116">
        <v>2</v>
      </c>
      <c r="M73" s="116">
        <v>3</v>
      </c>
    </row>
    <row r="74" spans="1:13" s="119" customFormat="1">
      <c r="A74" s="116">
        <v>6</v>
      </c>
      <c r="B74" s="124" t="s">
        <v>593</v>
      </c>
      <c r="C74" s="124" t="s">
        <v>594</v>
      </c>
      <c r="D74" s="131" t="s">
        <v>131</v>
      </c>
      <c r="E74" s="124" t="s">
        <v>113</v>
      </c>
      <c r="F74" s="124">
        <v>1960</v>
      </c>
      <c r="G74" s="125" t="s">
        <v>214</v>
      </c>
      <c r="H74" s="116">
        <v>6</v>
      </c>
      <c r="I74" s="116">
        <v>2</v>
      </c>
      <c r="J74" s="116">
        <v>4</v>
      </c>
      <c r="K74" s="162">
        <v>16.899999999999999</v>
      </c>
      <c r="L74" s="116">
        <v>3</v>
      </c>
      <c r="M74" s="116">
        <v>2</v>
      </c>
    </row>
    <row r="75" spans="1:13" s="119" customFormat="1">
      <c r="A75" s="116" t="s">
        <v>915</v>
      </c>
      <c r="B75" s="124" t="s">
        <v>490</v>
      </c>
      <c r="C75" s="124" t="s">
        <v>491</v>
      </c>
      <c r="D75" s="131" t="s">
        <v>112</v>
      </c>
      <c r="E75" s="124" t="s">
        <v>113</v>
      </c>
      <c r="F75" s="124">
        <v>1961</v>
      </c>
      <c r="G75" s="125" t="s">
        <v>489</v>
      </c>
      <c r="H75" s="116" t="s">
        <v>915</v>
      </c>
      <c r="I75" s="116">
        <v>1</v>
      </c>
      <c r="J75" s="116">
        <v>4</v>
      </c>
      <c r="K75" s="162"/>
      <c r="L75" s="116" t="s">
        <v>915</v>
      </c>
      <c r="M75" s="116">
        <v>0</v>
      </c>
    </row>
    <row r="76" spans="1:13" s="119" customFormat="1">
      <c r="A76" s="116" t="s">
        <v>915</v>
      </c>
      <c r="B76" s="124" t="s">
        <v>492</v>
      </c>
      <c r="C76" s="124" t="s">
        <v>493</v>
      </c>
      <c r="D76" s="131" t="s">
        <v>112</v>
      </c>
      <c r="E76" s="124" t="s">
        <v>113</v>
      </c>
      <c r="F76" s="124">
        <v>1960</v>
      </c>
      <c r="G76" s="125" t="s">
        <v>489</v>
      </c>
      <c r="H76" s="116" t="s">
        <v>915</v>
      </c>
      <c r="I76" s="116">
        <v>2</v>
      </c>
      <c r="J76" s="116">
        <v>1</v>
      </c>
      <c r="K76" s="162"/>
      <c r="L76" s="116" t="s">
        <v>915</v>
      </c>
      <c r="M76" s="116">
        <v>0</v>
      </c>
    </row>
    <row r="77" spans="1:13" ht="18.75">
      <c r="B77" s="191" t="s">
        <v>0</v>
      </c>
      <c r="C77" s="191"/>
      <c r="D77" s="89" t="s">
        <v>42</v>
      </c>
      <c r="E77" s="3"/>
      <c r="F77" s="3"/>
      <c r="G77" s="1"/>
    </row>
    <row r="78" spans="1:13" ht="18.75">
      <c r="B78" s="191" t="s">
        <v>2</v>
      </c>
      <c r="C78" s="191"/>
      <c r="D78" s="89" t="s">
        <v>265</v>
      </c>
      <c r="E78" s="3"/>
      <c r="F78" s="3"/>
      <c r="G78" s="1"/>
    </row>
    <row r="79" spans="1:13">
      <c r="B79" s="6" t="s">
        <v>3</v>
      </c>
      <c r="C79" s="77"/>
      <c r="D79" s="93"/>
      <c r="E79" s="1"/>
      <c r="F79" s="1"/>
      <c r="G79" s="1"/>
    </row>
    <row r="80" spans="1:13">
      <c r="A80" s="62" t="s">
        <v>27</v>
      </c>
      <c r="B80" s="85" t="s">
        <v>5</v>
      </c>
      <c r="C80" s="87" t="s">
        <v>4</v>
      </c>
      <c r="D80" s="87" t="s">
        <v>6</v>
      </c>
      <c r="E80" s="62" t="s">
        <v>12</v>
      </c>
      <c r="F80" s="62" t="s">
        <v>12</v>
      </c>
      <c r="G80" s="62" t="s">
        <v>30</v>
      </c>
      <c r="H80" s="60" t="s">
        <v>948</v>
      </c>
      <c r="I80" s="61" t="s">
        <v>28</v>
      </c>
      <c r="J80" s="61" t="s">
        <v>8</v>
      </c>
      <c r="K80" s="159" t="s">
        <v>9</v>
      </c>
      <c r="L80" s="61" t="s">
        <v>10</v>
      </c>
      <c r="M80" s="62" t="s">
        <v>11</v>
      </c>
    </row>
    <row r="81" spans="1:13" s="119" customFormat="1">
      <c r="A81" s="116">
        <v>1</v>
      </c>
      <c r="B81" s="124" t="s">
        <v>807</v>
      </c>
      <c r="C81" s="124" t="s">
        <v>311</v>
      </c>
      <c r="D81" s="131" t="s">
        <v>794</v>
      </c>
      <c r="E81" s="124" t="s">
        <v>113</v>
      </c>
      <c r="F81" s="124">
        <v>1956</v>
      </c>
      <c r="G81" s="125" t="s">
        <v>265</v>
      </c>
      <c r="H81" s="123">
        <v>1</v>
      </c>
      <c r="I81" s="116">
        <v>1</v>
      </c>
      <c r="J81" s="116">
        <v>6</v>
      </c>
      <c r="K81" s="162">
        <v>13.6</v>
      </c>
      <c r="L81" s="116">
        <v>1</v>
      </c>
      <c r="M81" s="116">
        <v>8</v>
      </c>
    </row>
    <row r="82" spans="1:13" s="119" customFormat="1">
      <c r="A82" s="116">
        <v>2</v>
      </c>
      <c r="B82" s="124" t="s">
        <v>753</v>
      </c>
      <c r="C82" s="124" t="s">
        <v>754</v>
      </c>
      <c r="D82" s="131" t="s">
        <v>192</v>
      </c>
      <c r="E82" s="124" t="s">
        <v>113</v>
      </c>
      <c r="F82" s="124">
        <v>1955</v>
      </c>
      <c r="G82" s="125" t="s">
        <v>265</v>
      </c>
      <c r="H82" s="123">
        <v>2</v>
      </c>
      <c r="I82" s="116">
        <v>1</v>
      </c>
      <c r="J82" s="116">
        <v>1</v>
      </c>
      <c r="K82" s="162">
        <v>15.5</v>
      </c>
      <c r="L82" s="116">
        <v>2</v>
      </c>
      <c r="M82" s="116">
        <v>6</v>
      </c>
    </row>
    <row r="83" spans="1:13" s="119" customFormat="1">
      <c r="A83" s="116">
        <v>3</v>
      </c>
      <c r="B83" s="124" t="s">
        <v>790</v>
      </c>
      <c r="C83" s="124" t="s">
        <v>791</v>
      </c>
      <c r="D83" s="131" t="s">
        <v>779</v>
      </c>
      <c r="E83" s="124" t="s">
        <v>113</v>
      </c>
      <c r="F83" s="124">
        <v>1956</v>
      </c>
      <c r="G83" s="125" t="s">
        <v>265</v>
      </c>
      <c r="H83" s="123">
        <v>3</v>
      </c>
      <c r="I83" s="116">
        <v>1</v>
      </c>
      <c r="J83" s="116">
        <v>5</v>
      </c>
      <c r="K83" s="162">
        <v>16.100000000000001</v>
      </c>
      <c r="L83" s="116">
        <v>3</v>
      </c>
      <c r="M83" s="116">
        <v>5</v>
      </c>
    </row>
    <row r="84" spans="1:13" s="119" customFormat="1">
      <c r="A84" s="116">
        <v>4</v>
      </c>
      <c r="B84" s="124" t="s">
        <v>721</v>
      </c>
      <c r="C84" s="124" t="s">
        <v>722</v>
      </c>
      <c r="D84" s="131" t="s">
        <v>142</v>
      </c>
      <c r="E84" s="124" t="s">
        <v>97</v>
      </c>
      <c r="F84" s="124">
        <v>1957</v>
      </c>
      <c r="G84" s="125" t="s">
        <v>265</v>
      </c>
      <c r="H84" s="123">
        <v>4</v>
      </c>
      <c r="I84" s="116">
        <v>1</v>
      </c>
      <c r="J84" s="116">
        <v>4</v>
      </c>
      <c r="K84" s="162">
        <v>16.8</v>
      </c>
      <c r="L84" s="116">
        <v>4</v>
      </c>
      <c r="M84" s="116">
        <v>4</v>
      </c>
    </row>
    <row r="85" spans="1:13" s="119" customFormat="1">
      <c r="A85" s="116">
        <v>5</v>
      </c>
      <c r="B85" s="124" t="s">
        <v>720</v>
      </c>
      <c r="C85" s="124" t="s">
        <v>264</v>
      </c>
      <c r="D85" s="131" t="s">
        <v>142</v>
      </c>
      <c r="E85" s="124" t="s">
        <v>97</v>
      </c>
      <c r="F85" s="124">
        <v>1950</v>
      </c>
      <c r="G85" s="125" t="s">
        <v>265</v>
      </c>
      <c r="H85" s="123">
        <v>5</v>
      </c>
      <c r="I85" s="116">
        <v>1</v>
      </c>
      <c r="J85" s="116">
        <v>3</v>
      </c>
      <c r="K85" s="162">
        <v>18.5</v>
      </c>
      <c r="L85" s="116">
        <v>5</v>
      </c>
      <c r="M85" s="116">
        <v>3</v>
      </c>
    </row>
    <row r="86" spans="1:13" s="119" customFormat="1">
      <c r="A86" s="116" t="s">
        <v>915</v>
      </c>
      <c r="B86" s="124" t="s">
        <v>716</v>
      </c>
      <c r="C86" s="124" t="s">
        <v>718</v>
      </c>
      <c r="D86" s="131" t="s">
        <v>142</v>
      </c>
      <c r="E86" s="124" t="s">
        <v>97</v>
      </c>
      <c r="F86" s="124">
        <v>1952</v>
      </c>
      <c r="G86" s="125" t="s">
        <v>265</v>
      </c>
      <c r="H86" s="123" t="s">
        <v>915</v>
      </c>
      <c r="I86" s="116">
        <v>1</v>
      </c>
      <c r="J86" s="116">
        <v>2</v>
      </c>
      <c r="K86" s="162"/>
      <c r="L86" s="116" t="s">
        <v>915</v>
      </c>
      <c r="M86" s="116">
        <v>0</v>
      </c>
    </row>
  </sheetData>
  <autoFilter ref="A4:M4">
    <sortState ref="A5:M20">
      <sortCondition ref="H4"/>
    </sortState>
  </autoFilter>
  <sortState ref="A5:M86">
    <sortCondition ref="K59:K66"/>
    <sortCondition ref="L59:L66"/>
  </sortState>
  <mergeCells count="10">
    <mergeCell ref="B46:C46"/>
    <mergeCell ref="B65:C65"/>
    <mergeCell ref="B66:C66"/>
    <mergeCell ref="B77:C77"/>
    <mergeCell ref="B78:C78"/>
    <mergeCell ref="B1:C1"/>
    <mergeCell ref="B2:C2"/>
    <mergeCell ref="B22:C22"/>
    <mergeCell ref="B23:C23"/>
    <mergeCell ref="B45:C45"/>
  </mergeCells>
  <phoneticPr fontId="5" type="noConversion"/>
  <dataValidations count="2">
    <dataValidation type="list" operator="equal" allowBlank="1" showErrorMessage="1" error="CATEGORIA NON CORRETTA!!!_x000a_VEDI MENU' A TENDINA" sqref="G69:G70 G49:G51 G38:G41 G5:G7 G81:G85 G13:G19 G10:G11 G27:G33 G35 G21 G60:G64">
      <formula1>"EF,EM,RF,RM,CF,CM,AF,AM,JF,JM,SF,SM,AmAF,AmAM,AmBF,AmBM,VF,VM"</formula1>
    </dataValidation>
    <dataValidation type="list" operator="equal" allowBlank="1" showErrorMessage="1" error="CATEGORIA NON CORRETTA!!!_x000a_VEDI MENU' A TENDINA" sqref="G8:G9 G12 G86 G26 G20 G42:G44 G34 G36:G37 G52:G59 G71:G76">
      <formula1>"EF,EM,RF,RM,CF,CM,AF,AM,JF,JM,SF,SM,AmAF,AmAM,AmBF,AmBM,VF,VM"</formula1>
      <formula2>0</formula2>
    </dataValidation>
  </dataValidations>
  <pageMargins left="0.31496062992125984" right="0.31496062992125984" top="0.35433070866141736" bottom="0.35433070866141736" header="0.31496062992125984" footer="0.31496062992125984"/>
  <pageSetup paperSize="9" scale="94" fitToHeight="7" orientation="landscape" r:id="rId1"/>
  <rowBreaks count="4" manualBreakCount="4">
    <brk id="25" max="12" man="1"/>
    <brk id="48" max="12" man="1"/>
    <brk id="68" max="12" man="1"/>
    <brk id="8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30"/>
  <sheetViews>
    <sheetView topLeftCell="A28" zoomScaleNormal="100" workbookViewId="0">
      <selection activeCell="J6" sqref="J6:M30"/>
    </sheetView>
  </sheetViews>
  <sheetFormatPr defaultRowHeight="12.75"/>
  <cols>
    <col min="1" max="1" width="4.7109375" customWidth="1"/>
    <col min="2" max="2" width="18.7109375" bestFit="1" customWidth="1"/>
    <col min="3" max="3" width="21.140625" bestFit="1" customWidth="1"/>
    <col min="4" max="4" width="27" bestFit="1" customWidth="1"/>
    <col min="7" max="7" width="8.5703125" bestFit="1" customWidth="1"/>
    <col min="8" max="8" width="8.42578125" customWidth="1"/>
    <col min="10" max="10" width="11.85546875" bestFit="1" customWidth="1"/>
    <col min="11" max="11" width="8.140625" bestFit="1" customWidth="1"/>
  </cols>
  <sheetData>
    <row r="1" spans="1:13" ht="18.75">
      <c r="B1" s="191" t="s">
        <v>0</v>
      </c>
      <c r="C1" s="191"/>
      <c r="D1" s="55" t="s">
        <v>43</v>
      </c>
      <c r="E1" s="3"/>
      <c r="F1" s="3"/>
      <c r="G1" s="1"/>
      <c r="H1" s="1"/>
      <c r="I1" s="1"/>
      <c r="J1" s="1"/>
      <c r="K1" s="1"/>
      <c r="M1" s="1"/>
    </row>
    <row r="2" spans="1:13" ht="18.75">
      <c r="B2" s="191" t="s">
        <v>2</v>
      </c>
      <c r="C2" s="191"/>
      <c r="D2" s="55" t="s">
        <v>14</v>
      </c>
      <c r="E2" s="3"/>
      <c r="F2" s="3"/>
      <c r="G2" s="1"/>
      <c r="H2" s="1"/>
      <c r="I2" s="1"/>
      <c r="J2" s="1"/>
      <c r="K2" s="1"/>
      <c r="M2" s="1"/>
    </row>
    <row r="3" spans="1:13" ht="18">
      <c r="B3" s="5"/>
      <c r="D3" s="54"/>
      <c r="E3" s="1"/>
      <c r="F3" s="1"/>
      <c r="G3" s="1"/>
      <c r="H3" s="1"/>
      <c r="I3" s="1"/>
      <c r="J3" s="1"/>
      <c r="K3" s="1"/>
      <c r="M3" s="1"/>
    </row>
    <row r="4" spans="1:13">
      <c r="B4" s="6" t="s">
        <v>3</v>
      </c>
      <c r="C4" s="77"/>
      <c r="D4" s="54"/>
      <c r="E4" s="1"/>
      <c r="F4" s="1"/>
      <c r="G4" s="1"/>
      <c r="H4" s="1"/>
      <c r="I4" s="1"/>
      <c r="J4" s="1"/>
      <c r="K4" s="1"/>
      <c r="M4" s="1"/>
    </row>
    <row r="5" spans="1:13">
      <c r="D5" s="54"/>
      <c r="E5" s="48"/>
      <c r="F5" s="48"/>
      <c r="G5" s="1"/>
      <c r="H5" s="1"/>
      <c r="I5" s="1"/>
      <c r="J5" s="1"/>
      <c r="K5" s="1"/>
      <c r="M5" s="1"/>
    </row>
    <row r="6" spans="1:13">
      <c r="A6" s="59" t="s">
        <v>27</v>
      </c>
      <c r="B6" s="46" t="s">
        <v>5</v>
      </c>
      <c r="C6" s="46" t="s">
        <v>4</v>
      </c>
      <c r="D6" s="46" t="s">
        <v>6</v>
      </c>
      <c r="E6" s="46" t="s">
        <v>59</v>
      </c>
      <c r="F6" s="46" t="s">
        <v>12</v>
      </c>
      <c r="G6" s="46" t="s">
        <v>30</v>
      </c>
      <c r="H6" s="46" t="s">
        <v>28</v>
      </c>
      <c r="I6" s="46" t="s">
        <v>8</v>
      </c>
      <c r="J6" s="46" t="s">
        <v>9</v>
      </c>
      <c r="K6" s="46" t="s">
        <v>10</v>
      </c>
      <c r="L6" s="50"/>
      <c r="M6" s="58" t="s">
        <v>11</v>
      </c>
    </row>
    <row r="7" spans="1:13" s="119" customFormat="1" ht="15">
      <c r="A7" s="116">
        <v>1</v>
      </c>
      <c r="B7" s="111" t="s">
        <v>900</v>
      </c>
      <c r="C7" s="112" t="s">
        <v>146</v>
      </c>
      <c r="D7" s="120" t="s">
        <v>884</v>
      </c>
      <c r="E7" s="112" t="s">
        <v>113</v>
      </c>
      <c r="F7" s="112">
        <v>2001</v>
      </c>
      <c r="G7" s="113" t="s">
        <v>14</v>
      </c>
      <c r="H7" s="110">
        <v>4</v>
      </c>
      <c r="I7" s="116">
        <v>2</v>
      </c>
      <c r="J7" s="151">
        <v>15.5</v>
      </c>
      <c r="K7" s="122">
        <v>1</v>
      </c>
      <c r="L7" s="130"/>
      <c r="M7" s="122">
        <v>8</v>
      </c>
    </row>
    <row r="8" spans="1:13" s="119" customFormat="1" ht="15">
      <c r="A8" s="116">
        <v>2</v>
      </c>
      <c r="B8" s="111" t="s">
        <v>155</v>
      </c>
      <c r="C8" s="112" t="s">
        <v>146</v>
      </c>
      <c r="D8" s="120" t="s">
        <v>156</v>
      </c>
      <c r="E8" s="112" t="s">
        <v>113</v>
      </c>
      <c r="F8" s="112">
        <v>2001</v>
      </c>
      <c r="G8" s="113" t="s">
        <v>14</v>
      </c>
      <c r="H8" s="110">
        <v>4</v>
      </c>
      <c r="I8" s="116">
        <v>4</v>
      </c>
      <c r="J8" s="151">
        <v>16</v>
      </c>
      <c r="K8" s="122">
        <v>2</v>
      </c>
      <c r="L8" s="130"/>
      <c r="M8" s="122">
        <v>6</v>
      </c>
    </row>
    <row r="9" spans="1:13" s="119" customFormat="1" ht="15">
      <c r="A9" s="116">
        <v>3</v>
      </c>
      <c r="B9" s="111" t="s">
        <v>177</v>
      </c>
      <c r="C9" s="112" t="s">
        <v>178</v>
      </c>
      <c r="D9" s="120" t="s">
        <v>137</v>
      </c>
      <c r="E9" s="112" t="s">
        <v>113</v>
      </c>
      <c r="F9" s="112">
        <v>2001</v>
      </c>
      <c r="G9" s="113" t="s">
        <v>14</v>
      </c>
      <c r="H9" s="110">
        <v>2</v>
      </c>
      <c r="I9" s="116">
        <v>3</v>
      </c>
      <c r="J9" s="152">
        <v>16.100000000000001</v>
      </c>
      <c r="K9" s="122">
        <v>1</v>
      </c>
      <c r="L9" s="130"/>
      <c r="M9" s="122">
        <v>5</v>
      </c>
    </row>
    <row r="10" spans="1:13" s="119" customFormat="1" ht="15">
      <c r="A10" s="116">
        <v>4</v>
      </c>
      <c r="B10" s="111" t="s">
        <v>157</v>
      </c>
      <c r="C10" s="112" t="s">
        <v>146</v>
      </c>
      <c r="D10" s="120" t="s">
        <v>158</v>
      </c>
      <c r="E10" s="112" t="s">
        <v>159</v>
      </c>
      <c r="F10" s="112">
        <v>2001</v>
      </c>
      <c r="G10" s="113" t="s">
        <v>14</v>
      </c>
      <c r="H10" s="110">
        <v>2</v>
      </c>
      <c r="I10" s="116">
        <v>5</v>
      </c>
      <c r="J10" s="152">
        <v>16.100000000000001</v>
      </c>
      <c r="K10" s="122">
        <v>2</v>
      </c>
      <c r="L10" s="130"/>
      <c r="M10" s="122">
        <v>4</v>
      </c>
    </row>
    <row r="11" spans="1:13" s="119" customFormat="1" ht="15">
      <c r="A11" s="116">
        <v>5</v>
      </c>
      <c r="B11" s="111" t="s">
        <v>169</v>
      </c>
      <c r="C11" s="112" t="s">
        <v>170</v>
      </c>
      <c r="D11" s="120" t="s">
        <v>112</v>
      </c>
      <c r="E11" s="112" t="s">
        <v>113</v>
      </c>
      <c r="F11" s="112">
        <v>2001</v>
      </c>
      <c r="G11" s="113" t="s">
        <v>14</v>
      </c>
      <c r="H11" s="110">
        <v>1</v>
      </c>
      <c r="I11" s="116">
        <v>4</v>
      </c>
      <c r="J11" s="152">
        <v>16.5</v>
      </c>
      <c r="K11" s="122">
        <v>1</v>
      </c>
      <c r="L11" s="130"/>
      <c r="M11" s="122">
        <v>3</v>
      </c>
    </row>
    <row r="12" spans="1:13" s="119" customFormat="1" ht="15">
      <c r="A12" s="116">
        <v>6</v>
      </c>
      <c r="B12" s="111" t="s">
        <v>153</v>
      </c>
      <c r="C12" s="112" t="s">
        <v>154</v>
      </c>
      <c r="D12" s="120" t="s">
        <v>151</v>
      </c>
      <c r="E12" s="112" t="s">
        <v>152</v>
      </c>
      <c r="F12" s="112">
        <v>2001</v>
      </c>
      <c r="G12" s="113" t="s">
        <v>14</v>
      </c>
      <c r="H12" s="110">
        <v>4</v>
      </c>
      <c r="I12" s="116">
        <v>5</v>
      </c>
      <c r="J12" s="151">
        <v>17.100000000000001</v>
      </c>
      <c r="K12" s="122">
        <v>3</v>
      </c>
      <c r="L12" s="130"/>
      <c r="M12" s="122">
        <v>2</v>
      </c>
    </row>
    <row r="13" spans="1:13" s="119" customFormat="1" ht="15">
      <c r="A13" s="116">
        <v>7</v>
      </c>
      <c r="B13" s="111" t="s">
        <v>175</v>
      </c>
      <c r="C13" s="112" t="s">
        <v>176</v>
      </c>
      <c r="D13" s="120" t="s">
        <v>131</v>
      </c>
      <c r="E13" s="112" t="s">
        <v>113</v>
      </c>
      <c r="F13" s="112">
        <v>2000</v>
      </c>
      <c r="G13" s="113" t="s">
        <v>14</v>
      </c>
      <c r="H13" s="110">
        <v>3</v>
      </c>
      <c r="I13" s="116">
        <v>2</v>
      </c>
      <c r="J13" s="152">
        <v>18.100000000000001</v>
      </c>
      <c r="K13" s="122">
        <v>1</v>
      </c>
      <c r="L13" s="130"/>
      <c r="M13" s="122">
        <v>1</v>
      </c>
    </row>
    <row r="14" spans="1:13" s="119" customFormat="1" ht="15">
      <c r="A14" s="116">
        <v>8</v>
      </c>
      <c r="B14" s="111" t="s">
        <v>191</v>
      </c>
      <c r="C14" s="112" t="s">
        <v>184</v>
      </c>
      <c r="D14" s="120" t="s">
        <v>192</v>
      </c>
      <c r="E14" s="112" t="s">
        <v>113</v>
      </c>
      <c r="F14" s="112">
        <v>2000</v>
      </c>
      <c r="G14" s="113" t="s">
        <v>14</v>
      </c>
      <c r="H14" s="110">
        <v>1</v>
      </c>
      <c r="I14" s="116">
        <v>5</v>
      </c>
      <c r="J14" s="152">
        <v>18.5</v>
      </c>
      <c r="K14" s="122">
        <v>2</v>
      </c>
      <c r="L14" s="130"/>
      <c r="M14" s="122">
        <v>1</v>
      </c>
    </row>
    <row r="15" spans="1:13" s="119" customFormat="1" ht="15">
      <c r="A15" s="116">
        <v>9</v>
      </c>
      <c r="B15" s="111" t="s">
        <v>149</v>
      </c>
      <c r="C15" s="112" t="s">
        <v>150</v>
      </c>
      <c r="D15" s="120" t="s">
        <v>151</v>
      </c>
      <c r="E15" s="112" t="s">
        <v>152</v>
      </c>
      <c r="F15" s="112">
        <v>2001</v>
      </c>
      <c r="G15" s="113" t="s">
        <v>14</v>
      </c>
      <c r="H15" s="110">
        <v>4</v>
      </c>
      <c r="I15" s="116">
        <v>3</v>
      </c>
      <c r="J15" s="151">
        <v>18.899999999999999</v>
      </c>
      <c r="K15" s="122">
        <v>4</v>
      </c>
      <c r="L15" s="130"/>
      <c r="M15" s="122">
        <v>1</v>
      </c>
    </row>
    <row r="16" spans="1:13" s="119" customFormat="1" ht="15">
      <c r="A16" s="116">
        <v>10</v>
      </c>
      <c r="B16" s="111" t="s">
        <v>181</v>
      </c>
      <c r="C16" s="112" t="s">
        <v>154</v>
      </c>
      <c r="D16" s="120" t="s">
        <v>182</v>
      </c>
      <c r="E16" s="112" t="s">
        <v>113</v>
      </c>
      <c r="F16" s="112">
        <v>2001</v>
      </c>
      <c r="G16" s="113" t="s">
        <v>14</v>
      </c>
      <c r="H16" s="110">
        <v>3</v>
      </c>
      <c r="I16" s="116">
        <v>3</v>
      </c>
      <c r="J16" s="152">
        <v>19.2</v>
      </c>
      <c r="K16" s="122">
        <v>2</v>
      </c>
      <c r="L16" s="130"/>
      <c r="M16" s="122">
        <v>1</v>
      </c>
    </row>
    <row r="17" spans="1:13" s="119" customFormat="1" ht="15">
      <c r="A17" s="116">
        <v>11</v>
      </c>
      <c r="B17" s="111" t="s">
        <v>160</v>
      </c>
      <c r="C17" s="112" t="s">
        <v>161</v>
      </c>
      <c r="D17" s="120" t="s">
        <v>162</v>
      </c>
      <c r="E17" s="112" t="s">
        <v>163</v>
      </c>
      <c r="F17" s="112">
        <v>2000</v>
      </c>
      <c r="G17" s="113" t="s">
        <v>14</v>
      </c>
      <c r="H17" s="110">
        <v>2</v>
      </c>
      <c r="I17" s="116">
        <v>2</v>
      </c>
      <c r="J17" s="152">
        <v>19.600000000000001</v>
      </c>
      <c r="K17" s="122">
        <v>3</v>
      </c>
      <c r="L17" s="130"/>
      <c r="M17" s="122">
        <v>1</v>
      </c>
    </row>
    <row r="18" spans="1:13" s="119" customFormat="1" ht="15">
      <c r="A18" s="116">
        <v>12</v>
      </c>
      <c r="B18" s="111" t="s">
        <v>195</v>
      </c>
      <c r="C18" s="112" t="s">
        <v>196</v>
      </c>
      <c r="D18" s="120" t="s">
        <v>197</v>
      </c>
      <c r="E18" s="112" t="s">
        <v>163</v>
      </c>
      <c r="F18" s="112">
        <v>36898</v>
      </c>
      <c r="G18" s="113" t="s">
        <v>14</v>
      </c>
      <c r="H18" s="110">
        <v>1</v>
      </c>
      <c r="I18" s="116">
        <v>6</v>
      </c>
      <c r="J18" s="152">
        <v>19.8</v>
      </c>
      <c r="K18" s="122">
        <v>3</v>
      </c>
      <c r="L18" s="130"/>
      <c r="M18" s="122">
        <v>1</v>
      </c>
    </row>
    <row r="19" spans="1:13" s="119" customFormat="1" ht="15">
      <c r="A19" s="116">
        <v>13</v>
      </c>
      <c r="B19" s="111" t="s">
        <v>145</v>
      </c>
      <c r="C19" s="112" t="s">
        <v>146</v>
      </c>
      <c r="D19" s="120" t="s">
        <v>96</v>
      </c>
      <c r="E19" s="112" t="s">
        <v>97</v>
      </c>
      <c r="F19" s="112">
        <v>2000</v>
      </c>
      <c r="G19" s="113" t="s">
        <v>14</v>
      </c>
      <c r="H19" s="110">
        <v>3</v>
      </c>
      <c r="I19" s="116">
        <v>6</v>
      </c>
      <c r="J19" s="152">
        <v>20.100000000000001</v>
      </c>
      <c r="K19" s="122">
        <v>3</v>
      </c>
      <c r="L19" s="130"/>
      <c r="M19" s="122">
        <v>1</v>
      </c>
    </row>
    <row r="20" spans="1:13" s="119" customFormat="1" ht="15">
      <c r="A20" s="116">
        <v>14</v>
      </c>
      <c r="B20" s="111" t="s">
        <v>171</v>
      </c>
      <c r="C20" s="112" t="s">
        <v>172</v>
      </c>
      <c r="D20" s="120" t="s">
        <v>131</v>
      </c>
      <c r="E20" s="112" t="s">
        <v>113</v>
      </c>
      <c r="F20" s="112">
        <v>2001</v>
      </c>
      <c r="G20" s="113" t="s">
        <v>14</v>
      </c>
      <c r="H20" s="110">
        <v>1</v>
      </c>
      <c r="I20" s="116">
        <v>3</v>
      </c>
      <c r="J20" s="152">
        <v>20.5</v>
      </c>
      <c r="K20" s="122">
        <v>4</v>
      </c>
      <c r="L20" s="130"/>
      <c r="M20" s="122">
        <v>1</v>
      </c>
    </row>
    <row r="21" spans="1:13" s="119" customFormat="1" ht="15">
      <c r="A21" s="116">
        <v>15</v>
      </c>
      <c r="B21" s="111" t="s">
        <v>179</v>
      </c>
      <c r="C21" s="112" t="s">
        <v>146</v>
      </c>
      <c r="D21" s="120" t="s">
        <v>180</v>
      </c>
      <c r="E21" s="112" t="s">
        <v>163</v>
      </c>
      <c r="F21" s="112">
        <v>2001</v>
      </c>
      <c r="G21" s="113" t="s">
        <v>14</v>
      </c>
      <c r="H21" s="110">
        <v>2</v>
      </c>
      <c r="I21" s="116">
        <v>4</v>
      </c>
      <c r="J21" s="152">
        <v>20.7</v>
      </c>
      <c r="K21" s="122">
        <v>4</v>
      </c>
      <c r="L21" s="130"/>
      <c r="M21" s="122">
        <v>1</v>
      </c>
    </row>
    <row r="22" spans="1:13" s="119" customFormat="1" ht="15">
      <c r="A22" s="116">
        <v>16</v>
      </c>
      <c r="B22" s="111" t="s">
        <v>193</v>
      </c>
      <c r="C22" s="112" t="s">
        <v>194</v>
      </c>
      <c r="D22" s="120" t="s">
        <v>192</v>
      </c>
      <c r="E22" s="112" t="s">
        <v>113</v>
      </c>
      <c r="F22" s="112">
        <v>2001</v>
      </c>
      <c r="G22" s="113" t="s">
        <v>14</v>
      </c>
      <c r="H22" s="110">
        <v>3</v>
      </c>
      <c r="I22" s="116">
        <v>5</v>
      </c>
      <c r="J22" s="152">
        <v>21.1</v>
      </c>
      <c r="K22" s="122">
        <v>4</v>
      </c>
      <c r="L22" s="130"/>
      <c r="M22" s="122">
        <v>1</v>
      </c>
    </row>
    <row r="23" spans="1:13" s="119" customFormat="1" ht="15">
      <c r="A23" s="116">
        <v>17</v>
      </c>
      <c r="B23" s="111" t="s">
        <v>98</v>
      </c>
      <c r="C23" s="112" t="s">
        <v>143</v>
      </c>
      <c r="D23" s="120" t="s">
        <v>96</v>
      </c>
      <c r="E23" s="112" t="s">
        <v>97</v>
      </c>
      <c r="F23" s="112">
        <v>2001</v>
      </c>
      <c r="G23" s="113" t="s">
        <v>14</v>
      </c>
      <c r="H23" s="110">
        <v>2</v>
      </c>
      <c r="I23" s="116">
        <v>1</v>
      </c>
      <c r="J23" s="152">
        <v>23.4</v>
      </c>
      <c r="K23" s="122">
        <v>5</v>
      </c>
      <c r="L23" s="130"/>
      <c r="M23" s="122">
        <v>1</v>
      </c>
    </row>
    <row r="24" spans="1:13" s="119" customFormat="1" ht="15">
      <c r="A24" s="116">
        <v>18</v>
      </c>
      <c r="B24" s="111" t="s">
        <v>187</v>
      </c>
      <c r="C24" s="112" t="s">
        <v>188</v>
      </c>
      <c r="D24" s="120" t="s">
        <v>142</v>
      </c>
      <c r="E24" s="112" t="s">
        <v>97</v>
      </c>
      <c r="F24" s="112">
        <v>2000</v>
      </c>
      <c r="G24" s="113" t="s">
        <v>14</v>
      </c>
      <c r="H24" s="110">
        <v>3</v>
      </c>
      <c r="I24" s="116">
        <v>4</v>
      </c>
      <c r="J24" s="152">
        <v>23.8</v>
      </c>
      <c r="K24" s="122">
        <v>5</v>
      </c>
      <c r="L24" s="130"/>
      <c r="M24" s="122">
        <v>1</v>
      </c>
    </row>
    <row r="25" spans="1:13" s="119" customFormat="1" ht="15">
      <c r="A25" s="116">
        <v>19</v>
      </c>
      <c r="B25" s="111" t="s">
        <v>165</v>
      </c>
      <c r="C25" s="112" t="s">
        <v>166</v>
      </c>
      <c r="D25" s="120" t="s">
        <v>162</v>
      </c>
      <c r="E25" s="112" t="s">
        <v>163</v>
      </c>
      <c r="F25" s="112">
        <v>2001</v>
      </c>
      <c r="G25" s="113" t="s">
        <v>14</v>
      </c>
      <c r="H25" s="110">
        <v>4</v>
      </c>
      <c r="I25" s="116">
        <v>6</v>
      </c>
      <c r="J25" s="151">
        <v>25.1</v>
      </c>
      <c r="K25" s="122">
        <v>5</v>
      </c>
      <c r="L25" s="130"/>
      <c r="M25" s="122">
        <v>1</v>
      </c>
    </row>
    <row r="26" spans="1:13" s="119" customFormat="1" ht="15">
      <c r="A26" s="116">
        <v>20</v>
      </c>
      <c r="B26" s="111" t="s">
        <v>185</v>
      </c>
      <c r="C26" s="112" t="s">
        <v>186</v>
      </c>
      <c r="D26" s="120" t="s">
        <v>142</v>
      </c>
      <c r="E26" s="112" t="s">
        <v>97</v>
      </c>
      <c r="F26" s="112">
        <v>2001</v>
      </c>
      <c r="G26" s="113" t="s">
        <v>14</v>
      </c>
      <c r="H26" s="110">
        <v>1</v>
      </c>
      <c r="I26" s="116">
        <v>2</v>
      </c>
      <c r="J26" s="152">
        <v>40.700000000000003</v>
      </c>
      <c r="K26" s="122">
        <v>5</v>
      </c>
      <c r="L26" s="130"/>
      <c r="M26" s="122">
        <v>1</v>
      </c>
    </row>
    <row r="27" spans="1:13" s="119" customFormat="1" ht="15">
      <c r="A27" s="116"/>
      <c r="B27" s="111" t="s">
        <v>167</v>
      </c>
      <c r="C27" s="112" t="s">
        <v>168</v>
      </c>
      <c r="D27" s="120" t="s">
        <v>112</v>
      </c>
      <c r="E27" s="112" t="s">
        <v>113</v>
      </c>
      <c r="F27" s="112">
        <v>2000</v>
      </c>
      <c r="G27" s="113" t="s">
        <v>14</v>
      </c>
      <c r="H27" s="110">
        <v>1</v>
      </c>
      <c r="I27" s="116">
        <v>1</v>
      </c>
      <c r="J27" s="152"/>
      <c r="K27" s="122" t="s">
        <v>915</v>
      </c>
      <c r="L27" s="130"/>
      <c r="M27" s="122">
        <v>0</v>
      </c>
    </row>
    <row r="28" spans="1:13" s="119" customFormat="1" ht="15">
      <c r="A28" s="116"/>
      <c r="B28" s="111" t="s">
        <v>127</v>
      </c>
      <c r="C28" s="112" t="s">
        <v>128</v>
      </c>
      <c r="D28" s="120" t="s">
        <v>112</v>
      </c>
      <c r="E28" s="112" t="s">
        <v>113</v>
      </c>
      <c r="F28" s="112">
        <v>2000</v>
      </c>
      <c r="G28" s="113" t="s">
        <v>14</v>
      </c>
      <c r="H28" s="110">
        <v>2</v>
      </c>
      <c r="I28" s="116">
        <v>6</v>
      </c>
      <c r="J28" s="152"/>
      <c r="K28" s="122" t="s">
        <v>915</v>
      </c>
      <c r="L28" s="130"/>
      <c r="M28" s="122">
        <v>0</v>
      </c>
    </row>
    <row r="29" spans="1:13" s="119" customFormat="1" ht="15">
      <c r="A29" s="116"/>
      <c r="B29" s="111" t="s">
        <v>189</v>
      </c>
      <c r="C29" s="112" t="s">
        <v>190</v>
      </c>
      <c r="D29" s="120" t="s">
        <v>142</v>
      </c>
      <c r="E29" s="112" t="s">
        <v>97</v>
      </c>
      <c r="F29" s="112">
        <v>2000</v>
      </c>
      <c r="G29" s="113" t="s">
        <v>14</v>
      </c>
      <c r="H29" s="110">
        <v>3</v>
      </c>
      <c r="I29" s="116">
        <v>1</v>
      </c>
      <c r="J29" s="152"/>
      <c r="K29" s="122" t="s">
        <v>915</v>
      </c>
      <c r="L29" s="130"/>
      <c r="M29" s="122">
        <v>0</v>
      </c>
    </row>
    <row r="30" spans="1:13" s="119" customFormat="1" ht="15">
      <c r="A30" s="116"/>
      <c r="B30" s="111" t="s">
        <v>125</v>
      </c>
      <c r="C30" s="112" t="s">
        <v>126</v>
      </c>
      <c r="D30" s="120" t="s">
        <v>112</v>
      </c>
      <c r="E30" s="112" t="s">
        <v>113</v>
      </c>
      <c r="F30" s="112">
        <v>2001</v>
      </c>
      <c r="G30" s="113" t="s">
        <v>14</v>
      </c>
      <c r="H30" s="110">
        <v>4</v>
      </c>
      <c r="I30" s="116">
        <v>1</v>
      </c>
      <c r="J30" s="151"/>
      <c r="K30" s="122" t="s">
        <v>915</v>
      </c>
      <c r="L30" s="130"/>
      <c r="M30" s="122">
        <v>0</v>
      </c>
    </row>
  </sheetData>
  <autoFilter ref="A6:M30"/>
  <sortState ref="A7:M30">
    <sortCondition ref="J7:J30"/>
    <sortCondition ref="K7:K30"/>
  </sortState>
  <mergeCells count="2">
    <mergeCell ref="B1:C1"/>
    <mergeCell ref="B2:C2"/>
  </mergeCells>
  <phoneticPr fontId="5" type="noConversion"/>
  <dataValidations count="3">
    <dataValidation type="list" operator="equal" allowBlank="1" showErrorMessage="1" error="CATEGORIA NON CORRETTA!!!_x000a_VEDI MENU' A TENDINA" sqref="G7:G13 G21:G30">
      <formula1>"EF,EM,RF,RM,CF,CM,AF,AM,JF,JM,SF,SM,AmAF,AmAM,AmBF,AmBM,VF,VM"</formula1>
    </dataValidation>
    <dataValidation type="list" operator="equal" allowBlank="1" showErrorMessage="1" sqref="G18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14:G17 G19:G20">
      <formula1>"EF,EM,RF,RM,CF,CM,AF,AM,JF,JM,SF,SM,AmAF,AmAM,AmBF,AmBM,VF,VM"</formula1>
      <formula2>0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M90"/>
  <sheetViews>
    <sheetView zoomScaleNormal="100" zoomScaleSheetLayoutView="100" workbookViewId="0">
      <selection activeCell="N40" sqref="N1:Q1048576"/>
    </sheetView>
  </sheetViews>
  <sheetFormatPr defaultColWidth="11.5703125" defaultRowHeight="12.75"/>
  <cols>
    <col min="1" max="1" width="4.85546875" customWidth="1"/>
    <col min="2" max="2" width="18.28515625" customWidth="1"/>
    <col min="3" max="3" width="15.7109375" customWidth="1"/>
    <col min="4" max="4" width="24.140625" style="54" customWidth="1"/>
    <col min="5" max="5" width="10" style="1" bestFit="1" customWidth="1"/>
    <col min="6" max="6" width="5.42578125" style="1" customWidth="1"/>
    <col min="7" max="7" width="6.42578125" style="1" bestFit="1" customWidth="1"/>
    <col min="8" max="8" width="9.42578125" style="52" customWidth="1"/>
    <col min="9" max="9" width="5.85546875" style="1" bestFit="1" customWidth="1"/>
    <col min="10" max="10" width="7" style="1" bestFit="1" customWidth="1"/>
    <col min="11" max="11" width="9.140625" style="156" customWidth="1"/>
    <col min="12" max="12" width="8" customWidth="1"/>
    <col min="13" max="13" width="11.5703125" style="1"/>
  </cols>
  <sheetData>
    <row r="1" spans="1:13" ht="18.75">
      <c r="B1" s="191" t="s">
        <v>0</v>
      </c>
      <c r="C1" s="191"/>
      <c r="D1" s="55" t="s">
        <v>15</v>
      </c>
      <c r="E1" s="3"/>
      <c r="F1" s="3"/>
      <c r="G1" s="3"/>
    </row>
    <row r="2" spans="1:13" ht="18.75">
      <c r="B2" s="191" t="s">
        <v>2</v>
      </c>
      <c r="C2" s="191"/>
      <c r="D2" s="192" t="s">
        <v>248</v>
      </c>
      <c r="E2" s="193"/>
      <c r="F2" s="193"/>
      <c r="G2" s="193"/>
      <c r="H2" s="193"/>
      <c r="I2" s="193"/>
      <c r="J2" s="193"/>
    </row>
    <row r="3" spans="1:13">
      <c r="B3" s="6" t="s">
        <v>3</v>
      </c>
    </row>
    <row r="4" spans="1:13">
      <c r="A4" s="46" t="s">
        <v>27</v>
      </c>
      <c r="B4" s="46" t="s">
        <v>5</v>
      </c>
      <c r="C4" s="46" t="s">
        <v>4</v>
      </c>
      <c r="D4" s="91" t="s">
        <v>6</v>
      </c>
      <c r="E4" s="46" t="s">
        <v>59</v>
      </c>
      <c r="F4" s="46" t="s">
        <v>12</v>
      </c>
      <c r="G4" s="46" t="s">
        <v>30</v>
      </c>
      <c r="H4" s="46" t="s">
        <v>29</v>
      </c>
      <c r="I4" s="46" t="s">
        <v>28</v>
      </c>
      <c r="J4" s="46" t="s">
        <v>8</v>
      </c>
      <c r="K4" s="157" t="s">
        <v>9</v>
      </c>
      <c r="L4" s="46" t="s">
        <v>10</v>
      </c>
      <c r="M4" s="58" t="s">
        <v>11</v>
      </c>
    </row>
    <row r="5" spans="1:13" s="119" customFormat="1" ht="15">
      <c r="A5" s="116">
        <v>1</v>
      </c>
      <c r="B5" s="111" t="s">
        <v>405</v>
      </c>
      <c r="C5" s="112" t="s">
        <v>406</v>
      </c>
      <c r="D5" s="120" t="s">
        <v>402</v>
      </c>
      <c r="E5" s="112" t="s">
        <v>113</v>
      </c>
      <c r="F5" s="112">
        <v>1999</v>
      </c>
      <c r="G5" s="113" t="s">
        <v>248</v>
      </c>
      <c r="H5" s="116">
        <v>1</v>
      </c>
      <c r="I5" s="110">
        <v>4</v>
      </c>
      <c r="J5" s="116">
        <v>5</v>
      </c>
      <c r="K5" s="152">
        <v>27.3</v>
      </c>
      <c r="L5" s="122">
        <v>1</v>
      </c>
      <c r="M5" s="122">
        <v>8</v>
      </c>
    </row>
    <row r="6" spans="1:13" s="119" customFormat="1" ht="15">
      <c r="A6" s="116">
        <v>2</v>
      </c>
      <c r="B6" s="111" t="s">
        <v>617</v>
      </c>
      <c r="C6" s="112" t="s">
        <v>618</v>
      </c>
      <c r="D6" s="120" t="s">
        <v>137</v>
      </c>
      <c r="E6" s="112" t="s">
        <v>113</v>
      </c>
      <c r="F6" s="112">
        <v>1999</v>
      </c>
      <c r="G6" s="113" t="s">
        <v>248</v>
      </c>
      <c r="H6" s="116">
        <v>2</v>
      </c>
      <c r="I6" s="110">
        <v>4</v>
      </c>
      <c r="J6" s="116">
        <v>4</v>
      </c>
      <c r="K6" s="152">
        <v>27.5</v>
      </c>
      <c r="L6" s="122">
        <v>2</v>
      </c>
      <c r="M6" s="122">
        <v>6</v>
      </c>
    </row>
    <row r="7" spans="1:13" s="119" customFormat="1" ht="15">
      <c r="A7" s="116">
        <v>3</v>
      </c>
      <c r="B7" s="111" t="s">
        <v>672</v>
      </c>
      <c r="C7" s="112" t="s">
        <v>673</v>
      </c>
      <c r="D7" s="120" t="s">
        <v>665</v>
      </c>
      <c r="E7" s="112" t="s">
        <v>152</v>
      </c>
      <c r="F7" s="112">
        <v>1998</v>
      </c>
      <c r="G7" s="113" t="s">
        <v>248</v>
      </c>
      <c r="H7" s="116">
        <v>3</v>
      </c>
      <c r="I7" s="110">
        <v>4</v>
      </c>
      <c r="J7" s="116">
        <v>3</v>
      </c>
      <c r="K7" s="152">
        <v>27.6</v>
      </c>
      <c r="L7" s="122">
        <v>3</v>
      </c>
      <c r="M7" s="122">
        <v>5</v>
      </c>
    </row>
    <row r="8" spans="1:13" s="119" customFormat="1" ht="15">
      <c r="A8" s="116">
        <v>4</v>
      </c>
      <c r="B8" s="111" t="s">
        <v>246</v>
      </c>
      <c r="C8" s="112" t="s">
        <v>247</v>
      </c>
      <c r="D8" s="120" t="s">
        <v>156</v>
      </c>
      <c r="E8" s="112" t="s">
        <v>113</v>
      </c>
      <c r="F8" s="112">
        <v>1999</v>
      </c>
      <c r="G8" s="113" t="s">
        <v>248</v>
      </c>
      <c r="H8" s="116">
        <v>4</v>
      </c>
      <c r="I8" s="110">
        <v>4</v>
      </c>
      <c r="J8" s="116">
        <v>2</v>
      </c>
      <c r="K8" s="152">
        <v>28</v>
      </c>
      <c r="L8" s="122">
        <v>4</v>
      </c>
      <c r="M8" s="122">
        <v>4</v>
      </c>
    </row>
    <row r="9" spans="1:13" s="119" customFormat="1" ht="15">
      <c r="A9" s="116">
        <v>5</v>
      </c>
      <c r="B9" s="111" t="s">
        <v>661</v>
      </c>
      <c r="C9" s="112" t="s">
        <v>662</v>
      </c>
      <c r="D9" s="120" t="s">
        <v>630</v>
      </c>
      <c r="E9" s="112" t="s">
        <v>113</v>
      </c>
      <c r="F9" s="112">
        <v>1998</v>
      </c>
      <c r="G9" s="113" t="s">
        <v>248</v>
      </c>
      <c r="H9" s="116">
        <v>5</v>
      </c>
      <c r="I9" s="110">
        <v>4</v>
      </c>
      <c r="J9" s="116">
        <v>6</v>
      </c>
      <c r="K9" s="152">
        <v>28.3</v>
      </c>
      <c r="L9" s="122">
        <v>5</v>
      </c>
      <c r="M9" s="122">
        <v>3</v>
      </c>
    </row>
    <row r="10" spans="1:13" s="119" customFormat="1" ht="15">
      <c r="A10" s="116">
        <v>6</v>
      </c>
      <c r="B10" s="111" t="s">
        <v>808</v>
      </c>
      <c r="C10" s="112" t="s">
        <v>647</v>
      </c>
      <c r="D10" s="120" t="s">
        <v>794</v>
      </c>
      <c r="E10" s="112" t="s">
        <v>113</v>
      </c>
      <c r="F10" s="112">
        <v>1999</v>
      </c>
      <c r="G10" s="113" t="s">
        <v>248</v>
      </c>
      <c r="H10" s="116">
        <v>6</v>
      </c>
      <c r="I10" s="110">
        <v>4</v>
      </c>
      <c r="J10" s="116">
        <v>1</v>
      </c>
      <c r="K10" s="152">
        <v>28.3</v>
      </c>
      <c r="L10" s="122">
        <v>6</v>
      </c>
      <c r="M10" s="122">
        <v>2</v>
      </c>
    </row>
    <row r="11" spans="1:13" s="119" customFormat="1" ht="15">
      <c r="A11" s="116">
        <v>7</v>
      </c>
      <c r="B11" s="111" t="s">
        <v>318</v>
      </c>
      <c r="C11" s="112" t="s">
        <v>319</v>
      </c>
      <c r="D11" s="120" t="s">
        <v>158</v>
      </c>
      <c r="E11" s="112" t="s">
        <v>159</v>
      </c>
      <c r="F11" s="112">
        <v>1999</v>
      </c>
      <c r="G11" s="113" t="s">
        <v>248</v>
      </c>
      <c r="H11" s="116">
        <v>7</v>
      </c>
      <c r="I11" s="110">
        <v>2</v>
      </c>
      <c r="J11" s="116">
        <v>2</v>
      </c>
      <c r="K11" s="152">
        <v>28.4</v>
      </c>
      <c r="L11" s="122">
        <v>1</v>
      </c>
      <c r="M11" s="122">
        <v>1</v>
      </c>
    </row>
    <row r="12" spans="1:13" s="119" customFormat="1" ht="15">
      <c r="A12" s="116">
        <v>7</v>
      </c>
      <c r="B12" s="111" t="s">
        <v>345</v>
      </c>
      <c r="C12" s="112" t="s">
        <v>674</v>
      </c>
      <c r="D12" s="120" t="s">
        <v>665</v>
      </c>
      <c r="E12" s="112" t="s">
        <v>152</v>
      </c>
      <c r="F12" s="112">
        <v>1999</v>
      </c>
      <c r="G12" s="113" t="s">
        <v>248</v>
      </c>
      <c r="H12" s="116">
        <v>7</v>
      </c>
      <c r="I12" s="110">
        <v>3</v>
      </c>
      <c r="J12" s="116">
        <v>4</v>
      </c>
      <c r="K12" s="152">
        <v>28.4</v>
      </c>
      <c r="L12" s="122">
        <v>1</v>
      </c>
      <c r="M12" s="122">
        <v>1</v>
      </c>
    </row>
    <row r="13" spans="1:13" s="119" customFormat="1" ht="15">
      <c r="A13" s="116">
        <v>9</v>
      </c>
      <c r="B13" s="111" t="s">
        <v>883</v>
      </c>
      <c r="C13" s="112" t="s">
        <v>309</v>
      </c>
      <c r="D13" s="120" t="s">
        <v>884</v>
      </c>
      <c r="E13" s="112" t="s">
        <v>113</v>
      </c>
      <c r="F13" s="112">
        <v>1998</v>
      </c>
      <c r="G13" s="113" t="s">
        <v>248</v>
      </c>
      <c r="H13" s="116">
        <v>9</v>
      </c>
      <c r="I13" s="110">
        <v>3</v>
      </c>
      <c r="J13" s="116">
        <v>3</v>
      </c>
      <c r="K13" s="152">
        <v>28.8</v>
      </c>
      <c r="L13" s="122">
        <v>2</v>
      </c>
      <c r="M13" s="122">
        <v>1</v>
      </c>
    </row>
    <row r="14" spans="1:13" s="119" customFormat="1" ht="15">
      <c r="A14" s="116">
        <v>10</v>
      </c>
      <c r="B14" s="111" t="s">
        <v>810</v>
      </c>
      <c r="C14" s="112" t="s">
        <v>811</v>
      </c>
      <c r="D14" s="120" t="s">
        <v>794</v>
      </c>
      <c r="E14" s="112" t="s">
        <v>113</v>
      </c>
      <c r="F14" s="112">
        <v>1998</v>
      </c>
      <c r="G14" s="113" t="s">
        <v>248</v>
      </c>
      <c r="H14" s="116">
        <v>10</v>
      </c>
      <c r="I14" s="110">
        <v>2</v>
      </c>
      <c r="J14" s="116">
        <v>3</v>
      </c>
      <c r="K14" s="152">
        <v>28.9</v>
      </c>
      <c r="L14" s="122">
        <v>2</v>
      </c>
      <c r="M14" s="122">
        <v>1</v>
      </c>
    </row>
    <row r="15" spans="1:13" s="119" customFormat="1" ht="15">
      <c r="A15" s="116">
        <v>11</v>
      </c>
      <c r="B15" s="111" t="s">
        <v>307</v>
      </c>
      <c r="C15" s="112" t="s">
        <v>109</v>
      </c>
      <c r="D15" s="120" t="s">
        <v>158</v>
      </c>
      <c r="E15" s="112" t="s">
        <v>159</v>
      </c>
      <c r="F15" s="112">
        <v>1998</v>
      </c>
      <c r="G15" s="113" t="s">
        <v>248</v>
      </c>
      <c r="H15" s="116">
        <v>11</v>
      </c>
      <c r="I15" s="110">
        <v>3</v>
      </c>
      <c r="J15" s="116">
        <v>5</v>
      </c>
      <c r="K15" s="152">
        <v>29.2</v>
      </c>
      <c r="L15" s="122">
        <v>3</v>
      </c>
      <c r="M15" s="122">
        <v>1</v>
      </c>
    </row>
    <row r="16" spans="1:13" s="119" customFormat="1" ht="15">
      <c r="A16" s="116">
        <v>12</v>
      </c>
      <c r="B16" s="111" t="s">
        <v>312</v>
      </c>
      <c r="C16" s="112" t="s">
        <v>313</v>
      </c>
      <c r="D16" s="120" t="s">
        <v>158</v>
      </c>
      <c r="E16" s="112" t="s">
        <v>159</v>
      </c>
      <c r="F16" s="112">
        <v>1999</v>
      </c>
      <c r="G16" s="113" t="s">
        <v>248</v>
      </c>
      <c r="H16" s="116">
        <v>12</v>
      </c>
      <c r="I16" s="110">
        <v>1</v>
      </c>
      <c r="J16" s="116">
        <v>4</v>
      </c>
      <c r="K16" s="152">
        <v>29.3</v>
      </c>
      <c r="L16" s="122">
        <v>1</v>
      </c>
      <c r="M16" s="122">
        <v>1</v>
      </c>
    </row>
    <row r="17" spans="1:13" s="119" customFormat="1" ht="15">
      <c r="A17" s="116">
        <v>13</v>
      </c>
      <c r="B17" s="111" t="s">
        <v>809</v>
      </c>
      <c r="C17" s="112" t="s">
        <v>322</v>
      </c>
      <c r="D17" s="120" t="s">
        <v>794</v>
      </c>
      <c r="E17" s="112" t="s">
        <v>113</v>
      </c>
      <c r="F17" s="112">
        <v>1999</v>
      </c>
      <c r="G17" s="113" t="s">
        <v>248</v>
      </c>
      <c r="H17" s="116">
        <v>13</v>
      </c>
      <c r="I17" s="110">
        <v>2</v>
      </c>
      <c r="J17" s="116">
        <v>6</v>
      </c>
      <c r="K17" s="152">
        <v>30.8</v>
      </c>
      <c r="L17" s="122">
        <v>3</v>
      </c>
      <c r="M17" s="122">
        <v>1</v>
      </c>
    </row>
    <row r="18" spans="1:13" s="119" customFormat="1" ht="15">
      <c r="A18" s="116">
        <v>14</v>
      </c>
      <c r="B18" s="111" t="s">
        <v>659</v>
      </c>
      <c r="C18" s="112" t="s">
        <v>660</v>
      </c>
      <c r="D18" s="120" t="s">
        <v>630</v>
      </c>
      <c r="E18" s="112" t="s">
        <v>113</v>
      </c>
      <c r="F18" s="112">
        <v>1999</v>
      </c>
      <c r="G18" s="113" t="s">
        <v>248</v>
      </c>
      <c r="H18" s="116">
        <v>14</v>
      </c>
      <c r="I18" s="110">
        <v>3</v>
      </c>
      <c r="J18" s="116">
        <v>2</v>
      </c>
      <c r="K18" s="152">
        <v>30.9</v>
      </c>
      <c r="L18" s="122">
        <v>4</v>
      </c>
      <c r="M18" s="122">
        <v>1</v>
      </c>
    </row>
    <row r="19" spans="1:13" s="119" customFormat="1" ht="15">
      <c r="A19" s="116">
        <v>15</v>
      </c>
      <c r="B19" s="111" t="s">
        <v>670</v>
      </c>
      <c r="C19" s="112" t="s">
        <v>671</v>
      </c>
      <c r="D19" s="120" t="s">
        <v>665</v>
      </c>
      <c r="E19" s="112" t="s">
        <v>152</v>
      </c>
      <c r="F19" s="112">
        <v>1999</v>
      </c>
      <c r="G19" s="113" t="s">
        <v>248</v>
      </c>
      <c r="H19" s="116">
        <v>15</v>
      </c>
      <c r="I19" s="110">
        <v>3</v>
      </c>
      <c r="J19" s="116">
        <v>1</v>
      </c>
      <c r="K19" s="152">
        <v>30.9</v>
      </c>
      <c r="L19" s="122">
        <v>5</v>
      </c>
      <c r="M19" s="122">
        <v>1</v>
      </c>
    </row>
    <row r="20" spans="1:13" s="119" customFormat="1" ht="15">
      <c r="A20" s="116">
        <v>16</v>
      </c>
      <c r="B20" s="111" t="s">
        <v>316</v>
      </c>
      <c r="C20" s="112" t="s">
        <v>317</v>
      </c>
      <c r="D20" s="120" t="s">
        <v>158</v>
      </c>
      <c r="E20" s="112" t="s">
        <v>159</v>
      </c>
      <c r="F20" s="112">
        <v>1999</v>
      </c>
      <c r="G20" s="113" t="s">
        <v>248</v>
      </c>
      <c r="H20" s="116">
        <v>16</v>
      </c>
      <c r="I20" s="110">
        <v>1</v>
      </c>
      <c r="J20" s="116">
        <v>5</v>
      </c>
      <c r="K20" s="152">
        <v>31.1</v>
      </c>
      <c r="L20" s="122">
        <v>2</v>
      </c>
      <c r="M20" s="122">
        <v>1</v>
      </c>
    </row>
    <row r="21" spans="1:13" s="119" customFormat="1" ht="15">
      <c r="A21" s="116">
        <v>17</v>
      </c>
      <c r="B21" s="111" t="s">
        <v>308</v>
      </c>
      <c r="C21" s="112" t="s">
        <v>309</v>
      </c>
      <c r="D21" s="120" t="s">
        <v>158</v>
      </c>
      <c r="E21" s="112" t="s">
        <v>159</v>
      </c>
      <c r="F21" s="112">
        <v>1998</v>
      </c>
      <c r="G21" s="113" t="s">
        <v>248</v>
      </c>
      <c r="H21" s="116">
        <v>17</v>
      </c>
      <c r="I21" s="110">
        <v>3</v>
      </c>
      <c r="J21" s="116">
        <v>6</v>
      </c>
      <c r="K21" s="152">
        <v>31.3</v>
      </c>
      <c r="L21" s="122">
        <v>6</v>
      </c>
      <c r="M21" s="122">
        <v>1</v>
      </c>
    </row>
    <row r="22" spans="1:13" s="119" customFormat="1" ht="15">
      <c r="A22" s="116">
        <v>18</v>
      </c>
      <c r="B22" s="111" t="s">
        <v>812</v>
      </c>
      <c r="C22" s="112" t="s">
        <v>103</v>
      </c>
      <c r="D22" s="120" t="s">
        <v>794</v>
      </c>
      <c r="E22" s="112" t="s">
        <v>113</v>
      </c>
      <c r="F22" s="112">
        <v>1998</v>
      </c>
      <c r="G22" s="113" t="s">
        <v>248</v>
      </c>
      <c r="H22" s="116">
        <v>18</v>
      </c>
      <c r="I22" s="110">
        <v>1</v>
      </c>
      <c r="J22" s="116">
        <v>2</v>
      </c>
      <c r="K22" s="152">
        <v>31.9</v>
      </c>
      <c r="L22" s="122">
        <v>3</v>
      </c>
      <c r="M22" s="122">
        <v>1</v>
      </c>
    </row>
    <row r="23" spans="1:13" s="119" customFormat="1" ht="15">
      <c r="A23" s="116">
        <v>19</v>
      </c>
      <c r="B23" s="111" t="s">
        <v>861</v>
      </c>
      <c r="C23" s="112" t="s">
        <v>647</v>
      </c>
      <c r="D23" s="120" t="s">
        <v>197</v>
      </c>
      <c r="E23" s="112" t="s">
        <v>163</v>
      </c>
      <c r="F23" s="112"/>
      <c r="G23" s="113" t="s">
        <v>248</v>
      </c>
      <c r="H23" s="116">
        <v>19</v>
      </c>
      <c r="I23" s="110">
        <v>1</v>
      </c>
      <c r="J23" s="116">
        <v>6</v>
      </c>
      <c r="K23" s="152">
        <v>32.200000000000003</v>
      </c>
      <c r="L23" s="122">
        <v>4</v>
      </c>
      <c r="M23" s="122">
        <v>1</v>
      </c>
    </row>
    <row r="24" spans="1:13" s="119" customFormat="1" ht="15">
      <c r="A24" s="116">
        <v>20</v>
      </c>
      <c r="B24" s="111" t="s">
        <v>314</v>
      </c>
      <c r="C24" s="112" t="s">
        <v>315</v>
      </c>
      <c r="D24" s="120" t="s">
        <v>158</v>
      </c>
      <c r="E24" s="112" t="s">
        <v>159</v>
      </c>
      <c r="F24" s="112">
        <v>1999</v>
      </c>
      <c r="G24" s="113" t="s">
        <v>248</v>
      </c>
      <c r="H24" s="116">
        <v>20</v>
      </c>
      <c r="I24" s="110">
        <v>1</v>
      </c>
      <c r="J24" s="116">
        <v>1</v>
      </c>
      <c r="K24" s="152">
        <v>32.4</v>
      </c>
      <c r="L24" s="122">
        <v>5</v>
      </c>
      <c r="M24" s="122">
        <v>1</v>
      </c>
    </row>
    <row r="25" spans="1:13" s="119" customFormat="1" ht="15">
      <c r="A25" s="116">
        <v>21</v>
      </c>
      <c r="B25" s="111" t="s">
        <v>581</v>
      </c>
      <c r="C25" s="112" t="s">
        <v>141</v>
      </c>
      <c r="D25" s="120" t="s">
        <v>131</v>
      </c>
      <c r="E25" s="112" t="s">
        <v>113</v>
      </c>
      <c r="F25" s="112">
        <v>1998</v>
      </c>
      <c r="G25" s="113" t="s">
        <v>248</v>
      </c>
      <c r="H25" s="116">
        <v>21</v>
      </c>
      <c r="I25" s="110">
        <v>2</v>
      </c>
      <c r="J25" s="116">
        <v>5</v>
      </c>
      <c r="K25" s="152">
        <v>34</v>
      </c>
      <c r="L25" s="122">
        <v>4</v>
      </c>
      <c r="M25" s="122">
        <v>1</v>
      </c>
    </row>
    <row r="26" spans="1:13" s="119" customFormat="1" ht="15">
      <c r="A26" s="116">
        <v>22</v>
      </c>
      <c r="B26" s="111" t="s">
        <v>726</v>
      </c>
      <c r="C26" s="112" t="s">
        <v>309</v>
      </c>
      <c r="D26" s="120" t="s">
        <v>142</v>
      </c>
      <c r="E26" s="112" t="s">
        <v>97</v>
      </c>
      <c r="F26" s="112">
        <v>1999</v>
      </c>
      <c r="G26" s="113" t="s">
        <v>248</v>
      </c>
      <c r="H26" s="116">
        <v>22</v>
      </c>
      <c r="I26" s="110">
        <v>1</v>
      </c>
      <c r="J26" s="116">
        <v>3</v>
      </c>
      <c r="K26" s="152">
        <v>34.4</v>
      </c>
      <c r="L26" s="122">
        <v>6</v>
      </c>
      <c r="M26" s="122">
        <v>1</v>
      </c>
    </row>
    <row r="27" spans="1:13" s="119" customFormat="1" ht="15">
      <c r="A27" s="116" t="s">
        <v>915</v>
      </c>
      <c r="B27" s="111" t="s">
        <v>462</v>
      </c>
      <c r="C27" s="112" t="s">
        <v>463</v>
      </c>
      <c r="D27" s="120" t="s">
        <v>112</v>
      </c>
      <c r="E27" s="112" t="s">
        <v>113</v>
      </c>
      <c r="F27" s="112">
        <v>1998</v>
      </c>
      <c r="G27" s="113" t="s">
        <v>248</v>
      </c>
      <c r="H27" s="116" t="s">
        <v>915</v>
      </c>
      <c r="I27" s="110">
        <v>2</v>
      </c>
      <c r="J27" s="116">
        <v>4</v>
      </c>
      <c r="K27" s="152"/>
      <c r="L27" s="122" t="s">
        <v>915</v>
      </c>
      <c r="M27" s="122">
        <v>0</v>
      </c>
    </row>
    <row r="28" spans="1:13" ht="18.75">
      <c r="B28" s="191" t="s">
        <v>0</v>
      </c>
      <c r="C28" s="191"/>
      <c r="D28" s="55" t="s">
        <v>15</v>
      </c>
      <c r="E28" s="3"/>
      <c r="F28" s="3"/>
      <c r="G28" s="3"/>
    </row>
    <row r="29" spans="1:13" ht="18.75">
      <c r="B29" s="191" t="s">
        <v>2</v>
      </c>
      <c r="C29" s="191"/>
      <c r="D29" s="192" t="s">
        <v>203</v>
      </c>
      <c r="E29" s="193"/>
      <c r="F29" s="193"/>
      <c r="G29" s="193"/>
      <c r="H29" s="193"/>
      <c r="I29" s="193"/>
      <c r="J29" s="193"/>
    </row>
    <row r="30" spans="1:13">
      <c r="B30" s="6" t="s">
        <v>3</v>
      </c>
    </row>
    <row r="31" spans="1:13">
      <c r="A31" s="46" t="s">
        <v>27</v>
      </c>
      <c r="B31" s="46" t="s">
        <v>5</v>
      </c>
      <c r="C31" s="46" t="s">
        <v>4</v>
      </c>
      <c r="D31" s="91" t="s">
        <v>6</v>
      </c>
      <c r="E31" s="46" t="s">
        <v>59</v>
      </c>
      <c r="F31" s="46" t="s">
        <v>12</v>
      </c>
      <c r="G31" s="46" t="s">
        <v>30</v>
      </c>
      <c r="H31" s="46" t="s">
        <v>29</v>
      </c>
      <c r="I31" s="46" t="s">
        <v>28</v>
      </c>
      <c r="J31" s="46" t="s">
        <v>8</v>
      </c>
      <c r="K31" s="157" t="s">
        <v>9</v>
      </c>
      <c r="L31" s="46" t="s">
        <v>10</v>
      </c>
      <c r="M31" s="58" t="s">
        <v>11</v>
      </c>
    </row>
    <row r="32" spans="1:13" s="119" customFormat="1" ht="15">
      <c r="A32" s="116"/>
      <c r="B32" s="111"/>
      <c r="C32" s="112"/>
      <c r="D32" s="120"/>
      <c r="E32" s="112"/>
      <c r="F32" s="112"/>
      <c r="G32" s="113"/>
      <c r="H32" s="110"/>
      <c r="I32" s="110"/>
      <c r="J32" s="116"/>
      <c r="K32" s="152"/>
      <c r="L32" s="122"/>
      <c r="M32" s="122"/>
    </row>
    <row r="33" spans="1:13" s="119" customFormat="1" ht="15">
      <c r="A33" s="116">
        <v>1</v>
      </c>
      <c r="B33" s="111" t="s">
        <v>816</v>
      </c>
      <c r="C33" s="112" t="s">
        <v>817</v>
      </c>
      <c r="D33" s="120" t="s">
        <v>794</v>
      </c>
      <c r="E33" s="112" t="s">
        <v>113</v>
      </c>
      <c r="F33" s="112">
        <v>1998</v>
      </c>
      <c r="G33" s="113" t="s">
        <v>203</v>
      </c>
      <c r="H33" s="116">
        <v>1</v>
      </c>
      <c r="I33" s="110">
        <v>4</v>
      </c>
      <c r="J33" s="116">
        <v>3</v>
      </c>
      <c r="K33" s="152">
        <v>23.4</v>
      </c>
      <c r="L33" s="122">
        <v>1</v>
      </c>
      <c r="M33" s="122">
        <v>8</v>
      </c>
    </row>
    <row r="34" spans="1:13" s="119" customFormat="1" ht="15">
      <c r="A34" s="116">
        <v>2</v>
      </c>
      <c r="B34" s="111" t="s">
        <v>597</v>
      </c>
      <c r="C34" s="112" t="s">
        <v>619</v>
      </c>
      <c r="D34" s="120" t="s">
        <v>137</v>
      </c>
      <c r="E34" s="112" t="s">
        <v>113</v>
      </c>
      <c r="F34" s="112">
        <v>1999</v>
      </c>
      <c r="G34" s="113" t="s">
        <v>203</v>
      </c>
      <c r="H34" s="116">
        <v>2</v>
      </c>
      <c r="I34" s="110">
        <v>4</v>
      </c>
      <c r="J34" s="116">
        <v>4</v>
      </c>
      <c r="K34" s="152">
        <v>24.4</v>
      </c>
      <c r="L34" s="122">
        <v>2</v>
      </c>
      <c r="M34" s="122">
        <v>6</v>
      </c>
    </row>
    <row r="35" spans="1:13" s="119" customFormat="1" ht="15">
      <c r="A35" s="116">
        <v>3</v>
      </c>
      <c r="B35" s="111" t="s">
        <v>251</v>
      </c>
      <c r="C35" s="112" t="s">
        <v>252</v>
      </c>
      <c r="D35" s="120" t="s">
        <v>156</v>
      </c>
      <c r="E35" s="112" t="s">
        <v>113</v>
      </c>
      <c r="F35" s="112">
        <v>1998</v>
      </c>
      <c r="G35" s="113" t="s">
        <v>203</v>
      </c>
      <c r="H35" s="116">
        <v>3</v>
      </c>
      <c r="I35" s="110">
        <v>3</v>
      </c>
      <c r="J35" s="116">
        <v>5</v>
      </c>
      <c r="K35" s="152">
        <v>25.1</v>
      </c>
      <c r="L35" s="122">
        <v>1</v>
      </c>
      <c r="M35" s="122">
        <v>5</v>
      </c>
    </row>
    <row r="36" spans="1:13" s="119" customFormat="1" ht="15">
      <c r="A36" s="116">
        <v>4</v>
      </c>
      <c r="B36" s="111" t="s">
        <v>257</v>
      </c>
      <c r="C36" s="112" t="s">
        <v>771</v>
      </c>
      <c r="D36" s="120" t="s">
        <v>192</v>
      </c>
      <c r="E36" s="112" t="s">
        <v>113</v>
      </c>
      <c r="F36" s="112">
        <v>1998</v>
      </c>
      <c r="G36" s="113" t="s">
        <v>203</v>
      </c>
      <c r="H36" s="116">
        <v>4</v>
      </c>
      <c r="I36" s="110">
        <v>4</v>
      </c>
      <c r="J36" s="116">
        <v>5</v>
      </c>
      <c r="K36" s="152">
        <v>25.4</v>
      </c>
      <c r="L36" s="122">
        <v>3</v>
      </c>
      <c r="M36" s="122">
        <v>4</v>
      </c>
    </row>
    <row r="37" spans="1:13" s="119" customFormat="1" ht="15">
      <c r="A37" s="116">
        <v>5</v>
      </c>
      <c r="B37" s="111" t="s">
        <v>254</v>
      </c>
      <c r="C37" s="112" t="s">
        <v>255</v>
      </c>
      <c r="D37" s="120" t="s">
        <v>156</v>
      </c>
      <c r="E37" s="112" t="s">
        <v>113</v>
      </c>
      <c r="F37" s="112">
        <v>1998</v>
      </c>
      <c r="G37" s="113" t="s">
        <v>203</v>
      </c>
      <c r="H37" s="116">
        <v>5</v>
      </c>
      <c r="I37" s="110">
        <v>3</v>
      </c>
      <c r="J37" s="116">
        <v>6</v>
      </c>
      <c r="K37" s="152">
        <v>25.5</v>
      </c>
      <c r="L37" s="122">
        <v>2</v>
      </c>
      <c r="M37" s="122">
        <v>3</v>
      </c>
    </row>
    <row r="38" spans="1:13" s="119" customFormat="1" ht="15">
      <c r="A38" s="116">
        <v>6</v>
      </c>
      <c r="B38" s="111" t="s">
        <v>320</v>
      </c>
      <c r="C38" s="112" t="s">
        <v>321</v>
      </c>
      <c r="D38" s="120" t="s">
        <v>158</v>
      </c>
      <c r="E38" s="112" t="s">
        <v>159</v>
      </c>
      <c r="F38" s="112">
        <v>1999</v>
      </c>
      <c r="G38" s="113" t="s">
        <v>203</v>
      </c>
      <c r="H38" s="116">
        <v>6</v>
      </c>
      <c r="I38" s="110">
        <v>1</v>
      </c>
      <c r="J38" s="116">
        <v>3</v>
      </c>
      <c r="K38" s="152">
        <v>25.6</v>
      </c>
      <c r="L38" s="122">
        <v>1</v>
      </c>
      <c r="M38" s="122">
        <v>2</v>
      </c>
    </row>
    <row r="39" spans="1:13" s="119" customFormat="1" ht="15">
      <c r="A39" s="116">
        <v>7</v>
      </c>
      <c r="B39" s="111" t="s">
        <v>622</v>
      </c>
      <c r="C39" s="112" t="s">
        <v>623</v>
      </c>
      <c r="D39" s="120" t="s">
        <v>137</v>
      </c>
      <c r="E39" s="112" t="s">
        <v>113</v>
      </c>
      <c r="F39" s="112">
        <v>1998</v>
      </c>
      <c r="G39" s="113" t="s">
        <v>203</v>
      </c>
      <c r="H39" s="116">
        <v>7</v>
      </c>
      <c r="I39" s="110">
        <v>4</v>
      </c>
      <c r="J39" s="116">
        <v>1</v>
      </c>
      <c r="K39" s="152">
        <v>25.7</v>
      </c>
      <c r="L39" s="122">
        <v>4</v>
      </c>
      <c r="M39" s="122">
        <v>1</v>
      </c>
    </row>
    <row r="40" spans="1:13" s="119" customFormat="1" ht="15">
      <c r="A40" s="116">
        <v>8</v>
      </c>
      <c r="B40" s="111" t="s">
        <v>814</v>
      </c>
      <c r="C40" s="112" t="s">
        <v>815</v>
      </c>
      <c r="D40" s="120" t="s">
        <v>794</v>
      </c>
      <c r="E40" s="112" t="s">
        <v>113</v>
      </c>
      <c r="F40" s="112">
        <v>1998</v>
      </c>
      <c r="G40" s="113" t="s">
        <v>203</v>
      </c>
      <c r="H40" s="116">
        <v>8</v>
      </c>
      <c r="I40" s="110">
        <v>3</v>
      </c>
      <c r="J40" s="116">
        <v>3</v>
      </c>
      <c r="K40" s="152">
        <v>26.3</v>
      </c>
      <c r="L40" s="122">
        <v>3</v>
      </c>
      <c r="M40" s="122">
        <v>1</v>
      </c>
    </row>
    <row r="41" spans="1:13" s="119" customFormat="1" ht="15">
      <c r="A41" s="116">
        <v>9</v>
      </c>
      <c r="B41" s="111" t="s">
        <v>464</v>
      </c>
      <c r="C41" s="112" t="s">
        <v>465</v>
      </c>
      <c r="D41" s="120" t="s">
        <v>112</v>
      </c>
      <c r="E41" s="112" t="s">
        <v>113</v>
      </c>
      <c r="F41" s="112">
        <v>1999</v>
      </c>
      <c r="G41" s="113" t="s">
        <v>203</v>
      </c>
      <c r="H41" s="116">
        <v>9</v>
      </c>
      <c r="I41" s="110">
        <v>1</v>
      </c>
      <c r="J41" s="116">
        <v>4</v>
      </c>
      <c r="K41" s="152">
        <v>26.4</v>
      </c>
      <c r="L41" s="122">
        <v>2</v>
      </c>
      <c r="M41" s="122">
        <v>1</v>
      </c>
    </row>
    <row r="42" spans="1:13" s="119" customFormat="1" ht="15">
      <c r="A42" s="116">
        <v>10</v>
      </c>
      <c r="B42" s="111" t="s">
        <v>813</v>
      </c>
      <c r="C42" s="112" t="s">
        <v>702</v>
      </c>
      <c r="D42" s="120" t="s">
        <v>794</v>
      </c>
      <c r="E42" s="112" t="s">
        <v>113</v>
      </c>
      <c r="F42" s="112">
        <v>1999</v>
      </c>
      <c r="G42" s="113" t="s">
        <v>203</v>
      </c>
      <c r="H42" s="116">
        <v>10</v>
      </c>
      <c r="I42" s="110">
        <v>2</v>
      </c>
      <c r="J42" s="116">
        <v>4</v>
      </c>
      <c r="K42" s="152">
        <v>26.6</v>
      </c>
      <c r="L42" s="122">
        <v>1</v>
      </c>
      <c r="M42" s="122">
        <v>1</v>
      </c>
    </row>
    <row r="43" spans="1:13" s="119" customFormat="1" ht="15">
      <c r="A43" s="116">
        <v>11</v>
      </c>
      <c r="B43" s="111" t="s">
        <v>584</v>
      </c>
      <c r="C43" s="112" t="s">
        <v>154</v>
      </c>
      <c r="D43" s="120" t="s">
        <v>131</v>
      </c>
      <c r="E43" s="112" t="s">
        <v>113</v>
      </c>
      <c r="F43" s="112">
        <v>1999</v>
      </c>
      <c r="G43" s="113" t="s">
        <v>203</v>
      </c>
      <c r="H43" s="116">
        <v>11</v>
      </c>
      <c r="I43" s="110">
        <v>2</v>
      </c>
      <c r="J43" s="116">
        <v>5</v>
      </c>
      <c r="K43" s="152">
        <v>27.3</v>
      </c>
      <c r="L43" s="122">
        <v>2</v>
      </c>
      <c r="M43" s="122">
        <v>1</v>
      </c>
    </row>
    <row r="44" spans="1:13" s="119" customFormat="1" ht="15">
      <c r="A44" s="116">
        <v>12</v>
      </c>
      <c r="B44" s="111" t="s">
        <v>705</v>
      </c>
      <c r="C44" s="112" t="s">
        <v>619</v>
      </c>
      <c r="D44" s="120" t="s">
        <v>182</v>
      </c>
      <c r="E44" s="112" t="s">
        <v>113</v>
      </c>
      <c r="F44" s="112">
        <v>1999</v>
      </c>
      <c r="G44" s="113" t="s">
        <v>203</v>
      </c>
      <c r="H44" s="116">
        <v>12</v>
      </c>
      <c r="I44" s="110">
        <v>2</v>
      </c>
      <c r="J44" s="116">
        <v>3</v>
      </c>
      <c r="K44" s="152">
        <v>27.5</v>
      </c>
      <c r="L44" s="122">
        <v>3</v>
      </c>
      <c r="M44" s="122">
        <v>1</v>
      </c>
    </row>
    <row r="45" spans="1:13" s="119" customFormat="1" ht="15">
      <c r="A45" s="116">
        <v>13</v>
      </c>
      <c r="B45" s="111" t="s">
        <v>831</v>
      </c>
      <c r="C45" s="112" t="s">
        <v>384</v>
      </c>
      <c r="D45" s="120" t="s">
        <v>830</v>
      </c>
      <c r="E45" s="112" t="s">
        <v>113</v>
      </c>
      <c r="F45" s="112">
        <v>1999</v>
      </c>
      <c r="G45" s="113" t="s">
        <v>203</v>
      </c>
      <c r="H45" s="116">
        <v>13</v>
      </c>
      <c r="I45" s="110">
        <v>4</v>
      </c>
      <c r="J45" s="116">
        <v>6</v>
      </c>
      <c r="K45" s="152">
        <v>27.6</v>
      </c>
      <c r="L45" s="122">
        <v>5</v>
      </c>
      <c r="M45" s="122">
        <v>1</v>
      </c>
    </row>
    <row r="46" spans="1:13" s="119" customFormat="1" ht="15">
      <c r="A46" s="116">
        <v>14</v>
      </c>
      <c r="B46" s="111" t="s">
        <v>585</v>
      </c>
      <c r="C46" s="112" t="s">
        <v>245</v>
      </c>
      <c r="D46" s="120" t="s">
        <v>131</v>
      </c>
      <c r="E46" s="112" t="s">
        <v>113</v>
      </c>
      <c r="F46" s="112">
        <v>1999</v>
      </c>
      <c r="G46" s="113" t="s">
        <v>203</v>
      </c>
      <c r="H46" s="116">
        <v>14</v>
      </c>
      <c r="I46" s="110">
        <v>2</v>
      </c>
      <c r="J46" s="116">
        <v>2</v>
      </c>
      <c r="K46" s="152">
        <v>27.7</v>
      </c>
      <c r="L46" s="122">
        <v>4</v>
      </c>
      <c r="M46" s="122">
        <v>1</v>
      </c>
    </row>
    <row r="47" spans="1:13" s="119" customFormat="1" ht="15">
      <c r="A47" s="116">
        <v>15</v>
      </c>
      <c r="B47" s="111" t="s">
        <v>836</v>
      </c>
      <c r="C47" s="112" t="s">
        <v>250</v>
      </c>
      <c r="D47" s="120" t="s">
        <v>830</v>
      </c>
      <c r="E47" s="112" t="s">
        <v>113</v>
      </c>
      <c r="F47" s="112">
        <v>1999</v>
      </c>
      <c r="G47" s="113" t="s">
        <v>203</v>
      </c>
      <c r="H47" s="116">
        <v>15</v>
      </c>
      <c r="I47" s="110">
        <v>4</v>
      </c>
      <c r="J47" s="116">
        <v>2</v>
      </c>
      <c r="K47" s="152">
        <v>28</v>
      </c>
      <c r="L47" s="122">
        <v>6</v>
      </c>
      <c r="M47" s="122">
        <v>1</v>
      </c>
    </row>
    <row r="48" spans="1:13" s="119" customFormat="1" ht="15">
      <c r="A48" s="116">
        <v>16</v>
      </c>
      <c r="B48" s="111" t="s">
        <v>466</v>
      </c>
      <c r="C48" s="112" t="s">
        <v>467</v>
      </c>
      <c r="D48" s="120" t="s">
        <v>112</v>
      </c>
      <c r="E48" s="112" t="s">
        <v>113</v>
      </c>
      <c r="F48" s="112">
        <v>1999</v>
      </c>
      <c r="G48" s="113" t="s">
        <v>203</v>
      </c>
      <c r="H48" s="116">
        <v>16</v>
      </c>
      <c r="I48" s="110">
        <v>1</v>
      </c>
      <c r="J48" s="116">
        <v>5</v>
      </c>
      <c r="K48" s="152">
        <v>28.1</v>
      </c>
      <c r="L48" s="122">
        <v>3</v>
      </c>
      <c r="M48" s="122">
        <v>1</v>
      </c>
    </row>
    <row r="49" spans="1:13" s="119" customFormat="1" ht="15">
      <c r="A49" s="116">
        <v>17</v>
      </c>
      <c r="B49" s="111" t="s">
        <v>201</v>
      </c>
      <c r="C49" s="112" t="s">
        <v>202</v>
      </c>
      <c r="D49" s="120" t="s">
        <v>96</v>
      </c>
      <c r="E49" s="112" t="s">
        <v>97</v>
      </c>
      <c r="F49" s="112">
        <v>1999</v>
      </c>
      <c r="G49" s="113" t="s">
        <v>203</v>
      </c>
      <c r="H49" s="116">
        <v>17</v>
      </c>
      <c r="I49" s="110">
        <v>3</v>
      </c>
      <c r="J49" s="116">
        <v>2</v>
      </c>
      <c r="K49" s="152">
        <v>28.2</v>
      </c>
      <c r="L49" s="122">
        <v>4</v>
      </c>
      <c r="M49" s="122">
        <v>1</v>
      </c>
    </row>
    <row r="50" spans="1:13" s="119" customFormat="1" ht="15">
      <c r="A50" s="116">
        <v>18</v>
      </c>
      <c r="B50" s="111" t="s">
        <v>218</v>
      </c>
      <c r="C50" s="112" t="s">
        <v>150</v>
      </c>
      <c r="D50" s="120" t="s">
        <v>151</v>
      </c>
      <c r="E50" s="112" t="s">
        <v>152</v>
      </c>
      <c r="F50" s="112">
        <v>1999</v>
      </c>
      <c r="G50" s="113" t="s">
        <v>203</v>
      </c>
      <c r="H50" s="116">
        <v>18</v>
      </c>
      <c r="I50" s="110">
        <v>3</v>
      </c>
      <c r="J50" s="116">
        <v>4</v>
      </c>
      <c r="K50" s="152">
        <v>28.7</v>
      </c>
      <c r="L50" s="122">
        <v>5</v>
      </c>
      <c r="M50" s="122">
        <v>1</v>
      </c>
    </row>
    <row r="51" spans="1:13" s="119" customFormat="1" ht="15">
      <c r="A51" s="116">
        <v>19</v>
      </c>
      <c r="B51" s="111" t="s">
        <v>582</v>
      </c>
      <c r="C51" s="112" t="s">
        <v>583</v>
      </c>
      <c r="D51" s="120" t="s">
        <v>131</v>
      </c>
      <c r="E51" s="112" t="s">
        <v>113</v>
      </c>
      <c r="F51" s="112">
        <v>1999</v>
      </c>
      <c r="G51" s="113" t="s">
        <v>203</v>
      </c>
      <c r="H51" s="116">
        <v>19</v>
      </c>
      <c r="I51" s="110">
        <v>1</v>
      </c>
      <c r="J51" s="116">
        <v>6</v>
      </c>
      <c r="K51" s="152">
        <v>32</v>
      </c>
      <c r="L51" s="122">
        <v>4</v>
      </c>
      <c r="M51" s="122">
        <v>1</v>
      </c>
    </row>
    <row r="52" spans="1:13" s="119" customFormat="1" ht="15">
      <c r="A52" s="116" t="s">
        <v>915</v>
      </c>
      <c r="B52" s="111" t="s">
        <v>310</v>
      </c>
      <c r="C52" s="112" t="s">
        <v>311</v>
      </c>
      <c r="D52" s="120" t="s">
        <v>158</v>
      </c>
      <c r="E52" s="112" t="s">
        <v>159</v>
      </c>
      <c r="F52" s="112">
        <v>1998</v>
      </c>
      <c r="G52" s="113" t="s">
        <v>203</v>
      </c>
      <c r="H52" s="116" t="s">
        <v>915</v>
      </c>
      <c r="I52" s="110">
        <v>1</v>
      </c>
      <c r="J52" s="116">
        <v>2</v>
      </c>
      <c r="K52" s="152"/>
      <c r="L52" s="122" t="s">
        <v>915</v>
      </c>
      <c r="M52" s="122">
        <v>0</v>
      </c>
    </row>
    <row r="53" spans="1:13" s="119" customFormat="1" ht="15">
      <c r="A53" s="116" t="s">
        <v>915</v>
      </c>
      <c r="B53" s="111" t="s">
        <v>305</v>
      </c>
      <c r="C53" s="112" t="s">
        <v>306</v>
      </c>
      <c r="D53" s="120" t="s">
        <v>158</v>
      </c>
      <c r="E53" s="112" t="s">
        <v>159</v>
      </c>
      <c r="F53" s="112">
        <v>1999</v>
      </c>
      <c r="G53" s="113" t="s">
        <v>203</v>
      </c>
      <c r="H53" s="116" t="s">
        <v>915</v>
      </c>
      <c r="I53" s="110">
        <v>2</v>
      </c>
      <c r="J53" s="116">
        <v>6</v>
      </c>
      <c r="K53" s="152"/>
      <c r="L53" s="122" t="s">
        <v>915</v>
      </c>
      <c r="M53" s="122">
        <v>0</v>
      </c>
    </row>
    <row r="54" spans="1:13" ht="18.75">
      <c r="B54" s="191" t="s">
        <v>0</v>
      </c>
      <c r="C54" s="191"/>
      <c r="D54" s="55" t="s">
        <v>15</v>
      </c>
      <c r="E54" s="3"/>
      <c r="F54" s="3"/>
      <c r="G54" s="3"/>
    </row>
    <row r="55" spans="1:13" ht="18.75">
      <c r="B55" s="191" t="s">
        <v>2</v>
      </c>
      <c r="C55" s="191"/>
      <c r="D55" s="192" t="s">
        <v>258</v>
      </c>
      <c r="E55" s="193"/>
      <c r="F55" s="193"/>
      <c r="G55" s="193"/>
      <c r="H55" s="193"/>
      <c r="I55" s="193"/>
      <c r="J55" s="193"/>
    </row>
    <row r="56" spans="1:13">
      <c r="B56" s="6" t="s">
        <v>3</v>
      </c>
    </row>
    <row r="57" spans="1:13">
      <c r="A57" s="46" t="s">
        <v>27</v>
      </c>
      <c r="B57" s="46" t="s">
        <v>5</v>
      </c>
      <c r="C57" s="46" t="s">
        <v>4</v>
      </c>
      <c r="D57" s="91" t="s">
        <v>6</v>
      </c>
      <c r="E57" s="46" t="s">
        <v>59</v>
      </c>
      <c r="F57" s="46" t="s">
        <v>12</v>
      </c>
      <c r="G57" s="46" t="s">
        <v>30</v>
      </c>
      <c r="H57" s="46" t="s">
        <v>29</v>
      </c>
      <c r="I57" s="46" t="s">
        <v>28</v>
      </c>
      <c r="J57" s="46" t="s">
        <v>8</v>
      </c>
      <c r="K57" s="157" t="s">
        <v>9</v>
      </c>
      <c r="L57" s="46" t="s">
        <v>10</v>
      </c>
      <c r="M57" s="58" t="s">
        <v>11</v>
      </c>
    </row>
    <row r="58" spans="1:13" s="119" customFormat="1" ht="15">
      <c r="A58" s="122">
        <v>1</v>
      </c>
      <c r="B58" s="111" t="s">
        <v>734</v>
      </c>
      <c r="C58" s="112" t="s">
        <v>735</v>
      </c>
      <c r="D58" s="120" t="s">
        <v>142</v>
      </c>
      <c r="E58" s="112" t="s">
        <v>97</v>
      </c>
      <c r="F58" s="112">
        <v>1996</v>
      </c>
      <c r="G58" s="113" t="s">
        <v>258</v>
      </c>
      <c r="H58" s="122">
        <v>1</v>
      </c>
      <c r="I58" s="110">
        <v>1</v>
      </c>
      <c r="J58" s="116">
        <v>4</v>
      </c>
      <c r="K58" s="152">
        <v>26.3</v>
      </c>
      <c r="L58" s="122">
        <v>1</v>
      </c>
      <c r="M58" s="122">
        <v>8</v>
      </c>
    </row>
    <row r="59" spans="1:13" s="119" customFormat="1" ht="15">
      <c r="A59" s="122">
        <v>2</v>
      </c>
      <c r="B59" s="111" t="s">
        <v>283</v>
      </c>
      <c r="C59" s="112" t="s">
        <v>284</v>
      </c>
      <c r="D59" s="120" t="s">
        <v>158</v>
      </c>
      <c r="E59" s="112" t="s">
        <v>159</v>
      </c>
      <c r="F59" s="112">
        <v>1997</v>
      </c>
      <c r="G59" s="113" t="s">
        <v>258</v>
      </c>
      <c r="H59" s="122">
        <v>2</v>
      </c>
      <c r="I59" s="110">
        <v>1</v>
      </c>
      <c r="J59" s="116">
        <v>1</v>
      </c>
      <c r="K59" s="152">
        <v>28.8</v>
      </c>
      <c r="L59" s="122">
        <v>2</v>
      </c>
      <c r="M59" s="122">
        <v>6</v>
      </c>
    </row>
    <row r="60" spans="1:13" s="119" customFormat="1" ht="15">
      <c r="A60" s="122">
        <v>3</v>
      </c>
      <c r="B60" s="111" t="s">
        <v>318</v>
      </c>
      <c r="C60" s="112" t="s">
        <v>322</v>
      </c>
      <c r="D60" s="120" t="s">
        <v>158</v>
      </c>
      <c r="E60" s="112" t="s">
        <v>159</v>
      </c>
      <c r="F60" s="112">
        <v>1996</v>
      </c>
      <c r="G60" s="113" t="s">
        <v>258</v>
      </c>
      <c r="H60" s="122">
        <v>3</v>
      </c>
      <c r="I60" s="110">
        <v>1</v>
      </c>
      <c r="J60" s="116">
        <v>2</v>
      </c>
      <c r="K60" s="152">
        <v>29.3</v>
      </c>
      <c r="L60" s="122">
        <v>3</v>
      </c>
      <c r="M60" s="122">
        <v>5</v>
      </c>
    </row>
    <row r="61" spans="1:13" s="119" customFormat="1" ht="15">
      <c r="A61" s="122">
        <v>4</v>
      </c>
      <c r="B61" s="111" t="s">
        <v>499</v>
      </c>
      <c r="C61" s="112" t="s">
        <v>117</v>
      </c>
      <c r="D61" s="120" t="s">
        <v>112</v>
      </c>
      <c r="E61" s="112" t="s">
        <v>113</v>
      </c>
      <c r="F61" s="112">
        <v>1997</v>
      </c>
      <c r="G61" s="113" t="s">
        <v>258</v>
      </c>
      <c r="H61" s="122">
        <v>4</v>
      </c>
      <c r="I61" s="110">
        <v>1</v>
      </c>
      <c r="J61" s="116">
        <v>3</v>
      </c>
      <c r="K61" s="152">
        <v>30.9</v>
      </c>
      <c r="L61" s="122">
        <v>4</v>
      </c>
      <c r="M61" s="122">
        <v>4</v>
      </c>
    </row>
    <row r="62" spans="1:13" s="119" customFormat="1" ht="15">
      <c r="A62" s="122" t="s">
        <v>915</v>
      </c>
      <c r="B62" s="111" t="s">
        <v>500</v>
      </c>
      <c r="C62" s="112" t="s">
        <v>501</v>
      </c>
      <c r="D62" s="120" t="s">
        <v>112</v>
      </c>
      <c r="E62" s="112" t="s">
        <v>113</v>
      </c>
      <c r="F62" s="112">
        <v>1997</v>
      </c>
      <c r="G62" s="113" t="s">
        <v>258</v>
      </c>
      <c r="H62" s="122" t="s">
        <v>915</v>
      </c>
      <c r="I62" s="110">
        <v>1</v>
      </c>
      <c r="J62" s="116">
        <v>5</v>
      </c>
      <c r="K62" s="152"/>
      <c r="L62" s="122" t="s">
        <v>915</v>
      </c>
      <c r="M62" s="122">
        <v>0</v>
      </c>
    </row>
    <row r="63" spans="1:13" s="119" customFormat="1" ht="15">
      <c r="A63" s="122" t="s">
        <v>915</v>
      </c>
      <c r="B63" s="111" t="s">
        <v>586</v>
      </c>
      <c r="C63" s="112" t="s">
        <v>103</v>
      </c>
      <c r="D63" s="120" t="s">
        <v>131</v>
      </c>
      <c r="E63" s="112" t="s">
        <v>113</v>
      </c>
      <c r="F63" s="112">
        <v>1997</v>
      </c>
      <c r="G63" s="113" t="s">
        <v>258</v>
      </c>
      <c r="H63" s="122" t="s">
        <v>915</v>
      </c>
      <c r="I63" s="110">
        <v>1</v>
      </c>
      <c r="J63" s="116">
        <v>6</v>
      </c>
      <c r="K63" s="152"/>
      <c r="L63" s="122" t="s">
        <v>915</v>
      </c>
      <c r="M63" s="122">
        <v>0</v>
      </c>
    </row>
    <row r="64" spans="1:13" ht="18.75">
      <c r="B64" s="191" t="s">
        <v>0</v>
      </c>
      <c r="C64" s="191"/>
      <c r="D64" s="55" t="s">
        <v>15</v>
      </c>
      <c r="E64" s="3"/>
      <c r="F64" s="3"/>
      <c r="G64" s="3"/>
    </row>
    <row r="65" spans="1:13" ht="18.75">
      <c r="B65" s="191" t="s">
        <v>2</v>
      </c>
      <c r="C65" s="191"/>
      <c r="D65" s="192" t="s">
        <v>271</v>
      </c>
      <c r="E65" s="193"/>
      <c r="F65" s="193"/>
      <c r="G65" s="193"/>
      <c r="H65" s="193"/>
      <c r="I65" s="193"/>
      <c r="J65" s="193"/>
    </row>
    <row r="66" spans="1:13">
      <c r="B66" s="6" t="s">
        <v>3</v>
      </c>
    </row>
    <row r="67" spans="1:13">
      <c r="A67" s="46" t="s">
        <v>27</v>
      </c>
      <c r="B67" s="46" t="s">
        <v>5</v>
      </c>
      <c r="C67" s="46" t="s">
        <v>4</v>
      </c>
      <c r="D67" s="91" t="s">
        <v>6</v>
      </c>
      <c r="E67" s="46" t="s">
        <v>59</v>
      </c>
      <c r="F67" s="46" t="s">
        <v>12</v>
      </c>
      <c r="G67" s="46" t="s">
        <v>30</v>
      </c>
      <c r="H67" s="46" t="s">
        <v>29</v>
      </c>
      <c r="I67" s="46" t="s">
        <v>28</v>
      </c>
      <c r="J67" s="46" t="s">
        <v>8</v>
      </c>
      <c r="K67" s="157" t="s">
        <v>9</v>
      </c>
      <c r="L67" s="46" t="s">
        <v>10</v>
      </c>
      <c r="M67" s="58" t="s">
        <v>11</v>
      </c>
    </row>
    <row r="68" spans="1:13" s="119" customFormat="1" ht="15">
      <c r="A68" s="116">
        <v>1</v>
      </c>
      <c r="B68" s="111" t="s">
        <v>323</v>
      </c>
      <c r="C68" s="112" t="s">
        <v>324</v>
      </c>
      <c r="D68" s="120" t="s">
        <v>158</v>
      </c>
      <c r="E68" s="112" t="s">
        <v>159</v>
      </c>
      <c r="F68" s="112">
        <v>1988</v>
      </c>
      <c r="G68" s="113" t="s">
        <v>271</v>
      </c>
      <c r="H68" s="110">
        <v>1</v>
      </c>
      <c r="I68" s="110">
        <v>1</v>
      </c>
      <c r="J68" s="116">
        <v>6</v>
      </c>
      <c r="K68" s="152">
        <v>26.2</v>
      </c>
      <c r="L68" s="122">
        <v>1</v>
      </c>
      <c r="M68" s="122">
        <v>8</v>
      </c>
    </row>
    <row r="69" spans="1:13" s="119" customFormat="1" ht="15">
      <c r="A69" s="116">
        <v>2</v>
      </c>
      <c r="B69" s="111" t="s">
        <v>291</v>
      </c>
      <c r="C69" s="112" t="s">
        <v>103</v>
      </c>
      <c r="D69" s="120" t="s">
        <v>158</v>
      </c>
      <c r="E69" s="112" t="s">
        <v>159</v>
      </c>
      <c r="F69" s="112">
        <v>1986</v>
      </c>
      <c r="G69" s="113" t="s">
        <v>271</v>
      </c>
      <c r="H69" s="110">
        <v>2</v>
      </c>
      <c r="I69" s="110">
        <v>1</v>
      </c>
      <c r="J69" s="116">
        <v>2</v>
      </c>
      <c r="K69" s="152">
        <v>26.2</v>
      </c>
      <c r="L69" s="122">
        <v>2</v>
      </c>
      <c r="M69" s="122">
        <v>6</v>
      </c>
    </row>
    <row r="70" spans="1:13" s="119" customFormat="1" ht="15">
      <c r="A70" s="116">
        <v>3</v>
      </c>
      <c r="B70" s="111" t="s">
        <v>785</v>
      </c>
      <c r="C70" s="112" t="s">
        <v>786</v>
      </c>
      <c r="D70" s="120" t="s">
        <v>779</v>
      </c>
      <c r="E70" s="112" t="s">
        <v>113</v>
      </c>
      <c r="F70" s="112">
        <v>1993</v>
      </c>
      <c r="G70" s="113" t="s">
        <v>271</v>
      </c>
      <c r="H70" s="110">
        <v>3</v>
      </c>
      <c r="I70" s="110">
        <v>1</v>
      </c>
      <c r="J70" s="116">
        <v>4</v>
      </c>
      <c r="K70" s="152">
        <v>28</v>
      </c>
      <c r="L70" s="122">
        <v>3</v>
      </c>
      <c r="M70" s="122">
        <v>5</v>
      </c>
    </row>
    <row r="71" spans="1:13" s="119" customFormat="1" ht="15">
      <c r="A71" s="116">
        <v>4</v>
      </c>
      <c r="B71" s="111" t="s">
        <v>686</v>
      </c>
      <c r="C71" s="112" t="s">
        <v>824</v>
      </c>
      <c r="D71" s="120" t="s">
        <v>794</v>
      </c>
      <c r="E71" s="112" t="s">
        <v>113</v>
      </c>
      <c r="F71" s="112">
        <v>1994</v>
      </c>
      <c r="G71" s="113" t="s">
        <v>271</v>
      </c>
      <c r="H71" s="110">
        <v>4</v>
      </c>
      <c r="I71" s="110">
        <v>1</v>
      </c>
      <c r="J71" s="116">
        <v>5</v>
      </c>
      <c r="K71" s="152">
        <v>29.7</v>
      </c>
      <c r="L71" s="122">
        <v>4</v>
      </c>
      <c r="M71" s="122">
        <v>4</v>
      </c>
    </row>
    <row r="72" spans="1:13" s="119" customFormat="1" ht="15">
      <c r="A72" s="116">
        <v>5</v>
      </c>
      <c r="B72" s="111" t="s">
        <v>444</v>
      </c>
      <c r="C72" s="112" t="s">
        <v>445</v>
      </c>
      <c r="D72" s="120" t="s">
        <v>162</v>
      </c>
      <c r="E72" s="112" t="s">
        <v>163</v>
      </c>
      <c r="F72" s="112">
        <v>1980</v>
      </c>
      <c r="G72" s="113" t="s">
        <v>271</v>
      </c>
      <c r="H72" s="110">
        <v>5</v>
      </c>
      <c r="I72" s="110">
        <v>1</v>
      </c>
      <c r="J72" s="116">
        <v>3</v>
      </c>
      <c r="K72" s="152">
        <v>33.9</v>
      </c>
      <c r="L72" s="122">
        <v>5</v>
      </c>
      <c r="M72" s="122">
        <v>3</v>
      </c>
    </row>
    <row r="73" spans="1:13" ht="18.75">
      <c r="B73" s="191" t="s">
        <v>0</v>
      </c>
      <c r="C73" s="191"/>
      <c r="D73" s="55" t="s">
        <v>15</v>
      </c>
      <c r="E73" s="3"/>
      <c r="F73" s="3"/>
      <c r="G73" s="3"/>
    </row>
    <row r="74" spans="1:13" ht="18.75">
      <c r="B74" s="191" t="s">
        <v>2</v>
      </c>
      <c r="C74" s="191"/>
      <c r="D74" s="192" t="s">
        <v>1028</v>
      </c>
      <c r="E74" s="193"/>
      <c r="F74" s="193"/>
      <c r="G74" s="193"/>
      <c r="H74" s="193"/>
      <c r="I74" s="193"/>
      <c r="J74" s="193"/>
    </row>
    <row r="75" spans="1:13">
      <c r="B75" s="6" t="s">
        <v>3</v>
      </c>
    </row>
    <row r="76" spans="1:13">
      <c r="A76" s="46" t="s">
        <v>27</v>
      </c>
      <c r="B76" s="46" t="s">
        <v>5</v>
      </c>
      <c r="C76" s="46" t="s">
        <v>4</v>
      </c>
      <c r="D76" s="91" t="s">
        <v>6</v>
      </c>
      <c r="E76" s="46" t="s">
        <v>59</v>
      </c>
      <c r="F76" s="46" t="s">
        <v>12</v>
      </c>
      <c r="G76" s="46" t="s">
        <v>30</v>
      </c>
      <c r="H76" s="46" t="s">
        <v>29</v>
      </c>
      <c r="I76" s="46" t="s">
        <v>28</v>
      </c>
      <c r="J76" s="46" t="s">
        <v>8</v>
      </c>
      <c r="K76" s="157" t="s">
        <v>9</v>
      </c>
      <c r="L76" s="46" t="s">
        <v>10</v>
      </c>
      <c r="M76" s="58" t="s">
        <v>11</v>
      </c>
    </row>
    <row r="77" spans="1:13" s="119" customFormat="1" ht="15">
      <c r="A77" s="116">
        <v>1</v>
      </c>
      <c r="B77" s="111" t="s">
        <v>450</v>
      </c>
      <c r="C77" s="112" t="s">
        <v>451</v>
      </c>
      <c r="D77" s="120" t="s">
        <v>162</v>
      </c>
      <c r="E77" s="112" t="s">
        <v>163</v>
      </c>
      <c r="F77" s="112">
        <v>1974</v>
      </c>
      <c r="G77" s="113" t="s">
        <v>395</v>
      </c>
      <c r="H77" s="110">
        <v>1</v>
      </c>
      <c r="I77" s="110">
        <v>1</v>
      </c>
      <c r="J77" s="116">
        <v>4</v>
      </c>
      <c r="K77" s="152">
        <v>31.1</v>
      </c>
      <c r="L77" s="122">
        <v>1</v>
      </c>
      <c r="M77" s="122">
        <v>8</v>
      </c>
    </row>
    <row r="78" spans="1:13" s="119" customFormat="1" ht="15">
      <c r="A78" s="116">
        <v>2</v>
      </c>
      <c r="B78" s="111" t="s">
        <v>468</v>
      </c>
      <c r="C78" s="112" t="s">
        <v>117</v>
      </c>
      <c r="D78" s="120" t="s">
        <v>112</v>
      </c>
      <c r="E78" s="112" t="s">
        <v>113</v>
      </c>
      <c r="F78" s="112">
        <v>1978</v>
      </c>
      <c r="G78" s="113" t="s">
        <v>470</v>
      </c>
      <c r="H78" s="110">
        <v>2</v>
      </c>
      <c r="I78" s="110">
        <v>1</v>
      </c>
      <c r="J78" s="116">
        <v>6</v>
      </c>
      <c r="K78" s="152">
        <v>31.5</v>
      </c>
      <c r="L78" s="122">
        <v>2</v>
      </c>
      <c r="M78" s="122">
        <v>6</v>
      </c>
    </row>
    <row r="79" spans="1:13" s="119" customFormat="1" ht="15">
      <c r="A79" s="116">
        <v>3</v>
      </c>
      <c r="B79" s="111" t="s">
        <v>446</v>
      </c>
      <c r="C79" s="112" t="s">
        <v>447</v>
      </c>
      <c r="D79" s="120" t="s">
        <v>162</v>
      </c>
      <c r="E79" s="112" t="s">
        <v>163</v>
      </c>
      <c r="F79" s="112">
        <v>1977</v>
      </c>
      <c r="G79" s="113" t="s">
        <v>395</v>
      </c>
      <c r="H79" s="110">
        <v>3</v>
      </c>
      <c r="I79" s="110">
        <v>1</v>
      </c>
      <c r="J79" s="116">
        <v>3</v>
      </c>
      <c r="K79" s="152">
        <v>32.6</v>
      </c>
      <c r="L79" s="122">
        <v>3</v>
      </c>
      <c r="M79" s="122">
        <v>5</v>
      </c>
    </row>
    <row r="80" spans="1:13" s="119" customFormat="1" ht="15">
      <c r="A80" s="116">
        <v>4</v>
      </c>
      <c r="B80" s="111" t="s">
        <v>393</v>
      </c>
      <c r="C80" s="112" t="s">
        <v>394</v>
      </c>
      <c r="D80" s="120" t="s">
        <v>158</v>
      </c>
      <c r="E80" s="112" t="s">
        <v>159</v>
      </c>
      <c r="F80" s="112">
        <v>1971</v>
      </c>
      <c r="G80" s="113" t="s">
        <v>395</v>
      </c>
      <c r="H80" s="110">
        <v>4</v>
      </c>
      <c r="I80" s="110">
        <v>1</v>
      </c>
      <c r="J80" s="116">
        <v>2</v>
      </c>
      <c r="K80" s="152">
        <v>34.6</v>
      </c>
      <c r="L80" s="122">
        <v>4</v>
      </c>
      <c r="M80" s="122">
        <v>4</v>
      </c>
    </row>
    <row r="81" spans="1:13" s="119" customFormat="1" ht="15">
      <c r="A81" s="116">
        <v>5</v>
      </c>
      <c r="B81" s="111" t="s">
        <v>468</v>
      </c>
      <c r="C81" s="112" t="s">
        <v>469</v>
      </c>
      <c r="D81" s="120" t="s">
        <v>112</v>
      </c>
      <c r="E81" s="112" t="s">
        <v>113</v>
      </c>
      <c r="F81" s="112">
        <v>1973</v>
      </c>
      <c r="G81" s="113" t="s">
        <v>470</v>
      </c>
      <c r="H81" s="110">
        <v>5</v>
      </c>
      <c r="I81" s="110">
        <v>1</v>
      </c>
      <c r="J81" s="116">
        <v>5</v>
      </c>
      <c r="K81" s="152">
        <v>37.6</v>
      </c>
      <c r="L81" s="122">
        <v>5</v>
      </c>
      <c r="M81" s="122">
        <v>3</v>
      </c>
    </row>
    <row r="82" spans="1:13" s="119" customFormat="1" ht="15">
      <c r="A82" s="116"/>
      <c r="B82" s="111"/>
      <c r="C82" s="112"/>
      <c r="D82" s="120"/>
      <c r="E82" s="112"/>
      <c r="F82" s="112"/>
      <c r="G82" s="113"/>
      <c r="H82" s="110"/>
      <c r="I82" s="110"/>
      <c r="J82" s="116"/>
      <c r="K82" s="152"/>
      <c r="L82" s="122"/>
      <c r="M82" s="122"/>
    </row>
    <row r="83" spans="1:13" s="119" customFormat="1" ht="15">
      <c r="A83" s="116"/>
      <c r="B83" s="111"/>
      <c r="C83" s="112"/>
      <c r="D83" s="120"/>
      <c r="E83" s="112"/>
      <c r="F83" s="112"/>
      <c r="G83" s="113"/>
      <c r="H83" s="110"/>
      <c r="I83" s="110"/>
      <c r="J83" s="116"/>
      <c r="K83" s="152"/>
      <c r="L83" s="122"/>
      <c r="M83" s="122"/>
    </row>
    <row r="84" spans="1:13" ht="18.75">
      <c r="B84" s="191" t="s">
        <v>0</v>
      </c>
      <c r="C84" s="191"/>
      <c r="D84" s="55" t="s">
        <v>15</v>
      </c>
      <c r="E84" s="3"/>
      <c r="F84" s="3"/>
      <c r="G84" s="3"/>
    </row>
    <row r="85" spans="1:13" ht="18.75">
      <c r="B85" s="191" t="s">
        <v>2</v>
      </c>
      <c r="C85" s="191"/>
      <c r="D85" s="192" t="s">
        <v>1027</v>
      </c>
      <c r="E85" s="193"/>
      <c r="F85" s="193"/>
      <c r="G85" s="193"/>
      <c r="H85" s="193"/>
      <c r="I85" s="193"/>
      <c r="J85" s="193"/>
    </row>
    <row r="86" spans="1:13">
      <c r="B86" s="6" t="s">
        <v>3</v>
      </c>
    </row>
    <row r="87" spans="1:13">
      <c r="A87" s="46" t="s">
        <v>27</v>
      </c>
      <c r="B87" s="46" t="s">
        <v>5</v>
      </c>
      <c r="C87" s="46" t="s">
        <v>4</v>
      </c>
      <c r="D87" s="91" t="s">
        <v>6</v>
      </c>
      <c r="E87" s="46" t="s">
        <v>59</v>
      </c>
      <c r="F87" s="46" t="s">
        <v>12</v>
      </c>
      <c r="G87" s="46" t="s">
        <v>30</v>
      </c>
      <c r="H87" s="46" t="s">
        <v>29</v>
      </c>
      <c r="I87" s="46" t="s">
        <v>28</v>
      </c>
      <c r="J87" s="46" t="s">
        <v>8</v>
      </c>
      <c r="K87" s="157" t="s">
        <v>9</v>
      </c>
      <c r="L87" s="46" t="s">
        <v>10</v>
      </c>
      <c r="M87" s="58" t="s">
        <v>11</v>
      </c>
    </row>
    <row r="88" spans="1:13" s="119" customFormat="1" ht="15">
      <c r="A88" s="116">
        <v>1</v>
      </c>
      <c r="B88" s="111" t="s">
        <v>745</v>
      </c>
      <c r="C88" s="112" t="s">
        <v>746</v>
      </c>
      <c r="D88" s="120" t="s">
        <v>192</v>
      </c>
      <c r="E88" s="112" t="s">
        <v>113</v>
      </c>
      <c r="F88" s="112">
        <v>1966</v>
      </c>
      <c r="G88" s="113" t="s">
        <v>709</v>
      </c>
      <c r="H88" s="110">
        <v>1</v>
      </c>
      <c r="I88" s="110">
        <v>1</v>
      </c>
      <c r="J88" s="116">
        <v>3</v>
      </c>
      <c r="K88" s="152">
        <v>32.9</v>
      </c>
      <c r="L88" s="122">
        <v>1</v>
      </c>
      <c r="M88" s="122">
        <v>8</v>
      </c>
    </row>
    <row r="89" spans="1:13" s="119" customFormat="1" ht="15">
      <c r="A89" s="116">
        <v>2</v>
      </c>
      <c r="B89" s="111" t="s">
        <v>747</v>
      </c>
      <c r="C89" s="112" t="s">
        <v>309</v>
      </c>
      <c r="D89" s="120" t="s">
        <v>192</v>
      </c>
      <c r="E89" s="112" t="s">
        <v>113</v>
      </c>
      <c r="F89" s="112">
        <v>1968</v>
      </c>
      <c r="G89" s="113" t="s">
        <v>709</v>
      </c>
      <c r="H89" s="110">
        <v>2</v>
      </c>
      <c r="I89" s="110">
        <v>1</v>
      </c>
      <c r="J89" s="116">
        <v>4</v>
      </c>
      <c r="K89" s="152">
        <v>34.5</v>
      </c>
      <c r="L89" s="122">
        <v>2</v>
      </c>
      <c r="M89" s="122">
        <v>6</v>
      </c>
    </row>
    <row r="90" spans="1:13">
      <c r="G90"/>
    </row>
  </sheetData>
  <sheetProtection selectLockedCells="1" selectUnlockedCells="1"/>
  <autoFilter ref="A4:M4">
    <sortState ref="A5:M27">
      <sortCondition ref="H4"/>
    </sortState>
  </autoFilter>
  <sortState ref="A69:N73">
    <sortCondition ref="K69:K73"/>
    <sortCondition ref="L69:L73"/>
  </sortState>
  <mergeCells count="18">
    <mergeCell ref="B73:C73"/>
    <mergeCell ref="B74:C74"/>
    <mergeCell ref="D74:J74"/>
    <mergeCell ref="B84:C84"/>
    <mergeCell ref="B85:C85"/>
    <mergeCell ref="D85:J85"/>
    <mergeCell ref="B54:C54"/>
    <mergeCell ref="B55:C55"/>
    <mergeCell ref="D55:J55"/>
    <mergeCell ref="B64:C64"/>
    <mergeCell ref="B65:C65"/>
    <mergeCell ref="D65:J65"/>
    <mergeCell ref="B1:C1"/>
    <mergeCell ref="B2:C2"/>
    <mergeCell ref="D2:J2"/>
    <mergeCell ref="B28:C28"/>
    <mergeCell ref="B29:C29"/>
    <mergeCell ref="D29:J29"/>
  </mergeCells>
  <phoneticPr fontId="5" type="noConversion"/>
  <dataValidations count="3">
    <dataValidation type="list" operator="equal" allowBlank="1" showErrorMessage="1" error="CATEGORIA NON CORRETTA!!!_x000a_VEDI MENU' A TENDINA" sqref="G88:G89 G6:G9 G24:G27 G48:G53 G44 G39:G40 G20:G22 G16:G17 G33:G36 G58:G59 G61 G68:G70 G72 G77:G79">
      <formula1>"EF,EM,RF,RM,CF,CM,AF,AM,JF,JM,SF,SM,AmAF,AmAM,AmBF,AmBM,VF,VM"</formula1>
    </dataValidation>
    <dataValidation type="list" operator="equal" allowBlank="1" showErrorMessage="1" error="CATEGORIA NON CORRETTA!!!_x000a_VEDI MENU' A TENDINA" sqref="G80:G81 G37:G38 G41:G43 G32 G18:G19 G45:G47 G10:G14 G60 G62:G63 G71">
      <formula1>"EF,EM,RF,RM,CF,CM,AF,AM,JF,JM,SF,SM,AmAF,AmAM,AmBF,AmBM,VF,VM"</formula1>
      <formula2>0</formula2>
    </dataValidation>
    <dataValidation type="list" operator="equal" allowBlank="1" showErrorMessage="1" sqref="G15">
      <formula1>"EF,EM,RF,RM,CF,CM,AF,AM,JF,JM,SF,SM,AAF,AAM,ABF,ABM,VF,VM"</formula1>
      <formula2>0</formula2>
    </dataValidation>
  </dataValidations>
  <pageMargins left="0.39370078740157483" right="0.39370078740157483" top="0.27559055118110237" bottom="0.27559055118110237" header="0.39370078740157483" footer="0.39370078740157483"/>
  <pageSetup paperSize="9" firstPageNumber="0" fitToHeight="7" orientation="landscape" horizontalDpi="300" verticalDpi="300" r:id="rId1"/>
  <headerFooter alignWithMargins="0"/>
  <rowBreaks count="5" manualBreakCount="5">
    <brk id="32" max="12" man="1"/>
    <brk id="57" max="12" man="1"/>
    <brk id="67" max="12" man="1"/>
    <brk id="76" max="12" man="1"/>
    <brk id="87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M100"/>
  <sheetViews>
    <sheetView topLeftCell="A22" zoomScaleNormal="100" zoomScaleSheetLayoutView="100" workbookViewId="0">
      <selection activeCell="A97" sqref="A97:XFD102"/>
    </sheetView>
  </sheetViews>
  <sheetFormatPr defaultColWidth="11.5703125" defaultRowHeight="12.75"/>
  <cols>
    <col min="1" max="1" width="7.5703125" customWidth="1"/>
    <col min="2" max="2" width="14.28515625" customWidth="1"/>
    <col min="3" max="3" width="12.7109375" customWidth="1"/>
    <col min="4" max="4" width="28.7109375" customWidth="1"/>
    <col min="5" max="5" width="13.7109375" style="1" bestFit="1" customWidth="1"/>
    <col min="6" max="6" width="8.85546875" style="1" customWidth="1"/>
    <col min="7" max="8" width="9.85546875" customWidth="1"/>
    <col min="9" max="9" width="8.140625" style="1" bestFit="1" customWidth="1"/>
    <col min="10" max="10" width="10.140625" customWidth="1"/>
    <col min="11" max="11" width="11.5703125" style="1" customWidth="1"/>
    <col min="13" max="13" width="11.5703125" style="1"/>
  </cols>
  <sheetData>
    <row r="1" spans="1:13" ht="18.75">
      <c r="B1" s="191" t="s">
        <v>0</v>
      </c>
      <c r="C1" s="191"/>
      <c r="D1" s="2" t="s">
        <v>16</v>
      </c>
      <c r="E1" s="3"/>
      <c r="F1" s="3"/>
      <c r="G1" s="3"/>
      <c r="H1" s="3"/>
    </row>
    <row r="2" spans="1:13" ht="18.75">
      <c r="B2" s="191" t="s">
        <v>2</v>
      </c>
      <c r="C2" s="191"/>
      <c r="D2" s="2" t="s">
        <v>34</v>
      </c>
      <c r="E2" s="3"/>
      <c r="F2" s="3"/>
      <c r="G2" s="3"/>
      <c r="H2" s="3"/>
    </row>
    <row r="3" spans="1:13">
      <c r="B3" s="6" t="s">
        <v>3</v>
      </c>
    </row>
    <row r="4" spans="1:13">
      <c r="A4" s="46" t="s">
        <v>27</v>
      </c>
      <c r="B4" s="46" t="s">
        <v>5</v>
      </c>
      <c r="C4" s="46" t="s">
        <v>4</v>
      </c>
      <c r="D4" s="46" t="s">
        <v>6</v>
      </c>
      <c r="E4" s="46" t="s">
        <v>59</v>
      </c>
      <c r="F4" s="46" t="s">
        <v>12</v>
      </c>
      <c r="G4" s="46" t="s">
        <v>30</v>
      </c>
      <c r="H4" s="46" t="s">
        <v>29</v>
      </c>
      <c r="I4" s="46" t="s">
        <v>28</v>
      </c>
      <c r="J4" s="46" t="s">
        <v>46</v>
      </c>
      <c r="K4" s="46" t="s">
        <v>9</v>
      </c>
      <c r="L4" s="46" t="s">
        <v>10</v>
      </c>
      <c r="M4" s="58" t="s">
        <v>11</v>
      </c>
    </row>
    <row r="5" spans="1:13" s="119" customFormat="1" ht="15">
      <c r="A5" s="116">
        <v>1</v>
      </c>
      <c r="B5" s="111" t="s">
        <v>736</v>
      </c>
      <c r="C5" s="112" t="s">
        <v>344</v>
      </c>
      <c r="D5" s="120" t="s">
        <v>737</v>
      </c>
      <c r="E5" s="112" t="s">
        <v>163</v>
      </c>
      <c r="F5" s="112">
        <v>2004</v>
      </c>
      <c r="G5" s="113" t="s">
        <v>34</v>
      </c>
      <c r="H5" s="116">
        <v>1</v>
      </c>
      <c r="I5" s="110">
        <v>3</v>
      </c>
      <c r="J5" s="116">
        <v>760</v>
      </c>
      <c r="K5" s="154">
        <v>1.3854166666666667E-3</v>
      </c>
      <c r="L5" s="122">
        <v>1</v>
      </c>
      <c r="M5" s="122">
        <v>8</v>
      </c>
    </row>
    <row r="6" spans="1:13" s="119" customFormat="1" ht="15">
      <c r="A6" s="116">
        <v>2</v>
      </c>
      <c r="B6" s="111" t="s">
        <v>903</v>
      </c>
      <c r="C6" s="112" t="s">
        <v>135</v>
      </c>
      <c r="D6" s="120" t="s">
        <v>884</v>
      </c>
      <c r="E6" s="112" t="s">
        <v>113</v>
      </c>
      <c r="F6" s="112">
        <v>2004</v>
      </c>
      <c r="G6" s="113" t="s">
        <v>34</v>
      </c>
      <c r="H6" s="116">
        <v>2</v>
      </c>
      <c r="I6" s="110">
        <v>3</v>
      </c>
      <c r="J6" s="116">
        <v>112</v>
      </c>
      <c r="K6" s="154">
        <v>1.4004629629629629E-3</v>
      </c>
      <c r="L6" s="122">
        <v>2</v>
      </c>
      <c r="M6" s="122">
        <v>6</v>
      </c>
    </row>
    <row r="7" spans="1:13" s="119" customFormat="1" ht="15">
      <c r="A7" s="116">
        <v>3</v>
      </c>
      <c r="B7" s="111" t="s">
        <v>429</v>
      </c>
      <c r="C7" s="112" t="s">
        <v>430</v>
      </c>
      <c r="D7" s="120" t="s">
        <v>162</v>
      </c>
      <c r="E7" s="112" t="s">
        <v>163</v>
      </c>
      <c r="F7" s="112">
        <v>2004</v>
      </c>
      <c r="G7" s="113" t="s">
        <v>34</v>
      </c>
      <c r="H7" s="116">
        <v>3</v>
      </c>
      <c r="I7" s="110">
        <v>3</v>
      </c>
      <c r="J7" s="116">
        <v>19</v>
      </c>
      <c r="K7" s="154">
        <v>1.4409722222222222E-3</v>
      </c>
      <c r="L7" s="122">
        <v>3</v>
      </c>
      <c r="M7" s="122">
        <v>5</v>
      </c>
    </row>
    <row r="8" spans="1:13" s="119" customFormat="1" ht="15">
      <c r="A8" s="116">
        <v>4</v>
      </c>
      <c r="B8" s="111" t="s">
        <v>679</v>
      </c>
      <c r="C8" s="112" t="s">
        <v>130</v>
      </c>
      <c r="D8" s="120" t="s">
        <v>180</v>
      </c>
      <c r="E8" s="112" t="s">
        <v>163</v>
      </c>
      <c r="F8" s="112">
        <v>2004</v>
      </c>
      <c r="G8" s="113" t="s">
        <v>34</v>
      </c>
      <c r="H8" s="116">
        <v>4</v>
      </c>
      <c r="I8" s="110">
        <v>2</v>
      </c>
      <c r="J8" s="116">
        <v>777</v>
      </c>
      <c r="K8" s="155">
        <v>1.4930555555555556E-3</v>
      </c>
      <c r="L8" s="122">
        <v>1</v>
      </c>
      <c r="M8" s="122">
        <v>4</v>
      </c>
    </row>
    <row r="9" spans="1:13" s="119" customFormat="1" ht="15">
      <c r="A9" s="116">
        <v>5</v>
      </c>
      <c r="B9" s="111" t="s">
        <v>482</v>
      </c>
      <c r="C9" s="112" t="s">
        <v>498</v>
      </c>
      <c r="D9" s="120" t="s">
        <v>112</v>
      </c>
      <c r="E9" s="112" t="s">
        <v>113</v>
      </c>
      <c r="F9" s="112">
        <v>2004</v>
      </c>
      <c r="G9" s="113" t="s">
        <v>34</v>
      </c>
      <c r="H9" s="116">
        <v>5</v>
      </c>
      <c r="I9" s="110">
        <v>3</v>
      </c>
      <c r="J9" s="116">
        <v>23</v>
      </c>
      <c r="K9" s="154">
        <v>1.494212962962963E-3</v>
      </c>
      <c r="L9" s="122">
        <v>4</v>
      </c>
      <c r="M9" s="122">
        <v>3</v>
      </c>
    </row>
    <row r="10" spans="1:13" s="119" customFormat="1" ht="15">
      <c r="A10" s="116">
        <v>6</v>
      </c>
      <c r="B10" s="111" t="s">
        <v>696</v>
      </c>
      <c r="C10" s="112" t="s">
        <v>697</v>
      </c>
      <c r="D10" s="120" t="s">
        <v>182</v>
      </c>
      <c r="E10" s="112" t="s">
        <v>113</v>
      </c>
      <c r="F10" s="112">
        <v>2004</v>
      </c>
      <c r="G10" s="113" t="s">
        <v>34</v>
      </c>
      <c r="H10" s="116">
        <v>6</v>
      </c>
      <c r="I10" s="110">
        <v>2</v>
      </c>
      <c r="J10" s="116">
        <v>798</v>
      </c>
      <c r="K10" s="154">
        <v>1.5289351851851853E-3</v>
      </c>
      <c r="L10" s="122">
        <v>2</v>
      </c>
      <c r="M10" s="122">
        <v>2</v>
      </c>
    </row>
    <row r="11" spans="1:13" s="119" customFormat="1" ht="15">
      <c r="A11" s="116">
        <v>7</v>
      </c>
      <c r="B11" s="111" t="s">
        <v>640</v>
      </c>
      <c r="C11" s="112" t="s">
        <v>135</v>
      </c>
      <c r="D11" s="120" t="s">
        <v>630</v>
      </c>
      <c r="E11" s="112" t="s">
        <v>113</v>
      </c>
      <c r="F11" s="112">
        <v>2004</v>
      </c>
      <c r="G11" s="113" t="s">
        <v>34</v>
      </c>
      <c r="H11" s="116">
        <v>7</v>
      </c>
      <c r="I11" s="110">
        <v>3</v>
      </c>
      <c r="J11" s="116">
        <v>864</v>
      </c>
      <c r="K11" s="154">
        <v>1.5370370370370371E-3</v>
      </c>
      <c r="L11" s="122">
        <v>5</v>
      </c>
      <c r="M11" s="122">
        <v>1</v>
      </c>
    </row>
    <row r="12" spans="1:13" s="119" customFormat="1" ht="15">
      <c r="A12" s="116">
        <v>8</v>
      </c>
      <c r="B12" s="111" t="s">
        <v>275</v>
      </c>
      <c r="C12" s="112" t="s">
        <v>276</v>
      </c>
      <c r="D12" s="120" t="s">
        <v>156</v>
      </c>
      <c r="E12" s="112" t="s">
        <v>113</v>
      </c>
      <c r="F12" s="112">
        <v>2004</v>
      </c>
      <c r="G12" s="113" t="s">
        <v>34</v>
      </c>
      <c r="H12" s="116">
        <v>8</v>
      </c>
      <c r="I12" s="110">
        <v>1</v>
      </c>
      <c r="J12" s="116">
        <v>86</v>
      </c>
      <c r="K12" s="154">
        <v>1.5428240740740741E-3</v>
      </c>
      <c r="L12" s="122">
        <v>1</v>
      </c>
      <c r="M12" s="122">
        <v>1</v>
      </c>
    </row>
    <row r="13" spans="1:13" s="119" customFormat="1" ht="15">
      <c r="A13" s="116">
        <v>9</v>
      </c>
      <c r="B13" s="111" t="s">
        <v>849</v>
      </c>
      <c r="C13" s="112" t="s">
        <v>850</v>
      </c>
      <c r="D13" s="120" t="s">
        <v>197</v>
      </c>
      <c r="E13" s="112" t="s">
        <v>163</v>
      </c>
      <c r="F13" s="112"/>
      <c r="G13" s="113" t="s">
        <v>34</v>
      </c>
      <c r="H13" s="116">
        <v>9</v>
      </c>
      <c r="I13" s="110">
        <v>2</v>
      </c>
      <c r="J13" s="116">
        <v>476</v>
      </c>
      <c r="K13" s="154">
        <v>1.5497685185185182E-3</v>
      </c>
      <c r="L13" s="122">
        <v>3</v>
      </c>
      <c r="M13" s="122">
        <v>1</v>
      </c>
    </row>
    <row r="14" spans="1:13" s="119" customFormat="1" ht="15">
      <c r="A14" s="116">
        <v>10</v>
      </c>
      <c r="B14" s="111" t="s">
        <v>539</v>
      </c>
      <c r="C14" s="112" t="s">
        <v>103</v>
      </c>
      <c r="D14" s="120" t="s">
        <v>131</v>
      </c>
      <c r="E14" s="112" t="s">
        <v>113</v>
      </c>
      <c r="F14" s="112">
        <v>2004</v>
      </c>
      <c r="G14" s="113" t="s">
        <v>34</v>
      </c>
      <c r="H14" s="116">
        <v>10</v>
      </c>
      <c r="I14" s="110">
        <v>2</v>
      </c>
      <c r="J14" s="116">
        <v>903</v>
      </c>
      <c r="K14" s="154">
        <v>1.5717592592592591E-3</v>
      </c>
      <c r="L14" s="122">
        <v>4</v>
      </c>
      <c r="M14" s="122">
        <v>1</v>
      </c>
    </row>
    <row r="15" spans="1:13" s="119" customFormat="1" ht="15">
      <c r="A15" s="116">
        <v>11</v>
      </c>
      <c r="B15" s="111" t="s">
        <v>792</v>
      </c>
      <c r="C15" s="112" t="s">
        <v>793</v>
      </c>
      <c r="D15" s="120" t="s">
        <v>794</v>
      </c>
      <c r="E15" s="112" t="s">
        <v>113</v>
      </c>
      <c r="F15" s="112">
        <v>2005</v>
      </c>
      <c r="G15" s="113" t="s">
        <v>34</v>
      </c>
      <c r="H15" s="116">
        <v>11</v>
      </c>
      <c r="I15" s="110">
        <v>3</v>
      </c>
      <c r="J15" s="116">
        <v>702</v>
      </c>
      <c r="K15" s="154">
        <v>1.5787037037037037E-3</v>
      </c>
      <c r="L15" s="122">
        <v>6</v>
      </c>
      <c r="M15" s="122">
        <v>1</v>
      </c>
    </row>
    <row r="16" spans="1:13" s="119" customFormat="1" ht="15">
      <c r="A16" s="116">
        <v>12</v>
      </c>
      <c r="B16" s="111" t="s">
        <v>387</v>
      </c>
      <c r="C16" s="112" t="s">
        <v>355</v>
      </c>
      <c r="D16" s="120" t="s">
        <v>158</v>
      </c>
      <c r="E16" s="112" t="s">
        <v>159</v>
      </c>
      <c r="F16" s="112">
        <v>2004</v>
      </c>
      <c r="G16" s="113" t="s">
        <v>34</v>
      </c>
      <c r="H16" s="116">
        <v>12</v>
      </c>
      <c r="I16" s="110">
        <v>1</v>
      </c>
      <c r="J16" s="116">
        <v>120</v>
      </c>
      <c r="K16" s="154">
        <v>1.6388888888888887E-3</v>
      </c>
      <c r="L16" s="122">
        <v>2</v>
      </c>
      <c r="M16" s="122">
        <v>1</v>
      </c>
    </row>
    <row r="17" spans="1:13" s="119" customFormat="1" ht="15">
      <c r="A17" s="116">
        <v>13</v>
      </c>
      <c r="B17" s="111" t="s">
        <v>698</v>
      </c>
      <c r="C17" s="112" t="s">
        <v>240</v>
      </c>
      <c r="D17" s="120" t="s">
        <v>182</v>
      </c>
      <c r="E17" s="112" t="s">
        <v>113</v>
      </c>
      <c r="F17" s="112">
        <v>2004</v>
      </c>
      <c r="G17" s="113" t="s">
        <v>34</v>
      </c>
      <c r="H17" s="116">
        <v>13</v>
      </c>
      <c r="I17" s="110">
        <v>2</v>
      </c>
      <c r="J17" s="116">
        <v>794</v>
      </c>
      <c r="K17" s="154">
        <v>1.6388888888888887E-3</v>
      </c>
      <c r="L17" s="122">
        <v>5</v>
      </c>
      <c r="M17" s="122">
        <v>1</v>
      </c>
    </row>
    <row r="18" spans="1:13" s="119" customFormat="1" ht="15">
      <c r="A18" s="116">
        <v>14</v>
      </c>
      <c r="B18" s="111" t="s">
        <v>851</v>
      </c>
      <c r="C18" s="112" t="s">
        <v>324</v>
      </c>
      <c r="D18" s="120" t="s">
        <v>197</v>
      </c>
      <c r="E18" s="112" t="s">
        <v>163</v>
      </c>
      <c r="F18" s="112"/>
      <c r="G18" s="113" t="s">
        <v>34</v>
      </c>
      <c r="H18" s="116">
        <v>14</v>
      </c>
      <c r="I18" s="110">
        <v>2</v>
      </c>
      <c r="J18" s="116">
        <v>582</v>
      </c>
      <c r="K18" s="154">
        <v>1.6516203703703704E-3</v>
      </c>
      <c r="L18" s="122">
        <v>6</v>
      </c>
      <c r="M18" s="122">
        <v>1</v>
      </c>
    </row>
    <row r="19" spans="1:13" s="119" customFormat="1" ht="15">
      <c r="A19" s="116">
        <v>15</v>
      </c>
      <c r="B19" s="111" t="s">
        <v>781</v>
      </c>
      <c r="C19" s="112" t="s">
        <v>782</v>
      </c>
      <c r="D19" s="120" t="s">
        <v>779</v>
      </c>
      <c r="E19" s="112" t="s">
        <v>113</v>
      </c>
      <c r="F19" s="112">
        <v>2004</v>
      </c>
      <c r="G19" s="113" t="s">
        <v>34</v>
      </c>
      <c r="H19" s="116">
        <v>15</v>
      </c>
      <c r="I19" s="110">
        <v>2</v>
      </c>
      <c r="J19" s="116">
        <v>728</v>
      </c>
      <c r="K19" s="154">
        <v>1.6562499999999997E-3</v>
      </c>
      <c r="L19" s="122">
        <v>7</v>
      </c>
      <c r="M19" s="122">
        <v>1</v>
      </c>
    </row>
    <row r="20" spans="1:13" s="119" customFormat="1" ht="15">
      <c r="A20" s="116">
        <v>16</v>
      </c>
      <c r="B20" s="111" t="s">
        <v>840</v>
      </c>
      <c r="C20" s="112" t="s">
        <v>841</v>
      </c>
      <c r="D20" s="120" t="s">
        <v>197</v>
      </c>
      <c r="E20" s="112" t="s">
        <v>163</v>
      </c>
      <c r="F20" s="112"/>
      <c r="G20" s="113" t="s">
        <v>34</v>
      </c>
      <c r="H20" s="116">
        <v>16</v>
      </c>
      <c r="I20" s="110">
        <v>1</v>
      </c>
      <c r="J20" s="116">
        <v>195</v>
      </c>
      <c r="K20" s="154">
        <v>1.6585648148148148E-3</v>
      </c>
      <c r="L20" s="122">
        <v>3</v>
      </c>
      <c r="M20" s="122">
        <v>1</v>
      </c>
    </row>
    <row r="21" spans="1:13" s="119" customFormat="1" ht="15">
      <c r="A21" s="116">
        <v>17</v>
      </c>
      <c r="B21" s="111" t="s">
        <v>481</v>
      </c>
      <c r="C21" s="112" t="s">
        <v>497</v>
      </c>
      <c r="D21" s="120" t="s">
        <v>112</v>
      </c>
      <c r="E21" s="112" t="s">
        <v>113</v>
      </c>
      <c r="F21" s="112">
        <v>2004</v>
      </c>
      <c r="G21" s="113" t="s">
        <v>34</v>
      </c>
      <c r="H21" s="116">
        <v>17</v>
      </c>
      <c r="I21" s="110">
        <v>3</v>
      </c>
      <c r="J21" s="116">
        <v>22</v>
      </c>
      <c r="K21" s="154">
        <v>1.6608796296296296E-3</v>
      </c>
      <c r="L21" s="122">
        <v>7</v>
      </c>
      <c r="M21" s="122">
        <v>1</v>
      </c>
    </row>
    <row r="22" spans="1:13" s="119" customFormat="1" ht="15">
      <c r="A22" s="116">
        <v>18</v>
      </c>
      <c r="B22" s="111" t="s">
        <v>699</v>
      </c>
      <c r="C22" s="112" t="s">
        <v>141</v>
      </c>
      <c r="D22" s="120" t="s">
        <v>182</v>
      </c>
      <c r="E22" s="112" t="s">
        <v>113</v>
      </c>
      <c r="F22" s="112">
        <v>2004</v>
      </c>
      <c r="G22" s="113" t="s">
        <v>34</v>
      </c>
      <c r="H22" s="116">
        <v>18</v>
      </c>
      <c r="I22" s="110">
        <v>2</v>
      </c>
      <c r="J22" s="116">
        <v>763</v>
      </c>
      <c r="K22" s="154">
        <v>1.6620370370370372E-3</v>
      </c>
      <c r="L22" s="122">
        <v>8</v>
      </c>
      <c r="M22" s="122">
        <v>1</v>
      </c>
    </row>
    <row r="23" spans="1:13" s="119" customFormat="1" ht="15">
      <c r="A23" s="116">
        <v>19</v>
      </c>
      <c r="B23" s="111" t="s">
        <v>536</v>
      </c>
      <c r="C23" s="112" t="s">
        <v>537</v>
      </c>
      <c r="D23" s="120" t="s">
        <v>131</v>
      </c>
      <c r="E23" s="112" t="s">
        <v>113</v>
      </c>
      <c r="F23" s="112">
        <v>2004</v>
      </c>
      <c r="G23" s="113" t="s">
        <v>34</v>
      </c>
      <c r="H23" s="116">
        <v>19</v>
      </c>
      <c r="I23" s="110">
        <v>2</v>
      </c>
      <c r="J23" s="116">
        <v>901</v>
      </c>
      <c r="K23" s="154">
        <v>1.6793981481481484E-3</v>
      </c>
      <c r="L23" s="122">
        <v>9</v>
      </c>
      <c r="M23" s="122">
        <v>1</v>
      </c>
    </row>
    <row r="24" spans="1:13" s="119" customFormat="1" ht="15">
      <c r="A24" s="116">
        <v>20</v>
      </c>
      <c r="B24" s="111" t="s">
        <v>415</v>
      </c>
      <c r="C24" s="112" t="s">
        <v>95</v>
      </c>
      <c r="D24" s="120" t="s">
        <v>412</v>
      </c>
      <c r="E24" s="112" t="s">
        <v>113</v>
      </c>
      <c r="F24" s="112">
        <v>2004</v>
      </c>
      <c r="G24" s="113" t="s">
        <v>34</v>
      </c>
      <c r="H24" s="116">
        <v>20</v>
      </c>
      <c r="I24" s="110">
        <v>3</v>
      </c>
      <c r="J24" s="116">
        <v>74</v>
      </c>
      <c r="K24" s="154">
        <v>1.707175925925926E-3</v>
      </c>
      <c r="L24" s="122">
        <v>8</v>
      </c>
      <c r="M24" s="122">
        <v>1</v>
      </c>
    </row>
    <row r="25" spans="1:13" s="119" customFormat="1" ht="15">
      <c r="A25" s="116">
        <v>21</v>
      </c>
      <c r="B25" s="111" t="s">
        <v>388</v>
      </c>
      <c r="C25" s="112" t="s">
        <v>101</v>
      </c>
      <c r="D25" s="120" t="s">
        <v>158</v>
      </c>
      <c r="E25" s="112" t="s">
        <v>159</v>
      </c>
      <c r="F25" s="112">
        <v>2004</v>
      </c>
      <c r="G25" s="113" t="s">
        <v>34</v>
      </c>
      <c r="H25" s="116">
        <v>21</v>
      </c>
      <c r="I25" s="110">
        <v>1</v>
      </c>
      <c r="J25" s="116">
        <v>121</v>
      </c>
      <c r="K25" s="154">
        <v>1.7094907407407408E-3</v>
      </c>
      <c r="L25" s="122">
        <v>4</v>
      </c>
      <c r="M25" s="122">
        <v>1</v>
      </c>
    </row>
    <row r="26" spans="1:13" s="119" customFormat="1" ht="15">
      <c r="A26" s="116">
        <v>22</v>
      </c>
      <c r="B26" s="111" t="s">
        <v>365</v>
      </c>
      <c r="C26" s="112" t="s">
        <v>366</v>
      </c>
      <c r="D26" s="120" t="s">
        <v>158</v>
      </c>
      <c r="E26" s="112" t="s">
        <v>159</v>
      </c>
      <c r="F26" s="112">
        <v>2005</v>
      </c>
      <c r="G26" s="113" t="s">
        <v>34</v>
      </c>
      <c r="H26" s="116">
        <v>22</v>
      </c>
      <c r="I26" s="110">
        <v>1</v>
      </c>
      <c r="J26" s="116">
        <v>105</v>
      </c>
      <c r="K26" s="154">
        <v>1.7407407407407408E-3</v>
      </c>
      <c r="L26" s="122">
        <v>5</v>
      </c>
      <c r="M26" s="122">
        <v>1</v>
      </c>
    </row>
    <row r="27" spans="1:13" s="119" customFormat="1" ht="15">
      <c r="A27" s="116">
        <v>23</v>
      </c>
      <c r="B27" s="111" t="s">
        <v>372</v>
      </c>
      <c r="C27" s="112" t="s">
        <v>313</v>
      </c>
      <c r="D27" s="120" t="s">
        <v>158</v>
      </c>
      <c r="E27" s="112" t="s">
        <v>159</v>
      </c>
      <c r="F27" s="112">
        <v>2005</v>
      </c>
      <c r="G27" s="113" t="s">
        <v>34</v>
      </c>
      <c r="H27" s="116">
        <v>23</v>
      </c>
      <c r="I27" s="110">
        <v>1</v>
      </c>
      <c r="J27" s="116">
        <v>109</v>
      </c>
      <c r="K27" s="154">
        <v>1.7592592592592592E-3</v>
      </c>
      <c r="L27" s="122">
        <v>6</v>
      </c>
      <c r="M27" s="122">
        <v>1</v>
      </c>
    </row>
    <row r="28" spans="1:13" s="119" customFormat="1" ht="15">
      <c r="A28" s="116">
        <v>24</v>
      </c>
      <c r="B28" s="111" t="s">
        <v>847</v>
      </c>
      <c r="C28" s="112" t="s">
        <v>95</v>
      </c>
      <c r="D28" s="120" t="s">
        <v>197</v>
      </c>
      <c r="E28" s="112" t="s">
        <v>163</v>
      </c>
      <c r="F28" s="112"/>
      <c r="G28" s="113" t="s">
        <v>34</v>
      </c>
      <c r="H28" s="116">
        <v>24</v>
      </c>
      <c r="I28" s="110">
        <v>2</v>
      </c>
      <c r="J28" s="116">
        <v>471</v>
      </c>
      <c r="K28" s="154">
        <v>1.761574074074074E-3</v>
      </c>
      <c r="L28" s="122">
        <v>10</v>
      </c>
      <c r="M28" s="122">
        <v>1</v>
      </c>
    </row>
    <row r="29" spans="1:13" s="119" customFormat="1" ht="15">
      <c r="A29" s="116">
        <v>25</v>
      </c>
      <c r="B29" s="111" t="s">
        <v>846</v>
      </c>
      <c r="C29" s="112" t="s">
        <v>322</v>
      </c>
      <c r="D29" s="120" t="s">
        <v>197</v>
      </c>
      <c r="E29" s="112" t="s">
        <v>163</v>
      </c>
      <c r="F29" s="112"/>
      <c r="G29" s="113" t="s">
        <v>34</v>
      </c>
      <c r="H29" s="116">
        <v>25</v>
      </c>
      <c r="I29" s="110">
        <v>2</v>
      </c>
      <c r="J29" s="116">
        <v>303</v>
      </c>
      <c r="K29" s="154">
        <v>1.773148148148148E-3</v>
      </c>
      <c r="L29" s="122">
        <v>11</v>
      </c>
      <c r="M29" s="122">
        <v>1</v>
      </c>
    </row>
    <row r="30" spans="1:13" s="119" customFormat="1" ht="15">
      <c r="A30" s="116">
        <v>26</v>
      </c>
      <c r="B30" s="111" t="s">
        <v>428</v>
      </c>
      <c r="C30" s="112" t="s">
        <v>211</v>
      </c>
      <c r="D30" s="120" t="s">
        <v>162</v>
      </c>
      <c r="E30" s="112" t="s">
        <v>163</v>
      </c>
      <c r="F30" s="112">
        <v>2005</v>
      </c>
      <c r="G30" s="113" t="s">
        <v>34</v>
      </c>
      <c r="H30" s="116">
        <v>26</v>
      </c>
      <c r="I30" s="110">
        <v>3</v>
      </c>
      <c r="J30" s="116">
        <v>16</v>
      </c>
      <c r="K30" s="154">
        <v>1.7847222222222225E-3</v>
      </c>
      <c r="L30" s="122">
        <v>9</v>
      </c>
      <c r="M30" s="122">
        <v>1</v>
      </c>
    </row>
    <row r="31" spans="1:13" s="119" customFormat="1" ht="15">
      <c r="A31" s="116">
        <v>27</v>
      </c>
      <c r="B31" s="111" t="s">
        <v>235</v>
      </c>
      <c r="C31" s="112" t="s">
        <v>236</v>
      </c>
      <c r="D31" s="120" t="s">
        <v>156</v>
      </c>
      <c r="E31" s="112" t="s">
        <v>113</v>
      </c>
      <c r="F31" s="112">
        <v>2005</v>
      </c>
      <c r="G31" s="113" t="s">
        <v>34</v>
      </c>
      <c r="H31" s="116">
        <v>27</v>
      </c>
      <c r="I31" s="110">
        <v>3</v>
      </c>
      <c r="J31" s="116">
        <v>85</v>
      </c>
      <c r="K31" s="154">
        <v>1.8043981481481481E-3</v>
      </c>
      <c r="L31" s="122">
        <v>10</v>
      </c>
      <c r="M31" s="122">
        <v>1</v>
      </c>
    </row>
    <row r="32" spans="1:13" s="119" customFormat="1" ht="15">
      <c r="A32" s="116">
        <v>28</v>
      </c>
      <c r="B32" s="111" t="s">
        <v>843</v>
      </c>
      <c r="C32" s="112" t="s">
        <v>844</v>
      </c>
      <c r="D32" s="120" t="s">
        <v>197</v>
      </c>
      <c r="E32" s="112" t="s">
        <v>163</v>
      </c>
      <c r="F32" s="112"/>
      <c r="G32" s="113" t="s">
        <v>34</v>
      </c>
      <c r="H32" s="116">
        <v>28</v>
      </c>
      <c r="I32" s="110">
        <v>1</v>
      </c>
      <c r="J32" s="116">
        <v>197</v>
      </c>
      <c r="K32" s="154">
        <v>1.8217592592592591E-3</v>
      </c>
      <c r="L32" s="122">
        <v>7</v>
      </c>
      <c r="M32" s="122">
        <v>1</v>
      </c>
    </row>
    <row r="33" spans="1:13" s="119" customFormat="1" ht="15">
      <c r="A33" s="116">
        <v>29</v>
      </c>
      <c r="B33" s="111" t="s">
        <v>426</v>
      </c>
      <c r="C33" s="112" t="s">
        <v>427</v>
      </c>
      <c r="D33" s="120" t="s">
        <v>162</v>
      </c>
      <c r="E33" s="112" t="s">
        <v>163</v>
      </c>
      <c r="F33" s="112">
        <v>2005</v>
      </c>
      <c r="G33" s="113" t="s">
        <v>34</v>
      </c>
      <c r="H33" s="116">
        <v>29</v>
      </c>
      <c r="I33" s="110">
        <v>3</v>
      </c>
      <c r="J33" s="116">
        <v>15</v>
      </c>
      <c r="K33" s="154">
        <v>1.8726851851851853E-3</v>
      </c>
      <c r="L33" s="122">
        <v>11</v>
      </c>
      <c r="M33" s="122">
        <v>1</v>
      </c>
    </row>
    <row r="34" spans="1:13" s="119" customFormat="1" ht="15">
      <c r="A34" s="116">
        <v>30</v>
      </c>
      <c r="B34" s="111" t="s">
        <v>367</v>
      </c>
      <c r="C34" s="112" t="s">
        <v>322</v>
      </c>
      <c r="D34" s="120" t="s">
        <v>158</v>
      </c>
      <c r="E34" s="112" t="s">
        <v>159</v>
      </c>
      <c r="F34" s="112">
        <v>2005</v>
      </c>
      <c r="G34" s="113" t="s">
        <v>34</v>
      </c>
      <c r="H34" s="116">
        <v>30</v>
      </c>
      <c r="I34" s="110">
        <v>1</v>
      </c>
      <c r="J34" s="116">
        <v>106</v>
      </c>
      <c r="K34" s="154">
        <v>1.8842592592592594E-3</v>
      </c>
      <c r="L34" s="122">
        <v>8</v>
      </c>
      <c r="M34" s="122">
        <v>1</v>
      </c>
    </row>
    <row r="35" spans="1:13" s="119" customFormat="1" ht="15">
      <c r="A35" s="116">
        <v>31</v>
      </c>
      <c r="B35" s="111" t="s">
        <v>842</v>
      </c>
      <c r="C35" s="112" t="s">
        <v>326</v>
      </c>
      <c r="D35" s="120" t="s">
        <v>197</v>
      </c>
      <c r="E35" s="112" t="s">
        <v>163</v>
      </c>
      <c r="F35" s="112"/>
      <c r="G35" s="113" t="s">
        <v>34</v>
      </c>
      <c r="H35" s="116">
        <v>31</v>
      </c>
      <c r="I35" s="110">
        <v>1</v>
      </c>
      <c r="J35" s="116">
        <v>196</v>
      </c>
      <c r="K35" s="154">
        <v>1.8877314814814816E-3</v>
      </c>
      <c r="L35" s="122">
        <v>9</v>
      </c>
      <c r="M35" s="122">
        <v>1</v>
      </c>
    </row>
    <row r="36" spans="1:13" s="119" customFormat="1" ht="15">
      <c r="A36" s="116">
        <v>32</v>
      </c>
      <c r="B36" s="111" t="s">
        <v>839</v>
      </c>
      <c r="C36" s="112" t="s">
        <v>361</v>
      </c>
      <c r="D36" s="120" t="s">
        <v>197</v>
      </c>
      <c r="E36" s="112" t="s">
        <v>163</v>
      </c>
      <c r="F36" s="112"/>
      <c r="G36" s="113" t="s">
        <v>34</v>
      </c>
      <c r="H36" s="116">
        <v>32</v>
      </c>
      <c r="I36" s="110">
        <v>1</v>
      </c>
      <c r="J36" s="116">
        <v>194</v>
      </c>
      <c r="K36" s="154">
        <v>1.8946759259259262E-3</v>
      </c>
      <c r="L36" s="122">
        <v>10</v>
      </c>
      <c r="M36" s="122">
        <v>1</v>
      </c>
    </row>
    <row r="37" spans="1:13" s="119" customFormat="1" ht="15">
      <c r="A37" s="116">
        <v>33</v>
      </c>
      <c r="B37" s="111" t="s">
        <v>379</v>
      </c>
      <c r="C37" s="112" t="s">
        <v>380</v>
      </c>
      <c r="D37" s="120" t="s">
        <v>158</v>
      </c>
      <c r="E37" s="112" t="s">
        <v>159</v>
      </c>
      <c r="F37" s="112">
        <v>2004</v>
      </c>
      <c r="G37" s="113" t="s">
        <v>34</v>
      </c>
      <c r="H37" s="116">
        <v>33</v>
      </c>
      <c r="I37" s="110">
        <v>1</v>
      </c>
      <c r="J37" s="116">
        <v>116</v>
      </c>
      <c r="K37" s="154">
        <v>1.920138888888889E-3</v>
      </c>
      <c r="L37" s="122">
        <v>11</v>
      </c>
      <c r="M37" s="122">
        <v>1</v>
      </c>
    </row>
    <row r="38" spans="1:13" s="119" customFormat="1" ht="15">
      <c r="A38" s="116">
        <v>34</v>
      </c>
      <c r="B38" s="111" t="s">
        <v>680</v>
      </c>
      <c r="C38" s="112" t="s">
        <v>656</v>
      </c>
      <c r="D38" s="120" t="s">
        <v>180</v>
      </c>
      <c r="E38" s="112" t="s">
        <v>163</v>
      </c>
      <c r="F38" s="112">
        <v>2004</v>
      </c>
      <c r="G38" s="113" t="s">
        <v>34</v>
      </c>
      <c r="H38" s="116">
        <v>34</v>
      </c>
      <c r="I38" s="110">
        <v>2</v>
      </c>
      <c r="J38" s="116">
        <v>786</v>
      </c>
      <c r="K38" s="154">
        <v>1.9236111111111112E-3</v>
      </c>
      <c r="L38" s="122">
        <v>12</v>
      </c>
      <c r="M38" s="122">
        <v>1</v>
      </c>
    </row>
    <row r="39" spans="1:13" s="119" customFormat="1" ht="15">
      <c r="A39" s="116">
        <v>35</v>
      </c>
      <c r="B39" s="111" t="s">
        <v>416</v>
      </c>
      <c r="C39" s="112" t="s">
        <v>417</v>
      </c>
      <c r="D39" s="120" t="s">
        <v>412</v>
      </c>
      <c r="E39" s="112" t="s">
        <v>113</v>
      </c>
      <c r="F39" s="112">
        <v>2004</v>
      </c>
      <c r="G39" s="113" t="s">
        <v>34</v>
      </c>
      <c r="H39" s="116">
        <v>35</v>
      </c>
      <c r="I39" s="110">
        <v>3</v>
      </c>
      <c r="J39" s="116">
        <v>75</v>
      </c>
      <c r="K39" s="154">
        <v>2.0740740740740741E-3</v>
      </c>
      <c r="L39" s="122">
        <v>12</v>
      </c>
      <c r="M39" s="122">
        <v>1</v>
      </c>
    </row>
    <row r="40" spans="1:13" s="119" customFormat="1" ht="15">
      <c r="A40" s="116" t="s">
        <v>915</v>
      </c>
      <c r="B40" s="111" t="s">
        <v>368</v>
      </c>
      <c r="C40" s="112" t="s">
        <v>369</v>
      </c>
      <c r="D40" s="120" t="s">
        <v>158</v>
      </c>
      <c r="E40" s="112" t="s">
        <v>159</v>
      </c>
      <c r="F40" s="112">
        <v>2004</v>
      </c>
      <c r="G40" s="113" t="s">
        <v>34</v>
      </c>
      <c r="H40" s="116" t="s">
        <v>915</v>
      </c>
      <c r="I40" s="110">
        <v>1</v>
      </c>
      <c r="J40" s="116">
        <v>107</v>
      </c>
      <c r="K40" s="130"/>
      <c r="L40" s="122" t="s">
        <v>915</v>
      </c>
      <c r="M40" s="122">
        <v>0</v>
      </c>
    </row>
    <row r="41" spans="1:13" s="119" customFormat="1" ht="15">
      <c r="A41" s="116" t="s">
        <v>915</v>
      </c>
      <c r="B41" s="111" t="s">
        <v>381</v>
      </c>
      <c r="C41" s="112" t="s">
        <v>382</v>
      </c>
      <c r="D41" s="120" t="s">
        <v>158</v>
      </c>
      <c r="E41" s="112" t="s">
        <v>159</v>
      </c>
      <c r="F41" s="112">
        <v>2004</v>
      </c>
      <c r="G41" s="113" t="s">
        <v>34</v>
      </c>
      <c r="H41" s="116" t="s">
        <v>915</v>
      </c>
      <c r="I41" s="110">
        <v>1</v>
      </c>
      <c r="J41" s="116">
        <v>117</v>
      </c>
      <c r="K41" s="121"/>
      <c r="L41" s="122" t="s">
        <v>915</v>
      </c>
      <c r="M41" s="122">
        <v>0</v>
      </c>
    </row>
    <row r="42" spans="1:13" s="119" customFormat="1" ht="15">
      <c r="A42" s="116" t="s">
        <v>915</v>
      </c>
      <c r="B42" s="111" t="s">
        <v>845</v>
      </c>
      <c r="C42" s="112" t="s">
        <v>105</v>
      </c>
      <c r="D42" s="120" t="s">
        <v>197</v>
      </c>
      <c r="E42" s="112" t="s">
        <v>163</v>
      </c>
      <c r="F42" s="112"/>
      <c r="G42" s="113" t="s">
        <v>34</v>
      </c>
      <c r="H42" s="116" t="s">
        <v>915</v>
      </c>
      <c r="I42" s="110">
        <v>1</v>
      </c>
      <c r="J42" s="116">
        <v>199</v>
      </c>
      <c r="K42" s="121"/>
      <c r="L42" s="122" t="s">
        <v>915</v>
      </c>
      <c r="M42" s="122">
        <v>0</v>
      </c>
    </row>
    <row r="43" spans="1:13" s="119" customFormat="1" ht="15">
      <c r="A43" s="116" t="s">
        <v>915</v>
      </c>
      <c r="B43" s="111" t="s">
        <v>538</v>
      </c>
      <c r="C43" s="112" t="s">
        <v>366</v>
      </c>
      <c r="D43" s="120" t="s">
        <v>131</v>
      </c>
      <c r="E43" s="112" t="s">
        <v>113</v>
      </c>
      <c r="F43" s="112">
        <v>2004</v>
      </c>
      <c r="G43" s="113" t="s">
        <v>34</v>
      </c>
      <c r="H43" s="116" t="s">
        <v>915</v>
      </c>
      <c r="I43" s="110">
        <v>2</v>
      </c>
      <c r="J43" s="116">
        <v>902</v>
      </c>
      <c r="K43" s="121"/>
      <c r="L43" s="122" t="s">
        <v>915</v>
      </c>
      <c r="M43" s="122">
        <v>0</v>
      </c>
    </row>
    <row r="44" spans="1:13" s="119" customFormat="1" ht="15">
      <c r="A44" s="116" t="s">
        <v>915</v>
      </c>
      <c r="B44" s="111" t="s">
        <v>257</v>
      </c>
      <c r="C44" s="112" t="s">
        <v>755</v>
      </c>
      <c r="D44" s="120" t="s">
        <v>192</v>
      </c>
      <c r="E44" s="112" t="s">
        <v>113</v>
      </c>
      <c r="F44" s="112">
        <v>2004</v>
      </c>
      <c r="G44" s="113" t="s">
        <v>34</v>
      </c>
      <c r="H44" s="116" t="s">
        <v>915</v>
      </c>
      <c r="I44" s="110">
        <v>3</v>
      </c>
      <c r="J44" s="116">
        <v>772</v>
      </c>
      <c r="K44" s="121"/>
      <c r="L44" s="122" t="s">
        <v>915</v>
      </c>
      <c r="M44" s="122">
        <v>0</v>
      </c>
    </row>
    <row r="45" spans="1:13" s="119" customFormat="1" ht="15">
      <c r="A45" s="116" t="s">
        <v>915</v>
      </c>
      <c r="B45" s="111" t="s">
        <v>431</v>
      </c>
      <c r="C45" s="112" t="s">
        <v>432</v>
      </c>
      <c r="D45" s="120" t="s">
        <v>162</v>
      </c>
      <c r="E45" s="112" t="s">
        <v>163</v>
      </c>
      <c r="F45" s="112">
        <v>2004</v>
      </c>
      <c r="G45" s="113" t="s">
        <v>34</v>
      </c>
      <c r="H45" s="116" t="s">
        <v>915</v>
      </c>
      <c r="I45" s="110">
        <v>3</v>
      </c>
      <c r="J45" s="116">
        <v>20</v>
      </c>
      <c r="K45" s="121"/>
      <c r="L45" s="122" t="s">
        <v>915</v>
      </c>
      <c r="M45" s="122">
        <v>0</v>
      </c>
    </row>
    <row r="46" spans="1:13" s="119" customFormat="1" ht="15">
      <c r="A46" s="116"/>
      <c r="B46" s="111"/>
      <c r="C46" s="112"/>
      <c r="D46" s="120"/>
      <c r="E46" s="112"/>
      <c r="F46" s="112"/>
      <c r="G46" s="113"/>
      <c r="H46" s="110"/>
      <c r="I46" s="110"/>
      <c r="J46" s="116"/>
      <c r="K46" s="121"/>
      <c r="L46" s="122"/>
      <c r="M46" s="122"/>
    </row>
    <row r="47" spans="1:13" ht="18.75">
      <c r="B47" s="191" t="s">
        <v>0</v>
      </c>
      <c r="C47" s="191"/>
      <c r="D47" s="2" t="s">
        <v>16</v>
      </c>
      <c r="E47" s="3"/>
      <c r="F47" s="3"/>
      <c r="G47" s="3"/>
      <c r="H47" s="3"/>
    </row>
    <row r="48" spans="1:13" ht="18.75">
      <c r="B48" s="191" t="s">
        <v>2</v>
      </c>
      <c r="C48" s="191"/>
      <c r="D48" s="2" t="s">
        <v>371</v>
      </c>
      <c r="E48" s="3"/>
      <c r="F48" s="3"/>
      <c r="G48" s="3"/>
      <c r="H48" s="3"/>
    </row>
    <row r="49" spans="1:13">
      <c r="B49" s="6" t="s">
        <v>3</v>
      </c>
    </row>
    <row r="50" spans="1:13">
      <c r="A50" s="46" t="s">
        <v>27</v>
      </c>
      <c r="B50" s="46" t="s">
        <v>5</v>
      </c>
      <c r="C50" s="46" t="s">
        <v>4</v>
      </c>
      <c r="D50" s="46" t="s">
        <v>6</v>
      </c>
      <c r="E50" s="46" t="s">
        <v>59</v>
      </c>
      <c r="F50" s="46" t="s">
        <v>12</v>
      </c>
      <c r="G50" s="46" t="s">
        <v>30</v>
      </c>
      <c r="H50" s="46" t="s">
        <v>29</v>
      </c>
      <c r="I50" s="46" t="s">
        <v>28</v>
      </c>
      <c r="J50" s="46" t="s">
        <v>46</v>
      </c>
      <c r="K50" s="46" t="s">
        <v>9</v>
      </c>
      <c r="L50" s="46" t="s">
        <v>10</v>
      </c>
      <c r="M50" s="58" t="s">
        <v>11</v>
      </c>
    </row>
    <row r="51" spans="1:13" s="119" customFormat="1" ht="15">
      <c r="A51" s="116">
        <v>1</v>
      </c>
      <c r="B51" s="111" t="s">
        <v>685</v>
      </c>
      <c r="C51" s="112" t="s">
        <v>148</v>
      </c>
      <c r="D51" s="120" t="s">
        <v>180</v>
      </c>
      <c r="E51" s="112" t="s">
        <v>163</v>
      </c>
      <c r="F51" s="112">
        <v>2004</v>
      </c>
      <c r="G51" s="113" t="s">
        <v>371</v>
      </c>
      <c r="H51" s="110"/>
      <c r="I51" s="110">
        <v>1</v>
      </c>
      <c r="J51" s="116">
        <v>814</v>
      </c>
      <c r="K51" s="154">
        <v>1.3206018518518521E-3</v>
      </c>
      <c r="L51" s="122">
        <v>1</v>
      </c>
      <c r="M51" s="122">
        <v>8</v>
      </c>
    </row>
    <row r="52" spans="1:13" s="119" customFormat="1" ht="15">
      <c r="A52" s="116">
        <v>2</v>
      </c>
      <c r="B52" s="111" t="s">
        <v>743</v>
      </c>
      <c r="C52" s="112" t="s">
        <v>161</v>
      </c>
      <c r="D52" s="120" t="s">
        <v>192</v>
      </c>
      <c r="E52" s="112" t="s">
        <v>113</v>
      </c>
      <c r="F52" s="112">
        <v>2004</v>
      </c>
      <c r="G52" s="113" t="s">
        <v>371</v>
      </c>
      <c r="H52" s="110"/>
      <c r="I52" s="110">
        <v>3</v>
      </c>
      <c r="J52" s="116">
        <v>768</v>
      </c>
      <c r="K52" s="154">
        <v>1.3460648148148147E-3</v>
      </c>
      <c r="L52" s="122">
        <v>1</v>
      </c>
      <c r="M52" s="122">
        <v>6</v>
      </c>
    </row>
    <row r="53" spans="1:13" s="119" customFormat="1" ht="15">
      <c r="A53" s="116">
        <v>3</v>
      </c>
      <c r="B53" s="111" t="s">
        <v>905</v>
      </c>
      <c r="C53" s="112" t="s">
        <v>621</v>
      </c>
      <c r="D53" s="120" t="s">
        <v>884</v>
      </c>
      <c r="E53" s="112" t="s">
        <v>113</v>
      </c>
      <c r="F53" s="112">
        <v>2004</v>
      </c>
      <c r="G53" s="113" t="s">
        <v>371</v>
      </c>
      <c r="H53" s="110"/>
      <c r="I53" s="110">
        <v>3</v>
      </c>
      <c r="J53" s="116">
        <v>151</v>
      </c>
      <c r="K53" s="154">
        <v>1.3599537037037037E-3</v>
      </c>
      <c r="L53" s="122">
        <v>2</v>
      </c>
      <c r="M53" s="122">
        <v>5</v>
      </c>
    </row>
    <row r="54" spans="1:13" s="119" customFormat="1" ht="15">
      <c r="A54" s="116">
        <v>4</v>
      </c>
      <c r="B54" s="111" t="s">
        <v>460</v>
      </c>
      <c r="C54" s="112" t="s">
        <v>229</v>
      </c>
      <c r="D54" s="120" t="s">
        <v>461</v>
      </c>
      <c r="E54" s="112" t="s">
        <v>152</v>
      </c>
      <c r="F54" s="112">
        <v>2005</v>
      </c>
      <c r="G54" s="113" t="s">
        <v>371</v>
      </c>
      <c r="H54" s="110"/>
      <c r="I54" s="110">
        <v>3</v>
      </c>
      <c r="J54" s="116">
        <v>931</v>
      </c>
      <c r="K54" s="154">
        <v>1.4027777777777777E-3</v>
      </c>
      <c r="L54" s="122">
        <v>4</v>
      </c>
      <c r="M54" s="122">
        <v>4</v>
      </c>
    </row>
    <row r="55" spans="1:13" s="119" customFormat="1" ht="15">
      <c r="A55" s="116">
        <v>5</v>
      </c>
      <c r="B55" s="111" t="s">
        <v>629</v>
      </c>
      <c r="C55" s="112" t="s">
        <v>298</v>
      </c>
      <c r="D55" s="120" t="s">
        <v>630</v>
      </c>
      <c r="E55" s="112" t="s">
        <v>113</v>
      </c>
      <c r="F55" s="112">
        <v>2004</v>
      </c>
      <c r="G55" s="113" t="s">
        <v>371</v>
      </c>
      <c r="H55" s="110"/>
      <c r="I55" s="110">
        <v>3</v>
      </c>
      <c r="J55" s="116">
        <v>856</v>
      </c>
      <c r="K55" s="154">
        <v>1.4166666666666668E-3</v>
      </c>
      <c r="L55" s="122">
        <v>5</v>
      </c>
      <c r="M55" s="122">
        <v>3</v>
      </c>
    </row>
    <row r="56" spans="1:13" s="119" customFormat="1" ht="15">
      <c r="A56" s="116">
        <v>6</v>
      </c>
      <c r="B56" s="111" t="s">
        <v>904</v>
      </c>
      <c r="C56" s="112" t="s">
        <v>202</v>
      </c>
      <c r="D56" s="120" t="s">
        <v>884</v>
      </c>
      <c r="E56" s="112" t="s">
        <v>113</v>
      </c>
      <c r="F56" s="112">
        <v>2005</v>
      </c>
      <c r="G56" s="113" t="s">
        <v>371</v>
      </c>
      <c r="H56" s="110"/>
      <c r="I56" s="110">
        <v>3</v>
      </c>
      <c r="J56" s="116">
        <v>149</v>
      </c>
      <c r="K56" s="154">
        <v>1.443287037037037E-3</v>
      </c>
      <c r="L56" s="122">
        <v>6</v>
      </c>
      <c r="M56" s="122">
        <v>2</v>
      </c>
    </row>
    <row r="57" spans="1:13" s="119" customFormat="1" ht="15">
      <c r="A57" s="116">
        <v>7</v>
      </c>
      <c r="B57" s="111" t="s">
        <v>634</v>
      </c>
      <c r="C57" s="112" t="s">
        <v>420</v>
      </c>
      <c r="D57" s="120" t="s">
        <v>630</v>
      </c>
      <c r="E57" s="112" t="s">
        <v>113</v>
      </c>
      <c r="F57" s="112">
        <v>2004</v>
      </c>
      <c r="G57" s="113" t="s">
        <v>371</v>
      </c>
      <c r="H57" s="110"/>
      <c r="I57" s="110">
        <v>3</v>
      </c>
      <c r="J57" s="116">
        <v>860</v>
      </c>
      <c r="K57" s="154">
        <v>1.4652777777777778E-3</v>
      </c>
      <c r="L57" s="122">
        <v>3</v>
      </c>
      <c r="M57" s="122">
        <v>1</v>
      </c>
    </row>
    <row r="58" spans="1:13" s="119" customFormat="1" ht="15">
      <c r="A58" s="116">
        <v>8</v>
      </c>
      <c r="B58" s="111" t="s">
        <v>411</v>
      </c>
      <c r="C58" s="112" t="s">
        <v>233</v>
      </c>
      <c r="D58" s="120" t="s">
        <v>412</v>
      </c>
      <c r="E58" s="112" t="s">
        <v>113</v>
      </c>
      <c r="F58" s="112">
        <v>2004</v>
      </c>
      <c r="G58" s="113" t="s">
        <v>371</v>
      </c>
      <c r="H58" s="110"/>
      <c r="I58" s="110">
        <v>3</v>
      </c>
      <c r="J58" s="116">
        <v>72</v>
      </c>
      <c r="K58" s="154">
        <v>1.4837962962962964E-3</v>
      </c>
      <c r="L58" s="122">
        <v>7</v>
      </c>
      <c r="M58" s="122">
        <v>1</v>
      </c>
    </row>
    <row r="59" spans="1:13" s="119" customFormat="1" ht="15">
      <c r="A59" s="116">
        <v>9</v>
      </c>
      <c r="B59" s="111" t="s">
        <v>799</v>
      </c>
      <c r="C59" s="112" t="s">
        <v>154</v>
      </c>
      <c r="D59" s="120" t="s">
        <v>794</v>
      </c>
      <c r="E59" s="112" t="s">
        <v>113</v>
      </c>
      <c r="F59" s="112">
        <v>2004</v>
      </c>
      <c r="G59" s="113" t="s">
        <v>371</v>
      </c>
      <c r="H59" s="110"/>
      <c r="I59" s="110">
        <v>2</v>
      </c>
      <c r="J59" s="116">
        <v>717</v>
      </c>
      <c r="K59" s="154">
        <v>1.4895833333333332E-3</v>
      </c>
      <c r="L59" s="122">
        <v>1</v>
      </c>
      <c r="M59" s="122">
        <v>1</v>
      </c>
    </row>
    <row r="60" spans="1:13" s="119" customFormat="1" ht="15">
      <c r="A60" s="116">
        <v>10</v>
      </c>
      <c r="B60" s="111" t="s">
        <v>540</v>
      </c>
      <c r="C60" s="112" t="s">
        <v>541</v>
      </c>
      <c r="D60" s="120" t="s">
        <v>131</v>
      </c>
      <c r="E60" s="112" t="s">
        <v>113</v>
      </c>
      <c r="F60" s="112">
        <v>2005</v>
      </c>
      <c r="G60" s="113" t="s">
        <v>371</v>
      </c>
      <c r="H60" s="110"/>
      <c r="I60" s="110">
        <v>3</v>
      </c>
      <c r="J60" s="116">
        <v>904</v>
      </c>
      <c r="K60" s="154">
        <v>1.5023148148148148E-3</v>
      </c>
      <c r="L60" s="122">
        <v>8</v>
      </c>
      <c r="M60" s="122">
        <v>1</v>
      </c>
    </row>
    <row r="61" spans="1:13" s="119" customFormat="1" ht="15">
      <c r="A61" s="116">
        <v>11</v>
      </c>
      <c r="B61" s="111" t="s">
        <v>370</v>
      </c>
      <c r="C61" s="112" t="s">
        <v>226</v>
      </c>
      <c r="D61" s="120" t="s">
        <v>158</v>
      </c>
      <c r="E61" s="112" t="s">
        <v>159</v>
      </c>
      <c r="F61" s="112">
        <v>2004</v>
      </c>
      <c r="G61" s="113" t="s">
        <v>371</v>
      </c>
      <c r="H61" s="110"/>
      <c r="I61" s="110">
        <v>2</v>
      </c>
      <c r="J61" s="116">
        <v>108</v>
      </c>
      <c r="K61" s="154">
        <v>1.5069444444444444E-3</v>
      </c>
      <c r="L61" s="122">
        <v>2</v>
      </c>
      <c r="M61" s="122">
        <v>1</v>
      </c>
    </row>
    <row r="62" spans="1:13" s="119" customFormat="1" ht="15">
      <c r="A62" s="116">
        <v>12</v>
      </c>
      <c r="B62" s="111" t="s">
        <v>433</v>
      </c>
      <c r="C62" s="112" t="s">
        <v>286</v>
      </c>
      <c r="D62" s="120" t="s">
        <v>162</v>
      </c>
      <c r="E62" s="112" t="s">
        <v>163</v>
      </c>
      <c r="F62" s="112">
        <v>2005</v>
      </c>
      <c r="G62" s="113" t="s">
        <v>371</v>
      </c>
      <c r="H62" s="110"/>
      <c r="I62" s="110">
        <v>2</v>
      </c>
      <c r="J62" s="116">
        <v>21</v>
      </c>
      <c r="K62" s="154">
        <v>1.5474537037037039E-3</v>
      </c>
      <c r="L62" s="122">
        <v>3</v>
      </c>
      <c r="M62" s="122">
        <v>1</v>
      </c>
    </row>
    <row r="63" spans="1:13" s="119" customFormat="1" ht="15">
      <c r="A63" s="116">
        <v>13</v>
      </c>
      <c r="B63" s="111" t="s">
        <v>631</v>
      </c>
      <c r="C63" s="112" t="s">
        <v>351</v>
      </c>
      <c r="D63" s="120" t="s">
        <v>630</v>
      </c>
      <c r="E63" s="112" t="s">
        <v>113</v>
      </c>
      <c r="F63" s="112">
        <v>2004</v>
      </c>
      <c r="G63" s="113" t="s">
        <v>371</v>
      </c>
      <c r="H63" s="110"/>
      <c r="I63" s="110">
        <v>3</v>
      </c>
      <c r="J63" s="116">
        <v>857</v>
      </c>
      <c r="K63" s="154">
        <v>1.5613425925925927E-3</v>
      </c>
      <c r="L63" s="122">
        <v>9</v>
      </c>
      <c r="M63" s="122">
        <v>1</v>
      </c>
    </row>
    <row r="64" spans="1:13" s="119" customFormat="1" ht="15">
      <c r="A64" s="116">
        <v>14</v>
      </c>
      <c r="B64" s="111" t="s">
        <v>597</v>
      </c>
      <c r="C64" s="112" t="s">
        <v>146</v>
      </c>
      <c r="D64" s="120" t="s">
        <v>137</v>
      </c>
      <c r="E64" s="112" t="s">
        <v>113</v>
      </c>
      <c r="F64" s="112">
        <v>2005</v>
      </c>
      <c r="G64" s="113" t="s">
        <v>371</v>
      </c>
      <c r="H64" s="110"/>
      <c r="I64" s="110">
        <v>1</v>
      </c>
      <c r="J64" s="116">
        <v>886</v>
      </c>
      <c r="K64" s="154">
        <v>1.5833333333333335E-3</v>
      </c>
      <c r="L64" s="122">
        <v>2</v>
      </c>
      <c r="M64" s="122">
        <v>1</v>
      </c>
    </row>
    <row r="65" spans="1:13" s="119" customFormat="1" ht="15">
      <c r="A65" s="116">
        <v>15</v>
      </c>
      <c r="B65" s="111" t="s">
        <v>434</v>
      </c>
      <c r="C65" s="112" t="s">
        <v>304</v>
      </c>
      <c r="D65" s="120" t="s">
        <v>162</v>
      </c>
      <c r="E65" s="112" t="s">
        <v>163</v>
      </c>
      <c r="F65" s="112">
        <v>2005</v>
      </c>
      <c r="G65" s="113" t="s">
        <v>371</v>
      </c>
      <c r="H65" s="110"/>
      <c r="I65" s="110">
        <v>2</v>
      </c>
      <c r="J65" s="116">
        <v>22</v>
      </c>
      <c r="K65" s="154">
        <v>1.5914351851851851E-3</v>
      </c>
      <c r="L65" s="122">
        <v>4</v>
      </c>
      <c r="M65" s="122">
        <v>1</v>
      </c>
    </row>
    <row r="66" spans="1:13" s="119" customFormat="1" ht="15">
      <c r="A66" s="116">
        <v>16</v>
      </c>
      <c r="B66" s="111" t="s">
        <v>600</v>
      </c>
      <c r="C66" s="112" t="s">
        <v>146</v>
      </c>
      <c r="D66" s="120" t="s">
        <v>137</v>
      </c>
      <c r="E66" s="112" t="s">
        <v>113</v>
      </c>
      <c r="F66" s="112">
        <v>2004</v>
      </c>
      <c r="G66" s="113" t="s">
        <v>371</v>
      </c>
      <c r="H66" s="110"/>
      <c r="I66" s="110">
        <v>1</v>
      </c>
      <c r="J66" s="116">
        <v>888</v>
      </c>
      <c r="K66" s="154">
        <v>1.6157407407407407E-3</v>
      </c>
      <c r="L66" s="122">
        <v>3</v>
      </c>
      <c r="M66" s="122">
        <v>1</v>
      </c>
    </row>
    <row r="67" spans="1:13" s="119" customFormat="1" ht="15">
      <c r="A67" s="116">
        <v>17</v>
      </c>
      <c r="B67" s="111" t="s">
        <v>756</v>
      </c>
      <c r="C67" s="112" t="s">
        <v>621</v>
      </c>
      <c r="D67" s="120" t="s">
        <v>192</v>
      </c>
      <c r="E67" s="112" t="s">
        <v>113</v>
      </c>
      <c r="F67" s="112">
        <v>2004</v>
      </c>
      <c r="G67" s="113" t="s">
        <v>371</v>
      </c>
      <c r="H67" s="110"/>
      <c r="I67" s="110">
        <v>2</v>
      </c>
      <c r="J67" s="116">
        <v>769</v>
      </c>
      <c r="K67" s="154">
        <v>1.6273148148148147E-3</v>
      </c>
      <c r="L67" s="122">
        <v>5</v>
      </c>
      <c r="M67" s="122">
        <v>1</v>
      </c>
    </row>
    <row r="68" spans="1:13" s="119" customFormat="1" ht="15">
      <c r="A68" s="116">
        <v>18</v>
      </c>
      <c r="B68" s="111" t="s">
        <v>413</v>
      </c>
      <c r="C68" s="112" t="s">
        <v>414</v>
      </c>
      <c r="D68" s="120" t="s">
        <v>412</v>
      </c>
      <c r="E68" s="112" t="s">
        <v>113</v>
      </c>
      <c r="F68" s="112">
        <v>2005</v>
      </c>
      <c r="G68" s="113" t="s">
        <v>371</v>
      </c>
      <c r="H68" s="110"/>
      <c r="I68" s="110">
        <v>2</v>
      </c>
      <c r="J68" s="116">
        <v>73</v>
      </c>
      <c r="K68" s="154">
        <v>1.6296296296296295E-3</v>
      </c>
      <c r="L68" s="122">
        <v>6</v>
      </c>
      <c r="M68" s="122">
        <v>1</v>
      </c>
    </row>
    <row r="69" spans="1:13" s="119" customFormat="1" ht="15">
      <c r="A69" s="116">
        <v>19</v>
      </c>
      <c r="B69" s="111" t="s">
        <v>598</v>
      </c>
      <c r="C69" s="112" t="s">
        <v>599</v>
      </c>
      <c r="D69" s="120" t="s">
        <v>137</v>
      </c>
      <c r="E69" s="112" t="s">
        <v>113</v>
      </c>
      <c r="F69" s="112">
        <v>2005</v>
      </c>
      <c r="G69" s="113" t="s">
        <v>371</v>
      </c>
      <c r="H69" s="110"/>
      <c r="I69" s="110">
        <v>1</v>
      </c>
      <c r="J69" s="116">
        <v>887</v>
      </c>
      <c r="K69" s="154">
        <v>1.6342592592592596E-3</v>
      </c>
      <c r="L69" s="122">
        <v>4</v>
      </c>
      <c r="M69" s="122">
        <v>1</v>
      </c>
    </row>
    <row r="70" spans="1:13" s="119" customFormat="1" ht="15">
      <c r="A70" s="116">
        <v>20</v>
      </c>
      <c r="B70" s="111" t="s">
        <v>682</v>
      </c>
      <c r="C70" s="112" t="s">
        <v>161</v>
      </c>
      <c r="D70" s="120" t="s">
        <v>180</v>
      </c>
      <c r="E70" s="112" t="s">
        <v>163</v>
      </c>
      <c r="F70" s="112">
        <v>2005</v>
      </c>
      <c r="G70" s="113" t="s">
        <v>371</v>
      </c>
      <c r="H70" s="110"/>
      <c r="I70" s="110">
        <v>1</v>
      </c>
      <c r="J70" s="116">
        <v>796</v>
      </c>
      <c r="K70" s="154">
        <v>1.6469907407407407E-3</v>
      </c>
      <c r="L70" s="122">
        <v>5</v>
      </c>
      <c r="M70" s="122">
        <v>1</v>
      </c>
    </row>
    <row r="71" spans="1:13" s="119" customFormat="1" ht="15">
      <c r="A71" s="116">
        <v>21</v>
      </c>
      <c r="B71" s="111" t="s">
        <v>683</v>
      </c>
      <c r="C71" s="112" t="s">
        <v>286</v>
      </c>
      <c r="D71" s="120" t="s">
        <v>180</v>
      </c>
      <c r="E71" s="112" t="s">
        <v>163</v>
      </c>
      <c r="F71" s="112">
        <v>2004</v>
      </c>
      <c r="G71" s="113" t="s">
        <v>371</v>
      </c>
      <c r="H71" s="110"/>
      <c r="I71" s="110">
        <v>1</v>
      </c>
      <c r="J71" s="116">
        <v>800</v>
      </c>
      <c r="K71" s="154">
        <v>1.6539351851851854E-3</v>
      </c>
      <c r="L71" s="122">
        <v>6</v>
      </c>
      <c r="M71" s="122">
        <v>1</v>
      </c>
    </row>
    <row r="72" spans="1:13" s="119" customFormat="1" ht="15">
      <c r="A72" s="116">
        <v>22</v>
      </c>
      <c r="B72" s="111" t="s">
        <v>681</v>
      </c>
      <c r="C72" s="112" t="s">
        <v>664</v>
      </c>
      <c r="D72" s="120" t="s">
        <v>180</v>
      </c>
      <c r="E72" s="112" t="s">
        <v>163</v>
      </c>
      <c r="F72" s="112">
        <v>2004</v>
      </c>
      <c r="G72" s="113" t="s">
        <v>371</v>
      </c>
      <c r="H72" s="110"/>
      <c r="I72" s="110">
        <v>1</v>
      </c>
      <c r="J72" s="116">
        <v>775</v>
      </c>
      <c r="K72" s="154">
        <v>1.6736111111111112E-3</v>
      </c>
      <c r="L72" s="122">
        <v>7</v>
      </c>
      <c r="M72" s="122">
        <v>1</v>
      </c>
    </row>
    <row r="73" spans="1:13" s="119" customFormat="1" ht="15">
      <c r="A73" s="116">
        <v>23</v>
      </c>
      <c r="B73" s="111" t="s">
        <v>797</v>
      </c>
      <c r="C73" s="112" t="s">
        <v>286</v>
      </c>
      <c r="D73" s="120" t="s">
        <v>794</v>
      </c>
      <c r="E73" s="112" t="s">
        <v>113</v>
      </c>
      <c r="F73" s="112">
        <v>2004</v>
      </c>
      <c r="G73" s="113" t="s">
        <v>371</v>
      </c>
      <c r="H73" s="110"/>
      <c r="I73" s="110">
        <v>1</v>
      </c>
      <c r="J73" s="116">
        <v>708</v>
      </c>
      <c r="K73" s="154">
        <v>1.6770833333333334E-3</v>
      </c>
      <c r="L73" s="122">
        <v>8</v>
      </c>
      <c r="M73" s="122">
        <v>1</v>
      </c>
    </row>
    <row r="74" spans="1:13" s="119" customFormat="1" ht="15">
      <c r="A74" s="116">
        <v>24</v>
      </c>
      <c r="B74" s="111" t="s">
        <v>544</v>
      </c>
      <c r="C74" s="112" t="s">
        <v>545</v>
      </c>
      <c r="D74" s="120" t="s">
        <v>131</v>
      </c>
      <c r="E74" s="112" t="s">
        <v>113</v>
      </c>
      <c r="F74" s="112">
        <v>2004</v>
      </c>
      <c r="G74" s="113" t="s">
        <v>371</v>
      </c>
      <c r="H74" s="110"/>
      <c r="I74" s="110">
        <v>1</v>
      </c>
      <c r="J74" s="116">
        <v>908</v>
      </c>
      <c r="K74" s="154">
        <v>1.6770833333333334E-3</v>
      </c>
      <c r="L74" s="122">
        <v>9</v>
      </c>
      <c r="M74" s="122">
        <v>1</v>
      </c>
    </row>
    <row r="75" spans="1:13" s="119" customFormat="1" ht="15">
      <c r="A75" s="116">
        <v>25</v>
      </c>
      <c r="B75" s="111" t="s">
        <v>852</v>
      </c>
      <c r="C75" s="112" t="s">
        <v>146</v>
      </c>
      <c r="D75" s="120" t="s">
        <v>197</v>
      </c>
      <c r="E75" s="112" t="s">
        <v>163</v>
      </c>
      <c r="F75" s="112">
        <v>38463</v>
      </c>
      <c r="G75" s="113" t="s">
        <v>371</v>
      </c>
      <c r="H75" s="110"/>
      <c r="I75" s="110">
        <v>1</v>
      </c>
      <c r="J75" s="116">
        <v>692</v>
      </c>
      <c r="K75" s="154">
        <v>1.6770833333333334E-3</v>
      </c>
      <c r="L75" s="122">
        <v>10</v>
      </c>
      <c r="M75" s="122">
        <v>1</v>
      </c>
    </row>
    <row r="76" spans="1:13" s="119" customFormat="1" ht="15">
      <c r="A76" s="116">
        <v>26</v>
      </c>
      <c r="B76" s="111" t="s">
        <v>169</v>
      </c>
      <c r="C76" s="112" t="s">
        <v>480</v>
      </c>
      <c r="D76" s="120" t="s">
        <v>112</v>
      </c>
      <c r="E76" s="112" t="s">
        <v>113</v>
      </c>
      <c r="F76" s="112">
        <v>2004</v>
      </c>
      <c r="G76" s="113" t="s">
        <v>371</v>
      </c>
      <c r="H76" s="110"/>
      <c r="I76" s="110">
        <v>2</v>
      </c>
      <c r="J76" s="116">
        <v>24</v>
      </c>
      <c r="K76" s="154">
        <v>1.7002314814814814E-3</v>
      </c>
      <c r="L76" s="122">
        <v>7</v>
      </c>
      <c r="M76" s="122">
        <v>1</v>
      </c>
    </row>
    <row r="77" spans="1:13" s="119" customFormat="1" ht="15">
      <c r="A77" s="116">
        <v>27</v>
      </c>
      <c r="B77" s="111" t="s">
        <v>687</v>
      </c>
      <c r="C77" s="112" t="s">
        <v>688</v>
      </c>
      <c r="D77" s="120" t="s">
        <v>180</v>
      </c>
      <c r="E77" s="112" t="s">
        <v>163</v>
      </c>
      <c r="F77" s="112">
        <v>2004</v>
      </c>
      <c r="G77" s="113" t="s">
        <v>371</v>
      </c>
      <c r="H77" s="110"/>
      <c r="I77" s="110">
        <v>1</v>
      </c>
      <c r="J77" s="116">
        <v>821</v>
      </c>
      <c r="K77" s="154">
        <v>1.7025462962962964E-3</v>
      </c>
      <c r="L77" s="122">
        <v>11</v>
      </c>
      <c r="M77" s="122">
        <v>1</v>
      </c>
    </row>
    <row r="78" spans="1:13" s="119" customFormat="1" ht="15">
      <c r="A78" s="116">
        <v>28</v>
      </c>
      <c r="B78" s="111" t="s">
        <v>542</v>
      </c>
      <c r="C78" s="112" t="s">
        <v>543</v>
      </c>
      <c r="D78" s="120" t="s">
        <v>131</v>
      </c>
      <c r="E78" s="112" t="s">
        <v>113</v>
      </c>
      <c r="F78" s="112">
        <v>2005</v>
      </c>
      <c r="G78" s="113" t="s">
        <v>371</v>
      </c>
      <c r="H78" s="110"/>
      <c r="I78" s="110">
        <v>1</v>
      </c>
      <c r="J78" s="116">
        <v>905</v>
      </c>
      <c r="K78" s="154">
        <v>1.7118055555555556E-3</v>
      </c>
      <c r="L78" s="122">
        <v>12</v>
      </c>
      <c r="M78" s="122">
        <v>1</v>
      </c>
    </row>
    <row r="79" spans="1:13" s="119" customFormat="1" ht="15">
      <c r="A79" s="116">
        <v>29</v>
      </c>
      <c r="B79" s="111" t="s">
        <v>635</v>
      </c>
      <c r="C79" s="112" t="s">
        <v>636</v>
      </c>
      <c r="D79" s="120" t="s">
        <v>630</v>
      </c>
      <c r="E79" s="112" t="s">
        <v>113</v>
      </c>
      <c r="F79" s="112">
        <v>2004</v>
      </c>
      <c r="G79" s="113" t="s">
        <v>371</v>
      </c>
      <c r="H79" s="110"/>
      <c r="I79" s="110">
        <v>3</v>
      </c>
      <c r="J79" s="116">
        <v>861</v>
      </c>
      <c r="K79" s="154">
        <v>1.7233796296296294E-3</v>
      </c>
      <c r="L79" s="122">
        <v>10</v>
      </c>
      <c r="M79" s="122">
        <v>1</v>
      </c>
    </row>
    <row r="80" spans="1:13" s="119" customFormat="1" ht="15">
      <c r="A80" s="116">
        <v>30</v>
      </c>
      <c r="B80" s="111" t="s">
        <v>377</v>
      </c>
      <c r="C80" s="112" t="s">
        <v>328</v>
      </c>
      <c r="D80" s="120" t="s">
        <v>158</v>
      </c>
      <c r="E80" s="112" t="s">
        <v>159</v>
      </c>
      <c r="F80" s="112">
        <v>2004</v>
      </c>
      <c r="G80" s="113" t="s">
        <v>371</v>
      </c>
      <c r="H80" s="110"/>
      <c r="I80" s="110">
        <v>2</v>
      </c>
      <c r="J80" s="116">
        <v>113</v>
      </c>
      <c r="K80" s="154">
        <v>1.736111111111111E-3</v>
      </c>
      <c r="L80" s="122">
        <v>8</v>
      </c>
      <c r="M80" s="122">
        <v>1</v>
      </c>
    </row>
    <row r="81" spans="1:13" s="119" customFormat="1" ht="15">
      <c r="A81" s="116">
        <v>31</v>
      </c>
      <c r="B81" s="111" t="s">
        <v>633</v>
      </c>
      <c r="C81" s="112" t="s">
        <v>336</v>
      </c>
      <c r="D81" s="120" t="s">
        <v>630</v>
      </c>
      <c r="E81" s="112" t="s">
        <v>113</v>
      </c>
      <c r="F81" s="112">
        <v>2004</v>
      </c>
      <c r="G81" s="113" t="s">
        <v>371</v>
      </c>
      <c r="H81" s="110"/>
      <c r="I81" s="110">
        <v>3</v>
      </c>
      <c r="J81" s="116">
        <v>859</v>
      </c>
      <c r="K81" s="154">
        <v>1.7592592592592592E-3</v>
      </c>
      <c r="L81" s="122">
        <v>11</v>
      </c>
      <c r="M81" s="122">
        <v>1</v>
      </c>
    </row>
    <row r="82" spans="1:13" s="119" customFormat="1" ht="15">
      <c r="A82" s="116">
        <v>32</v>
      </c>
      <c r="B82" s="111" t="s">
        <v>741</v>
      </c>
      <c r="C82" s="112" t="s">
        <v>229</v>
      </c>
      <c r="D82" s="120" t="s">
        <v>192</v>
      </c>
      <c r="E82" s="112" t="s">
        <v>113</v>
      </c>
      <c r="F82" s="112">
        <v>2005</v>
      </c>
      <c r="G82" s="113" t="s">
        <v>371</v>
      </c>
      <c r="H82" s="110"/>
      <c r="I82" s="110">
        <v>2</v>
      </c>
      <c r="J82" s="116">
        <v>791</v>
      </c>
      <c r="K82" s="154">
        <v>1.7627314814814814E-3</v>
      </c>
      <c r="L82" s="122">
        <v>9</v>
      </c>
      <c r="M82" s="122">
        <v>1</v>
      </c>
    </row>
    <row r="83" spans="1:13" s="119" customFormat="1" ht="15">
      <c r="A83" s="116">
        <v>33</v>
      </c>
      <c r="B83" s="111" t="s">
        <v>684</v>
      </c>
      <c r="C83" s="112" t="s">
        <v>351</v>
      </c>
      <c r="D83" s="120" t="s">
        <v>180</v>
      </c>
      <c r="E83" s="112" t="s">
        <v>163</v>
      </c>
      <c r="F83" s="112">
        <v>2005</v>
      </c>
      <c r="G83" s="113" t="s">
        <v>371</v>
      </c>
      <c r="H83" s="110"/>
      <c r="I83" s="110">
        <v>1</v>
      </c>
      <c r="J83" s="116">
        <v>802</v>
      </c>
      <c r="K83" s="154">
        <v>1.7627314814814814E-3</v>
      </c>
      <c r="L83" s="122">
        <v>13</v>
      </c>
      <c r="M83" s="122">
        <v>1</v>
      </c>
    </row>
    <row r="84" spans="1:13" s="119" customFormat="1" ht="15">
      <c r="A84" s="116">
        <v>34</v>
      </c>
      <c r="B84" s="111" t="s">
        <v>639</v>
      </c>
      <c r="C84" s="112" t="s">
        <v>146</v>
      </c>
      <c r="D84" s="120" t="s">
        <v>630</v>
      </c>
      <c r="E84" s="112" t="s">
        <v>113</v>
      </c>
      <c r="F84" s="112">
        <v>2004</v>
      </c>
      <c r="G84" s="113" t="s">
        <v>371</v>
      </c>
      <c r="H84" s="110"/>
      <c r="I84" s="110">
        <v>3</v>
      </c>
      <c r="J84" s="116">
        <v>863</v>
      </c>
      <c r="K84" s="154">
        <v>1.7800925925925927E-3</v>
      </c>
      <c r="L84" s="122">
        <v>12</v>
      </c>
      <c r="M84" s="122">
        <v>1</v>
      </c>
    </row>
    <row r="85" spans="1:13" s="119" customFormat="1" ht="15">
      <c r="A85" s="116">
        <v>35</v>
      </c>
      <c r="B85" s="111" t="s">
        <v>195</v>
      </c>
      <c r="C85" s="112" t="s">
        <v>250</v>
      </c>
      <c r="D85" s="120" t="s">
        <v>197</v>
      </c>
      <c r="E85" s="112" t="s">
        <v>163</v>
      </c>
      <c r="F85" s="112">
        <v>38093</v>
      </c>
      <c r="G85" s="113" t="s">
        <v>371</v>
      </c>
      <c r="H85" s="110"/>
      <c r="I85" s="110">
        <v>1</v>
      </c>
      <c r="J85" s="116">
        <v>473</v>
      </c>
      <c r="K85" s="154">
        <v>1.7928240740740741E-3</v>
      </c>
      <c r="L85" s="122">
        <v>14</v>
      </c>
      <c r="M85" s="122">
        <v>1</v>
      </c>
    </row>
    <row r="86" spans="1:13" s="119" customFormat="1" ht="15">
      <c r="A86" s="116">
        <v>36</v>
      </c>
      <c r="B86" s="111" t="s">
        <v>375</v>
      </c>
      <c r="C86" s="112" t="s">
        <v>188</v>
      </c>
      <c r="D86" s="120" t="s">
        <v>158</v>
      </c>
      <c r="E86" s="112" t="s">
        <v>159</v>
      </c>
      <c r="F86" s="112">
        <v>2004</v>
      </c>
      <c r="G86" s="113" t="s">
        <v>371</v>
      </c>
      <c r="H86" s="110"/>
      <c r="I86" s="110">
        <v>2</v>
      </c>
      <c r="J86" s="116">
        <v>111</v>
      </c>
      <c r="K86" s="154">
        <v>1.8078703703703705E-3</v>
      </c>
      <c r="L86" s="122">
        <v>10</v>
      </c>
      <c r="M86" s="122">
        <v>1</v>
      </c>
    </row>
    <row r="87" spans="1:13" s="119" customFormat="1" ht="15">
      <c r="A87" s="116">
        <v>37</v>
      </c>
      <c r="B87" s="111" t="s">
        <v>637</v>
      </c>
      <c r="C87" s="112" t="s">
        <v>638</v>
      </c>
      <c r="D87" s="120" t="s">
        <v>630</v>
      </c>
      <c r="E87" s="112" t="s">
        <v>113</v>
      </c>
      <c r="F87" s="112">
        <v>2004</v>
      </c>
      <c r="G87" s="113" t="s">
        <v>371</v>
      </c>
      <c r="H87" s="110"/>
      <c r="I87" s="110">
        <v>3</v>
      </c>
      <c r="J87" s="116">
        <v>862</v>
      </c>
      <c r="K87" s="154">
        <v>1.8113425925925927E-3</v>
      </c>
      <c r="L87" s="122">
        <v>13</v>
      </c>
      <c r="M87" s="122">
        <v>1</v>
      </c>
    </row>
    <row r="88" spans="1:13" s="119" customFormat="1" ht="15">
      <c r="A88" s="116">
        <v>38</v>
      </c>
      <c r="B88" s="111" t="s">
        <v>373</v>
      </c>
      <c r="C88" s="112" t="s">
        <v>374</v>
      </c>
      <c r="D88" s="120" t="s">
        <v>158</v>
      </c>
      <c r="E88" s="112" t="s">
        <v>159</v>
      </c>
      <c r="F88" s="112">
        <v>2004</v>
      </c>
      <c r="G88" s="113" t="s">
        <v>371</v>
      </c>
      <c r="H88" s="110"/>
      <c r="I88" s="110">
        <v>2</v>
      </c>
      <c r="J88" s="116">
        <v>110</v>
      </c>
      <c r="K88" s="154">
        <v>1.8356481481481481E-3</v>
      </c>
      <c r="L88" s="122">
        <v>11</v>
      </c>
      <c r="M88" s="122">
        <v>1</v>
      </c>
    </row>
    <row r="89" spans="1:13" s="119" customFormat="1" ht="15">
      <c r="A89" s="116">
        <v>39</v>
      </c>
      <c r="B89" s="111" t="s">
        <v>383</v>
      </c>
      <c r="C89" s="112" t="s">
        <v>384</v>
      </c>
      <c r="D89" s="120" t="s">
        <v>158</v>
      </c>
      <c r="E89" s="112" t="s">
        <v>159</v>
      </c>
      <c r="F89" s="112">
        <v>2004</v>
      </c>
      <c r="G89" s="113" t="s">
        <v>371</v>
      </c>
      <c r="H89" s="110"/>
      <c r="I89" s="110">
        <v>2</v>
      </c>
      <c r="J89" s="116">
        <v>118</v>
      </c>
      <c r="K89" s="154">
        <v>1.8923611111111112E-3</v>
      </c>
      <c r="L89" s="122">
        <v>12</v>
      </c>
      <c r="M89" s="122">
        <v>1</v>
      </c>
    </row>
    <row r="90" spans="1:13" s="119" customFormat="1" ht="15">
      <c r="A90" s="116">
        <v>40</v>
      </c>
      <c r="B90" s="111" t="s">
        <v>538</v>
      </c>
      <c r="C90" s="112" t="s">
        <v>351</v>
      </c>
      <c r="D90" s="120" t="s">
        <v>131</v>
      </c>
      <c r="E90" s="112" t="s">
        <v>113</v>
      </c>
      <c r="F90" s="112">
        <v>2005</v>
      </c>
      <c r="G90" s="113" t="s">
        <v>371</v>
      </c>
      <c r="H90" s="110"/>
      <c r="I90" s="110">
        <v>3</v>
      </c>
      <c r="J90" s="116">
        <v>907</v>
      </c>
      <c r="K90" s="154">
        <v>1.9259259259259262E-3</v>
      </c>
      <c r="L90" s="122">
        <v>14</v>
      </c>
      <c r="M90" s="122">
        <v>1</v>
      </c>
    </row>
    <row r="91" spans="1:13" s="119" customFormat="1" ht="15">
      <c r="A91" s="116">
        <v>41</v>
      </c>
      <c r="B91" s="111" t="s">
        <v>798</v>
      </c>
      <c r="C91" s="112" t="s">
        <v>619</v>
      </c>
      <c r="D91" s="120" t="s">
        <v>794</v>
      </c>
      <c r="E91" s="112" t="s">
        <v>113</v>
      </c>
      <c r="F91" s="112">
        <v>2004</v>
      </c>
      <c r="G91" s="113" t="s">
        <v>371</v>
      </c>
      <c r="H91" s="110"/>
      <c r="I91" s="110">
        <v>1</v>
      </c>
      <c r="J91" s="116">
        <v>722</v>
      </c>
      <c r="K91" s="154">
        <v>1.9421296296296298E-3</v>
      </c>
      <c r="L91" s="122">
        <v>15</v>
      </c>
      <c r="M91" s="122">
        <v>1</v>
      </c>
    </row>
    <row r="92" spans="1:13" s="119" customFormat="1" ht="15">
      <c r="A92" s="116" t="s">
        <v>915</v>
      </c>
      <c r="B92" s="111" t="s">
        <v>686</v>
      </c>
      <c r="C92" s="112" t="s">
        <v>619</v>
      </c>
      <c r="D92" s="120" t="s">
        <v>180</v>
      </c>
      <c r="E92" s="112" t="s">
        <v>163</v>
      </c>
      <c r="F92" s="112">
        <v>2005</v>
      </c>
      <c r="G92" s="113" t="s">
        <v>371</v>
      </c>
      <c r="H92" s="110"/>
      <c r="I92" s="110">
        <v>1</v>
      </c>
      <c r="J92" s="116">
        <v>817</v>
      </c>
      <c r="K92" s="121"/>
      <c r="L92" s="122" t="s">
        <v>915</v>
      </c>
      <c r="M92" s="122">
        <v>0</v>
      </c>
    </row>
    <row r="93" spans="1:13" s="119" customFormat="1" ht="15">
      <c r="A93" s="116" t="s">
        <v>915</v>
      </c>
      <c r="B93" s="111" t="s">
        <v>377</v>
      </c>
      <c r="C93" s="112" t="s">
        <v>378</v>
      </c>
      <c r="D93" s="120" t="s">
        <v>158</v>
      </c>
      <c r="E93" s="112" t="s">
        <v>159</v>
      </c>
      <c r="F93" s="112">
        <v>2004</v>
      </c>
      <c r="G93" s="113" t="s">
        <v>371</v>
      </c>
      <c r="H93" s="110"/>
      <c r="I93" s="110">
        <v>2</v>
      </c>
      <c r="J93" s="116">
        <v>114</v>
      </c>
      <c r="K93" s="121"/>
      <c r="L93" s="122" t="s">
        <v>915</v>
      </c>
      <c r="M93" s="122">
        <v>0</v>
      </c>
    </row>
    <row r="94" spans="1:13" s="119" customFormat="1" ht="15">
      <c r="A94" s="116" t="s">
        <v>915</v>
      </c>
      <c r="B94" s="111" t="s">
        <v>385</v>
      </c>
      <c r="C94" s="112" t="s">
        <v>386</v>
      </c>
      <c r="D94" s="120" t="s">
        <v>158</v>
      </c>
      <c r="E94" s="112" t="s">
        <v>159</v>
      </c>
      <c r="F94" s="112">
        <v>2004</v>
      </c>
      <c r="G94" s="113" t="s">
        <v>371</v>
      </c>
      <c r="H94" s="110"/>
      <c r="I94" s="110">
        <v>2</v>
      </c>
      <c r="J94" s="116">
        <v>119</v>
      </c>
      <c r="K94" s="121"/>
      <c r="L94" s="122" t="s">
        <v>915</v>
      </c>
      <c r="M94" s="122">
        <v>0</v>
      </c>
    </row>
    <row r="95" spans="1:13" s="119" customFormat="1" ht="15">
      <c r="A95" s="116" t="s">
        <v>915</v>
      </c>
      <c r="B95" s="111" t="s">
        <v>389</v>
      </c>
      <c r="C95" s="112" t="s">
        <v>390</v>
      </c>
      <c r="D95" s="120" t="s">
        <v>158</v>
      </c>
      <c r="E95" s="112" t="s">
        <v>159</v>
      </c>
      <c r="F95" s="112">
        <v>2004</v>
      </c>
      <c r="G95" s="113" t="s">
        <v>371</v>
      </c>
      <c r="H95" s="110"/>
      <c r="I95" s="110">
        <v>2</v>
      </c>
      <c r="J95" s="116">
        <v>122</v>
      </c>
      <c r="K95" s="121"/>
      <c r="L95" s="122" t="s">
        <v>915</v>
      </c>
      <c r="M95" s="122">
        <v>0</v>
      </c>
    </row>
    <row r="96" spans="1:13" s="119" customFormat="1" ht="15">
      <c r="A96" s="116" t="s">
        <v>915</v>
      </c>
      <c r="B96" s="111" t="s">
        <v>632</v>
      </c>
      <c r="C96" s="112" t="s">
        <v>229</v>
      </c>
      <c r="D96" s="120" t="s">
        <v>630</v>
      </c>
      <c r="E96" s="112" t="s">
        <v>113</v>
      </c>
      <c r="F96" s="112">
        <v>2004</v>
      </c>
      <c r="G96" s="113" t="s">
        <v>371</v>
      </c>
      <c r="H96" s="110"/>
      <c r="I96" s="110">
        <v>3</v>
      </c>
      <c r="J96" s="116">
        <v>858</v>
      </c>
      <c r="K96" s="121"/>
      <c r="L96" s="122" t="s">
        <v>915</v>
      </c>
      <c r="M96" s="122">
        <v>0</v>
      </c>
    </row>
    <row r="100" spans="7:7">
      <c r="G100">
        <f>COUNTA(G5:G96)</f>
        <v>88</v>
      </c>
    </row>
  </sheetData>
  <sheetProtection selectLockedCells="1" selectUnlockedCells="1"/>
  <autoFilter ref="A4:M4">
    <sortState ref="A5:M45">
      <sortCondition ref="H4"/>
    </sortState>
  </autoFilter>
  <sortState ref="A47:M92">
    <sortCondition ref="K47:K92"/>
    <sortCondition ref="L47:L92"/>
  </sortState>
  <mergeCells count="4">
    <mergeCell ref="B1:C1"/>
    <mergeCell ref="B2:C2"/>
    <mergeCell ref="B47:C47"/>
    <mergeCell ref="B48:C48"/>
  </mergeCells>
  <phoneticPr fontId="5" type="noConversion"/>
  <dataValidations count="3">
    <dataValidation type="list" operator="equal" allowBlank="1" showErrorMessage="1" error="CATEGORIA NON CORRETTA!!!_x000a_VEDI MENU' A TENDINA" sqref="G82:G94 G51:G60 G31:G46 G13:G19 G5:G6 G66 G71:G73">
      <formula1>"EF,EM,RF,RM,CF,CM,AF,AM,JF,JM,SF,SM,AmAF,AmAM,AmBF,AmBM,VF,VM"</formula1>
    </dataValidation>
    <dataValidation type="list" operator="equal" allowBlank="1" showErrorMessage="1" error="CATEGORIA NON CORRETTA!!!_x000a_VEDI MENU' A TENDINA" sqref="G7:G11 G67:G70 G95:G96 G61:G63 G20:G21">
      <formula1>"EF,EM,RF,RM,CF,CM,AF,AM,JF,JM,SF,SM,AmAF,AmAM,AmBF,AmBM,VF,VM"</formula1>
      <formula2>0</formula2>
    </dataValidation>
    <dataValidation type="list" operator="equal" allowBlank="1" showErrorMessage="1" sqref="G22:G30 G64:G65">
      <formula1>"EF,EM,RF,RM,CF,CM,AF,AM,JF,JM,SF,SM,AAF,AAM,ABF,ABM,VF,VM"</formula1>
      <formula2>0</formula2>
    </dataValidation>
  </dataValidations>
  <printOptions horizontalCentered="1"/>
  <pageMargins left="0.39370078740157483" right="0.39370078740157483" top="7.874015748031496E-2" bottom="7.874015748031496E-2" header="0.19685039370078741" footer="0"/>
  <pageSetup paperSize="9" scale="72" firstPageNumber="0" fitToHeight="7" orientation="landscape" horizontalDpi="300" verticalDpi="300" r:id="rId1"/>
  <headerFooter alignWithMargins="0"/>
  <rowBreaks count="1" manualBreakCount="1">
    <brk id="4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M106"/>
  <sheetViews>
    <sheetView topLeftCell="A85" zoomScaleNormal="100" zoomScaleSheetLayoutView="90" workbookViewId="0"/>
  </sheetViews>
  <sheetFormatPr defaultColWidth="11.5703125" defaultRowHeight="12.75"/>
  <cols>
    <col min="1" max="1" width="5.42578125" style="1" customWidth="1"/>
    <col min="2" max="2" width="16.42578125" customWidth="1"/>
    <col min="3" max="3" width="17.28515625" customWidth="1"/>
    <col min="4" max="4" width="29.85546875" style="43" customWidth="1"/>
    <col min="5" max="5" width="13.7109375" style="1" bestFit="1" customWidth="1"/>
    <col min="6" max="6" width="10.28515625" style="1" bestFit="1" customWidth="1"/>
    <col min="7" max="7" width="9.85546875" customWidth="1"/>
    <col min="8" max="8" width="12" style="1" bestFit="1" customWidth="1"/>
    <col min="9" max="9" width="10.42578125" bestFit="1" customWidth="1"/>
    <col min="10" max="10" width="10.140625" customWidth="1"/>
    <col min="11" max="11" width="11.5703125" customWidth="1"/>
    <col min="12" max="12" width="9.42578125" bestFit="1" customWidth="1"/>
    <col min="13" max="13" width="11.5703125" style="1"/>
  </cols>
  <sheetData>
    <row r="1" spans="1:13" ht="18.75">
      <c r="B1" s="191" t="s">
        <v>0</v>
      </c>
      <c r="C1" s="191"/>
      <c r="D1" s="2" t="s">
        <v>18</v>
      </c>
      <c r="E1" s="3"/>
      <c r="F1" s="3"/>
      <c r="G1" s="3"/>
    </row>
    <row r="2" spans="1:13" ht="18.75">
      <c r="B2" s="191" t="s">
        <v>2</v>
      </c>
      <c r="C2" s="191"/>
      <c r="D2" s="2" t="s">
        <v>224</v>
      </c>
      <c r="E2" s="3"/>
      <c r="F2" s="3"/>
      <c r="G2" s="3"/>
    </row>
    <row r="3" spans="1:13">
      <c r="B3" s="6" t="s">
        <v>47</v>
      </c>
    </row>
    <row r="4" spans="1:13">
      <c r="A4" s="59" t="s">
        <v>27</v>
      </c>
      <c r="B4" s="46" t="s">
        <v>5</v>
      </c>
      <c r="C4" s="46" t="s">
        <v>4</v>
      </c>
      <c r="D4" s="46" t="s">
        <v>6</v>
      </c>
      <c r="E4" s="46" t="s">
        <v>59</v>
      </c>
      <c r="F4" s="46" t="s">
        <v>12</v>
      </c>
      <c r="G4" s="46" t="s">
        <v>30</v>
      </c>
      <c r="H4" s="46" t="s">
        <v>29</v>
      </c>
      <c r="I4" s="46" t="s">
        <v>28</v>
      </c>
      <c r="J4" s="46" t="s">
        <v>934</v>
      </c>
      <c r="K4" s="46" t="s">
        <v>9</v>
      </c>
      <c r="L4" s="46" t="s">
        <v>10</v>
      </c>
      <c r="M4" s="58" t="s">
        <v>11</v>
      </c>
    </row>
    <row r="5" spans="1:13" s="119" customFormat="1" ht="15">
      <c r="A5" s="116">
        <v>1</v>
      </c>
      <c r="B5" s="111" t="s">
        <v>701</v>
      </c>
      <c r="C5" s="112" t="s">
        <v>229</v>
      </c>
      <c r="D5" s="120" t="s">
        <v>182</v>
      </c>
      <c r="E5" s="112" t="s">
        <v>113</v>
      </c>
      <c r="F5" s="112">
        <v>1996</v>
      </c>
      <c r="G5" s="113" t="s">
        <v>224</v>
      </c>
      <c r="H5" s="116">
        <v>1</v>
      </c>
      <c r="I5" s="110">
        <v>1</v>
      </c>
      <c r="J5" s="116">
        <v>747</v>
      </c>
      <c r="K5" s="154">
        <v>1.4293981481481482E-3</v>
      </c>
      <c r="L5" s="122">
        <v>1</v>
      </c>
      <c r="M5" s="122">
        <v>8</v>
      </c>
    </row>
    <row r="6" spans="1:13" s="119" customFormat="1" ht="15">
      <c r="A6" s="116">
        <v>2</v>
      </c>
      <c r="B6" s="111" t="s">
        <v>221</v>
      </c>
      <c r="C6" s="112" t="s">
        <v>223</v>
      </c>
      <c r="D6" s="120" t="s">
        <v>151</v>
      </c>
      <c r="E6" s="112" t="s">
        <v>152</v>
      </c>
      <c r="F6" s="112">
        <v>1997</v>
      </c>
      <c r="G6" s="113" t="s">
        <v>224</v>
      </c>
      <c r="H6" s="116">
        <v>2</v>
      </c>
      <c r="I6" s="110">
        <v>1</v>
      </c>
      <c r="J6" s="116">
        <v>729</v>
      </c>
      <c r="K6" s="154">
        <v>1.4756944444444444E-3</v>
      </c>
      <c r="L6" s="122">
        <v>2</v>
      </c>
      <c r="M6" s="122">
        <v>6</v>
      </c>
    </row>
    <row r="7" spans="1:13" s="119" customFormat="1" ht="15">
      <c r="A7" s="116">
        <v>3</v>
      </c>
      <c r="B7" s="111" t="s">
        <v>285</v>
      </c>
      <c r="C7" s="112" t="s">
        <v>286</v>
      </c>
      <c r="D7" s="120" t="s">
        <v>158</v>
      </c>
      <c r="E7" s="112" t="s">
        <v>159</v>
      </c>
      <c r="F7" s="112">
        <v>1996</v>
      </c>
      <c r="G7" s="113" t="s">
        <v>224</v>
      </c>
      <c r="H7" s="116">
        <v>3</v>
      </c>
      <c r="I7" s="110">
        <v>1</v>
      </c>
      <c r="J7" s="116">
        <v>130</v>
      </c>
      <c r="K7" s="154">
        <v>1.5023148148148148E-3</v>
      </c>
      <c r="L7" s="122">
        <v>3</v>
      </c>
      <c r="M7" s="122">
        <v>5</v>
      </c>
    </row>
    <row r="8" spans="1:13" s="119" customFormat="1" ht="15">
      <c r="A8" s="116">
        <v>4</v>
      </c>
      <c r="B8" s="111" t="s">
        <v>587</v>
      </c>
      <c r="C8" s="112" t="s">
        <v>351</v>
      </c>
      <c r="D8" s="120" t="s">
        <v>131</v>
      </c>
      <c r="E8" s="112" t="s">
        <v>113</v>
      </c>
      <c r="F8" s="112">
        <v>1997</v>
      </c>
      <c r="G8" s="113" t="s">
        <v>224</v>
      </c>
      <c r="H8" s="116">
        <v>4</v>
      </c>
      <c r="I8" s="110">
        <v>1</v>
      </c>
      <c r="J8" s="116">
        <v>910</v>
      </c>
      <c r="K8" s="154">
        <v>1.5034722222222222E-3</v>
      </c>
      <c r="L8" s="122">
        <v>4</v>
      </c>
      <c r="M8" s="122">
        <v>4</v>
      </c>
    </row>
    <row r="9" spans="1:13" s="119" customFormat="1" ht="15">
      <c r="A9" s="116">
        <v>5</v>
      </c>
      <c r="B9" s="111" t="s">
        <v>153</v>
      </c>
      <c r="C9" s="112" t="s">
        <v>229</v>
      </c>
      <c r="D9" s="120" t="s">
        <v>151</v>
      </c>
      <c r="E9" s="112" t="s">
        <v>152</v>
      </c>
      <c r="F9" s="112">
        <v>1996</v>
      </c>
      <c r="G9" s="113" t="s">
        <v>224</v>
      </c>
      <c r="H9" s="116">
        <v>5</v>
      </c>
      <c r="I9" s="110">
        <v>1</v>
      </c>
      <c r="J9" s="116">
        <v>832</v>
      </c>
      <c r="K9" s="154">
        <v>1.511574074074074E-3</v>
      </c>
      <c r="L9" s="122">
        <v>5</v>
      </c>
      <c r="M9" s="122">
        <v>3</v>
      </c>
    </row>
    <row r="10" spans="1:13" s="119" customFormat="1" ht="15">
      <c r="A10" s="116">
        <v>6</v>
      </c>
      <c r="B10" s="111" t="s">
        <v>723</v>
      </c>
      <c r="C10" s="112" t="s">
        <v>250</v>
      </c>
      <c r="D10" s="120" t="s">
        <v>142</v>
      </c>
      <c r="E10" s="112" t="s">
        <v>97</v>
      </c>
      <c r="F10" s="112">
        <v>1997</v>
      </c>
      <c r="G10" s="113" t="s">
        <v>224</v>
      </c>
      <c r="H10" s="116">
        <v>6</v>
      </c>
      <c r="I10" s="110">
        <v>1</v>
      </c>
      <c r="J10" s="116">
        <v>752</v>
      </c>
      <c r="K10" s="154">
        <v>1.5300925925925924E-3</v>
      </c>
      <c r="L10" s="122">
        <v>6</v>
      </c>
      <c r="M10" s="122">
        <v>2</v>
      </c>
    </row>
    <row r="11" spans="1:13" s="119" customFormat="1" ht="15">
      <c r="A11" s="116">
        <v>7</v>
      </c>
      <c r="B11" s="111" t="s">
        <v>631</v>
      </c>
      <c r="C11" s="112" t="s">
        <v>864</v>
      </c>
      <c r="D11" s="120" t="s">
        <v>197</v>
      </c>
      <c r="E11" s="112" t="s">
        <v>163</v>
      </c>
      <c r="F11" s="112"/>
      <c r="G11" s="113" t="s">
        <v>224</v>
      </c>
      <c r="H11" s="116">
        <v>7</v>
      </c>
      <c r="I11" s="110">
        <v>1</v>
      </c>
      <c r="J11" s="116">
        <v>699</v>
      </c>
      <c r="K11" s="154">
        <v>1.5717592592592591E-3</v>
      </c>
      <c r="L11" s="122">
        <v>7</v>
      </c>
      <c r="M11" s="122">
        <v>1</v>
      </c>
    </row>
    <row r="12" spans="1:13" s="119" customFormat="1" ht="15">
      <c r="A12" s="116">
        <v>8</v>
      </c>
      <c r="B12" s="111" t="s">
        <v>624</v>
      </c>
      <c r="C12" s="112" t="s">
        <v>286</v>
      </c>
      <c r="D12" s="120" t="s">
        <v>137</v>
      </c>
      <c r="E12" s="112" t="s">
        <v>113</v>
      </c>
      <c r="F12" s="112">
        <v>1997</v>
      </c>
      <c r="G12" s="113" t="s">
        <v>224</v>
      </c>
      <c r="H12" s="116">
        <v>8</v>
      </c>
      <c r="I12" s="110">
        <v>1</v>
      </c>
      <c r="J12" s="116">
        <v>889</v>
      </c>
      <c r="K12" s="154">
        <v>1.6076388888888887E-3</v>
      </c>
      <c r="L12" s="122">
        <v>8</v>
      </c>
      <c r="M12" s="122">
        <v>1</v>
      </c>
    </row>
    <row r="13" spans="1:13" s="119" customFormat="1" ht="15">
      <c r="A13" s="116">
        <v>9</v>
      </c>
      <c r="B13" s="111" t="s">
        <v>300</v>
      </c>
      <c r="C13" s="112" t="s">
        <v>146</v>
      </c>
      <c r="D13" s="120" t="s">
        <v>158</v>
      </c>
      <c r="E13" s="112" t="s">
        <v>159</v>
      </c>
      <c r="F13" s="112">
        <v>1997</v>
      </c>
      <c r="G13" s="113" t="s">
        <v>224</v>
      </c>
      <c r="H13" s="116">
        <v>9</v>
      </c>
      <c r="I13" s="110">
        <v>1</v>
      </c>
      <c r="J13" s="116">
        <v>124</v>
      </c>
      <c r="K13" s="154">
        <v>1.6157407407407407E-3</v>
      </c>
      <c r="L13" s="122">
        <v>9</v>
      </c>
      <c r="M13" s="122">
        <v>1</v>
      </c>
    </row>
    <row r="14" spans="1:13" s="119" customFormat="1" ht="15">
      <c r="A14" s="116">
        <v>10</v>
      </c>
      <c r="B14" s="111" t="s">
        <v>588</v>
      </c>
      <c r="C14" s="112" t="s">
        <v>589</v>
      </c>
      <c r="D14" s="120" t="s">
        <v>131</v>
      </c>
      <c r="E14" s="112" t="s">
        <v>113</v>
      </c>
      <c r="F14" s="112">
        <v>1996</v>
      </c>
      <c r="G14" s="113" t="s">
        <v>224</v>
      </c>
      <c r="H14" s="116">
        <v>10</v>
      </c>
      <c r="I14" s="110">
        <v>1</v>
      </c>
      <c r="J14" s="116">
        <v>911</v>
      </c>
      <c r="K14" s="154">
        <v>1.6284722222222221E-3</v>
      </c>
      <c r="L14" s="122">
        <v>10</v>
      </c>
      <c r="M14" s="122">
        <v>1</v>
      </c>
    </row>
    <row r="15" spans="1:13" s="119" customFormat="1" ht="15">
      <c r="A15" s="116">
        <v>11</v>
      </c>
      <c r="B15" s="111" t="s">
        <v>230</v>
      </c>
      <c r="C15" s="112" t="s">
        <v>231</v>
      </c>
      <c r="D15" s="120" t="s">
        <v>151</v>
      </c>
      <c r="E15" s="112" t="s">
        <v>152</v>
      </c>
      <c r="F15" s="112">
        <v>1996</v>
      </c>
      <c r="G15" s="113" t="s">
        <v>224</v>
      </c>
      <c r="H15" s="116">
        <v>11</v>
      </c>
      <c r="I15" s="110">
        <v>1</v>
      </c>
      <c r="J15" s="116">
        <v>807</v>
      </c>
      <c r="K15" s="154">
        <v>1.744212962962963E-3</v>
      </c>
      <c r="L15" s="122">
        <v>11</v>
      </c>
      <c r="M15" s="122">
        <v>1</v>
      </c>
    </row>
    <row r="16" spans="1:13" s="119" customFormat="1" ht="15">
      <c r="A16" s="116">
        <v>12</v>
      </c>
      <c r="B16" s="111" t="s">
        <v>862</v>
      </c>
      <c r="C16" s="112" t="s">
        <v>863</v>
      </c>
      <c r="D16" s="120" t="s">
        <v>197</v>
      </c>
      <c r="E16" s="112" t="s">
        <v>163</v>
      </c>
      <c r="F16" s="112"/>
      <c r="G16" s="113" t="s">
        <v>224</v>
      </c>
      <c r="H16" s="116">
        <v>12</v>
      </c>
      <c r="I16" s="110">
        <v>1</v>
      </c>
      <c r="J16" s="116">
        <v>697</v>
      </c>
      <c r="K16" s="154">
        <v>1.8078703703703705E-3</v>
      </c>
      <c r="L16" s="122">
        <v>12</v>
      </c>
      <c r="M16" s="122">
        <v>1</v>
      </c>
    </row>
    <row r="17" spans="1:13" s="119" customFormat="1" ht="15">
      <c r="A17" s="116">
        <v>13</v>
      </c>
      <c r="B17" s="111" t="s">
        <v>294</v>
      </c>
      <c r="C17" s="112" t="s">
        <v>295</v>
      </c>
      <c r="D17" s="120" t="s">
        <v>158</v>
      </c>
      <c r="E17" s="112" t="s">
        <v>159</v>
      </c>
      <c r="F17" s="112">
        <v>1997</v>
      </c>
      <c r="G17" s="113" t="s">
        <v>224</v>
      </c>
      <c r="H17" s="116">
        <v>13</v>
      </c>
      <c r="I17" s="110">
        <v>1</v>
      </c>
      <c r="J17" s="116">
        <v>125</v>
      </c>
      <c r="K17" s="154">
        <v>1.888888888888889E-3</v>
      </c>
      <c r="L17" s="122">
        <v>13</v>
      </c>
      <c r="M17" s="122">
        <v>1</v>
      </c>
    </row>
    <row r="18" spans="1:13" s="119" customFormat="1" ht="15">
      <c r="A18" s="116" t="s">
        <v>915</v>
      </c>
      <c r="B18" s="111" t="s">
        <v>504</v>
      </c>
      <c r="C18" s="112" t="s">
        <v>505</v>
      </c>
      <c r="D18" s="120" t="s">
        <v>112</v>
      </c>
      <c r="E18" s="112" t="s">
        <v>113</v>
      </c>
      <c r="F18" s="112">
        <v>1997</v>
      </c>
      <c r="G18" s="113" t="s">
        <v>224</v>
      </c>
      <c r="H18" s="116" t="s">
        <v>915</v>
      </c>
      <c r="I18" s="110">
        <v>1</v>
      </c>
      <c r="J18" s="116">
        <v>189</v>
      </c>
      <c r="K18" s="121"/>
      <c r="L18" s="122" t="s">
        <v>915</v>
      </c>
      <c r="M18" s="122">
        <v>0</v>
      </c>
    </row>
    <row r="19" spans="1:13" s="119" customFormat="1" ht="15">
      <c r="A19" s="116"/>
      <c r="B19" s="111"/>
      <c r="C19" s="112"/>
      <c r="D19" s="120"/>
      <c r="E19" s="112"/>
      <c r="F19" s="112"/>
      <c r="G19" s="113"/>
      <c r="H19" s="110"/>
      <c r="I19" s="110"/>
      <c r="J19" s="116"/>
      <c r="K19" s="121"/>
      <c r="L19" s="122"/>
      <c r="M19" s="122"/>
    </row>
    <row r="20" spans="1:13" s="119" customFormat="1" ht="15">
      <c r="A20" s="116"/>
      <c r="B20" s="111"/>
      <c r="C20" s="112"/>
      <c r="D20" s="120"/>
      <c r="E20" s="112"/>
      <c r="F20" s="112"/>
      <c r="G20" s="113"/>
      <c r="H20" s="110"/>
      <c r="I20" s="110"/>
      <c r="J20" s="116"/>
      <c r="K20" s="121"/>
      <c r="L20" s="122"/>
      <c r="M20" s="122"/>
    </row>
    <row r="21" spans="1:13" ht="18.75">
      <c r="B21" s="191" t="s">
        <v>0</v>
      </c>
      <c r="C21" s="191"/>
      <c r="D21" s="2" t="s">
        <v>18</v>
      </c>
      <c r="E21" s="3"/>
      <c r="F21" s="3"/>
      <c r="G21" s="3"/>
    </row>
    <row r="22" spans="1:13" ht="18.75">
      <c r="B22" s="191" t="s">
        <v>2</v>
      </c>
      <c r="C22" s="191"/>
      <c r="D22" s="2" t="s">
        <v>261</v>
      </c>
      <c r="E22" s="3"/>
      <c r="F22" s="3"/>
      <c r="G22" s="3"/>
    </row>
    <row r="23" spans="1:13">
      <c r="B23" s="6" t="s">
        <v>47</v>
      </c>
    </row>
    <row r="24" spans="1:13">
      <c r="A24" s="59" t="s">
        <v>27</v>
      </c>
      <c r="B24" s="46" t="s">
        <v>5</v>
      </c>
      <c r="C24" s="46" t="s">
        <v>4</v>
      </c>
      <c r="D24" s="46" t="s">
        <v>6</v>
      </c>
      <c r="E24" s="46" t="s">
        <v>59</v>
      </c>
      <c r="F24" s="46" t="s">
        <v>12</v>
      </c>
      <c r="G24" s="46" t="s">
        <v>30</v>
      </c>
      <c r="H24" s="46" t="s">
        <v>29</v>
      </c>
      <c r="I24" s="46" t="s">
        <v>28</v>
      </c>
      <c r="J24" s="46" t="s">
        <v>934</v>
      </c>
      <c r="K24" s="46" t="s">
        <v>9</v>
      </c>
      <c r="L24" s="46" t="s">
        <v>10</v>
      </c>
      <c r="M24" s="58" t="s">
        <v>11</v>
      </c>
    </row>
    <row r="25" spans="1:13" s="119" customFormat="1" ht="15">
      <c r="A25" s="116">
        <v>1</v>
      </c>
      <c r="B25" s="111" t="s">
        <v>409</v>
      </c>
      <c r="C25" s="112" t="s">
        <v>410</v>
      </c>
      <c r="D25" s="120" t="s">
        <v>402</v>
      </c>
      <c r="E25" s="112" t="s">
        <v>113</v>
      </c>
      <c r="F25" s="112">
        <v>1993</v>
      </c>
      <c r="G25" s="113" t="s">
        <v>261</v>
      </c>
      <c r="H25" s="116">
        <v>1</v>
      </c>
      <c r="I25" s="110">
        <v>2</v>
      </c>
      <c r="J25" s="116">
        <v>81</v>
      </c>
      <c r="K25" s="154">
        <v>1.3807870370370371E-3</v>
      </c>
      <c r="L25" s="122">
        <v>1</v>
      </c>
      <c r="M25" s="122">
        <v>8</v>
      </c>
    </row>
    <row r="26" spans="1:13" s="119" customFormat="1" ht="15">
      <c r="A26" s="116">
        <v>2</v>
      </c>
      <c r="B26" s="111" t="s">
        <v>546</v>
      </c>
      <c r="C26" s="112" t="s">
        <v>250</v>
      </c>
      <c r="D26" s="120" t="s">
        <v>131</v>
      </c>
      <c r="E26" s="112" t="s">
        <v>113</v>
      </c>
      <c r="F26" s="112">
        <v>1995</v>
      </c>
      <c r="G26" s="113" t="s">
        <v>261</v>
      </c>
      <c r="H26" s="116">
        <v>2</v>
      </c>
      <c r="I26" s="110">
        <v>2</v>
      </c>
      <c r="J26" s="116">
        <v>912</v>
      </c>
      <c r="K26" s="154">
        <v>1.3888888888888889E-3</v>
      </c>
      <c r="L26" s="122">
        <v>2</v>
      </c>
      <c r="M26" s="122">
        <v>6</v>
      </c>
    </row>
    <row r="27" spans="1:13" s="119" customFormat="1" ht="15">
      <c r="A27" s="116">
        <v>3</v>
      </c>
      <c r="B27" s="111" t="s">
        <v>418</v>
      </c>
      <c r="C27" s="112" t="s">
        <v>298</v>
      </c>
      <c r="D27" s="120" t="s">
        <v>182</v>
      </c>
      <c r="E27" s="112" t="s">
        <v>113</v>
      </c>
      <c r="F27" s="112">
        <v>1992</v>
      </c>
      <c r="G27" s="113" t="s">
        <v>261</v>
      </c>
      <c r="H27" s="116">
        <v>3</v>
      </c>
      <c r="I27" s="110">
        <v>2</v>
      </c>
      <c r="J27" s="116">
        <v>785</v>
      </c>
      <c r="K27" s="154">
        <v>1.4074074074074076E-3</v>
      </c>
      <c r="L27" s="122">
        <v>3</v>
      </c>
      <c r="M27" s="122">
        <v>5</v>
      </c>
    </row>
    <row r="28" spans="1:13" s="119" customFormat="1" ht="15">
      <c r="A28" s="116">
        <v>4</v>
      </c>
      <c r="B28" s="111" t="s">
        <v>739</v>
      </c>
      <c r="C28" s="112" t="s">
        <v>342</v>
      </c>
      <c r="D28" s="120" t="s">
        <v>192</v>
      </c>
      <c r="E28" s="112" t="s">
        <v>113</v>
      </c>
      <c r="F28" s="112">
        <v>1994</v>
      </c>
      <c r="G28" s="113" t="s">
        <v>261</v>
      </c>
      <c r="H28" s="116">
        <v>4</v>
      </c>
      <c r="I28" s="110">
        <v>2</v>
      </c>
      <c r="J28" s="116">
        <v>758</v>
      </c>
      <c r="K28" s="154">
        <v>1.425925925925926E-3</v>
      </c>
      <c r="L28" s="122">
        <v>4</v>
      </c>
      <c r="M28" s="122">
        <v>4</v>
      </c>
    </row>
    <row r="29" spans="1:13" s="119" customFormat="1" ht="15">
      <c r="A29" s="116">
        <v>5</v>
      </c>
      <c r="B29" s="111" t="s">
        <v>287</v>
      </c>
      <c r="C29" s="112" t="s">
        <v>154</v>
      </c>
      <c r="D29" s="120" t="s">
        <v>158</v>
      </c>
      <c r="E29" s="112" t="s">
        <v>159</v>
      </c>
      <c r="F29" s="112">
        <v>1992</v>
      </c>
      <c r="G29" s="113" t="s">
        <v>261</v>
      </c>
      <c r="H29" s="116">
        <v>5</v>
      </c>
      <c r="I29" s="110">
        <v>1</v>
      </c>
      <c r="J29" s="116">
        <v>129</v>
      </c>
      <c r="K29" s="154">
        <v>1.4456018518518518E-3</v>
      </c>
      <c r="L29" s="122">
        <v>1</v>
      </c>
      <c r="M29" s="122">
        <v>3</v>
      </c>
    </row>
    <row r="30" spans="1:13" s="119" customFormat="1" ht="15">
      <c r="A30" s="116">
        <v>6</v>
      </c>
      <c r="B30" s="111" t="s">
        <v>288</v>
      </c>
      <c r="C30" s="112" t="s">
        <v>184</v>
      </c>
      <c r="D30" s="120" t="s">
        <v>158</v>
      </c>
      <c r="E30" s="112" t="s">
        <v>159</v>
      </c>
      <c r="F30" s="112">
        <v>1984</v>
      </c>
      <c r="G30" s="113" t="s">
        <v>261</v>
      </c>
      <c r="H30" s="116">
        <v>6</v>
      </c>
      <c r="I30" s="110">
        <v>1</v>
      </c>
      <c r="J30" s="116">
        <v>128</v>
      </c>
      <c r="K30" s="154">
        <v>1.4629629629629628E-3</v>
      </c>
      <c r="L30" s="122">
        <v>2</v>
      </c>
      <c r="M30" s="122">
        <v>2</v>
      </c>
    </row>
    <row r="31" spans="1:13" s="119" customFormat="1" ht="15">
      <c r="A31" s="116">
        <v>7</v>
      </c>
      <c r="B31" s="111" t="s">
        <v>401</v>
      </c>
      <c r="C31" s="112" t="s">
        <v>286</v>
      </c>
      <c r="D31" s="120" t="s">
        <v>402</v>
      </c>
      <c r="E31" s="112" t="s">
        <v>113</v>
      </c>
      <c r="F31" s="112">
        <v>1993</v>
      </c>
      <c r="G31" s="113" t="s">
        <v>261</v>
      </c>
      <c r="H31" s="116">
        <v>7</v>
      </c>
      <c r="I31" s="110">
        <v>2</v>
      </c>
      <c r="J31" s="116">
        <v>79</v>
      </c>
      <c r="K31" s="154">
        <v>1.4826388888888886E-3</v>
      </c>
      <c r="L31" s="122">
        <v>5</v>
      </c>
      <c r="M31" s="122">
        <v>1</v>
      </c>
    </row>
    <row r="32" spans="1:13" s="119" customFormat="1" ht="15">
      <c r="A32" s="116">
        <v>8</v>
      </c>
      <c r="B32" s="111" t="s">
        <v>667</v>
      </c>
      <c r="C32" s="112" t="s">
        <v>668</v>
      </c>
      <c r="D32" s="120" t="s">
        <v>665</v>
      </c>
      <c r="E32" s="112" t="s">
        <v>152</v>
      </c>
      <c r="F32" s="112">
        <v>1992</v>
      </c>
      <c r="G32" s="113" t="s">
        <v>261</v>
      </c>
      <c r="H32" s="116">
        <v>8</v>
      </c>
      <c r="I32" s="110">
        <v>2</v>
      </c>
      <c r="J32" s="116">
        <v>851</v>
      </c>
      <c r="K32" s="154">
        <v>1.5000000000000002E-3</v>
      </c>
      <c r="L32" s="122">
        <v>6</v>
      </c>
      <c r="M32" s="122">
        <v>1</v>
      </c>
    </row>
    <row r="33" spans="1:13" s="119" customFormat="1" ht="15">
      <c r="A33" s="116">
        <v>9</v>
      </c>
      <c r="B33" s="111" t="s">
        <v>865</v>
      </c>
      <c r="C33" s="112" t="s">
        <v>866</v>
      </c>
      <c r="D33" s="120" t="s">
        <v>197</v>
      </c>
      <c r="E33" s="112" t="s">
        <v>163</v>
      </c>
      <c r="F33" s="112">
        <v>29372</v>
      </c>
      <c r="G33" s="113" t="s">
        <v>261</v>
      </c>
      <c r="H33" s="116">
        <v>9</v>
      </c>
      <c r="I33" s="110">
        <v>1</v>
      </c>
      <c r="J33" s="116">
        <v>794</v>
      </c>
      <c r="K33" s="154">
        <v>1.5023148148148148E-3</v>
      </c>
      <c r="L33" s="122">
        <v>3</v>
      </c>
      <c r="M33" s="122">
        <v>1</v>
      </c>
    </row>
    <row r="34" spans="1:13" s="119" customFormat="1" ht="15">
      <c r="A34" s="116">
        <v>10</v>
      </c>
      <c r="B34" s="111" t="s">
        <v>740</v>
      </c>
      <c r="C34" s="112" t="s">
        <v>234</v>
      </c>
      <c r="D34" s="120" t="s">
        <v>192</v>
      </c>
      <c r="E34" s="112" t="s">
        <v>113</v>
      </c>
      <c r="F34" s="112">
        <v>1993</v>
      </c>
      <c r="G34" s="113" t="s">
        <v>261</v>
      </c>
      <c r="H34" s="116">
        <v>10</v>
      </c>
      <c r="I34" s="110">
        <v>2</v>
      </c>
      <c r="J34" s="116">
        <v>738</v>
      </c>
      <c r="K34" s="154">
        <v>1.511574074074074E-3</v>
      </c>
      <c r="L34" s="122">
        <v>7</v>
      </c>
      <c r="M34" s="122">
        <v>1</v>
      </c>
    </row>
    <row r="35" spans="1:13" s="119" customFormat="1" ht="15">
      <c r="A35" s="116">
        <v>11</v>
      </c>
      <c r="B35" s="111" t="s">
        <v>591</v>
      </c>
      <c r="C35" s="112" t="s">
        <v>220</v>
      </c>
      <c r="D35" s="120" t="s">
        <v>131</v>
      </c>
      <c r="E35" s="112" t="s">
        <v>113</v>
      </c>
      <c r="F35" s="112">
        <v>1990</v>
      </c>
      <c r="G35" s="113" t="s">
        <v>261</v>
      </c>
      <c r="H35" s="116">
        <v>11</v>
      </c>
      <c r="I35" s="110">
        <v>1</v>
      </c>
      <c r="J35" s="116">
        <v>914</v>
      </c>
      <c r="K35" s="154">
        <v>1.5520833333333333E-3</v>
      </c>
      <c r="L35" s="122">
        <v>4</v>
      </c>
      <c r="M35" s="122">
        <v>1</v>
      </c>
    </row>
    <row r="36" spans="1:13" s="119" customFormat="1" ht="15">
      <c r="A36" s="116">
        <v>12</v>
      </c>
      <c r="B36" s="111" t="s">
        <v>627</v>
      </c>
      <c r="C36" s="112" t="s">
        <v>286</v>
      </c>
      <c r="D36" s="120" t="s">
        <v>137</v>
      </c>
      <c r="E36" s="112" t="s">
        <v>113</v>
      </c>
      <c r="F36" s="112">
        <v>1995</v>
      </c>
      <c r="G36" s="113" t="s">
        <v>261</v>
      </c>
      <c r="H36" s="116">
        <v>12</v>
      </c>
      <c r="I36" s="110">
        <v>1</v>
      </c>
      <c r="J36" s="116">
        <v>24</v>
      </c>
      <c r="K36" s="154">
        <v>1.6249999999999999E-3</v>
      </c>
      <c r="L36" s="122">
        <v>5</v>
      </c>
      <c r="M36" s="122">
        <v>1</v>
      </c>
    </row>
    <row r="37" spans="1:13" s="119" customFormat="1" ht="15">
      <c r="A37" s="116">
        <v>13</v>
      </c>
      <c r="B37" s="111" t="s">
        <v>281</v>
      </c>
      <c r="C37" s="112" t="s">
        <v>392</v>
      </c>
      <c r="D37" s="120" t="s">
        <v>142</v>
      </c>
      <c r="E37" s="112" t="s">
        <v>97</v>
      </c>
      <c r="F37" s="112">
        <v>1984</v>
      </c>
      <c r="G37" s="113" t="s">
        <v>261</v>
      </c>
      <c r="H37" s="116">
        <v>13</v>
      </c>
      <c r="I37" s="110">
        <v>1</v>
      </c>
      <c r="J37" s="116">
        <v>745</v>
      </c>
      <c r="K37" s="154">
        <v>1.6319444444444445E-3</v>
      </c>
      <c r="L37" s="122">
        <v>6</v>
      </c>
      <c r="M37" s="122">
        <v>1</v>
      </c>
    </row>
    <row r="38" spans="1:13" s="119" customFormat="1" ht="15">
      <c r="A38" s="116">
        <v>14</v>
      </c>
      <c r="B38" s="111" t="s">
        <v>529</v>
      </c>
      <c r="C38" s="112" t="s">
        <v>530</v>
      </c>
      <c r="D38" s="120" t="s">
        <v>112</v>
      </c>
      <c r="E38" s="112" t="s">
        <v>113</v>
      </c>
      <c r="F38" s="112">
        <v>1994</v>
      </c>
      <c r="G38" s="113" t="s">
        <v>261</v>
      </c>
      <c r="H38" s="116">
        <v>14</v>
      </c>
      <c r="I38" s="110">
        <v>2</v>
      </c>
      <c r="J38" s="116">
        <v>113</v>
      </c>
      <c r="K38" s="154">
        <v>1.6331018518518517E-3</v>
      </c>
      <c r="L38" s="122">
        <v>8</v>
      </c>
      <c r="M38" s="122">
        <v>1</v>
      </c>
    </row>
    <row r="39" spans="1:13" s="119" customFormat="1" ht="15">
      <c r="A39" s="116">
        <v>15</v>
      </c>
      <c r="B39" s="111" t="s">
        <v>293</v>
      </c>
      <c r="C39" s="112" t="s">
        <v>213</v>
      </c>
      <c r="D39" s="120" t="s">
        <v>158</v>
      </c>
      <c r="E39" s="112" t="s">
        <v>159</v>
      </c>
      <c r="F39" s="112">
        <v>1982</v>
      </c>
      <c r="G39" s="113" t="s">
        <v>261</v>
      </c>
      <c r="H39" s="116">
        <v>15</v>
      </c>
      <c r="I39" s="110">
        <v>1</v>
      </c>
      <c r="J39" s="116">
        <v>126</v>
      </c>
      <c r="K39" s="154">
        <v>1.6377314814814815E-3</v>
      </c>
      <c r="L39" s="122">
        <v>7</v>
      </c>
      <c r="M39" s="122">
        <v>1</v>
      </c>
    </row>
    <row r="40" spans="1:13" s="119" customFormat="1" ht="15">
      <c r="A40" s="116">
        <v>16</v>
      </c>
      <c r="B40" s="111" t="s">
        <v>403</v>
      </c>
      <c r="C40" s="112" t="s">
        <v>404</v>
      </c>
      <c r="D40" s="120" t="s">
        <v>402</v>
      </c>
      <c r="E40" s="112" t="s">
        <v>113</v>
      </c>
      <c r="F40" s="112">
        <v>1994</v>
      </c>
      <c r="G40" s="113" t="s">
        <v>261</v>
      </c>
      <c r="H40" s="116">
        <v>16</v>
      </c>
      <c r="I40" s="110">
        <v>2</v>
      </c>
      <c r="J40" s="116">
        <v>80</v>
      </c>
      <c r="K40" s="154">
        <v>1.6597222222222224E-3</v>
      </c>
      <c r="L40" s="122">
        <v>9</v>
      </c>
      <c r="M40" s="122">
        <v>1</v>
      </c>
    </row>
    <row r="41" spans="1:13" s="119" customFormat="1" ht="15">
      <c r="A41" s="116">
        <v>17</v>
      </c>
      <c r="B41" s="111" t="s">
        <v>706</v>
      </c>
      <c r="C41" s="112" t="s">
        <v>184</v>
      </c>
      <c r="D41" s="120" t="s">
        <v>182</v>
      </c>
      <c r="E41" s="112" t="s">
        <v>113</v>
      </c>
      <c r="F41" s="112">
        <v>1992</v>
      </c>
      <c r="G41" s="113" t="s">
        <v>261</v>
      </c>
      <c r="H41" s="116">
        <v>17</v>
      </c>
      <c r="I41" s="110">
        <v>1</v>
      </c>
      <c r="J41" s="116">
        <v>782</v>
      </c>
      <c r="K41" s="154">
        <v>1.7025462962962964E-3</v>
      </c>
      <c r="L41" s="122">
        <v>8</v>
      </c>
      <c r="M41" s="122">
        <v>1</v>
      </c>
    </row>
    <row r="42" spans="1:13" s="119" customFormat="1" ht="15">
      <c r="A42" s="116" t="s">
        <v>915</v>
      </c>
      <c r="B42" s="111" t="s">
        <v>590</v>
      </c>
      <c r="C42" s="112" t="s">
        <v>172</v>
      </c>
      <c r="D42" s="120" t="s">
        <v>131</v>
      </c>
      <c r="E42" s="112" t="s">
        <v>113</v>
      </c>
      <c r="F42" s="112">
        <v>1993</v>
      </c>
      <c r="G42" s="113" t="s">
        <v>261</v>
      </c>
      <c r="H42" s="116" t="s">
        <v>915</v>
      </c>
      <c r="I42" s="110">
        <v>1</v>
      </c>
      <c r="J42" s="116">
        <v>913</v>
      </c>
      <c r="K42" s="121"/>
      <c r="L42" s="122" t="s">
        <v>915</v>
      </c>
      <c r="M42" s="122">
        <v>0</v>
      </c>
    </row>
    <row r="43" spans="1:13" s="119" customFormat="1" ht="15">
      <c r="A43" s="116"/>
      <c r="B43" s="111"/>
      <c r="C43" s="112"/>
      <c r="D43" s="120"/>
      <c r="E43" s="112"/>
      <c r="F43" s="112"/>
      <c r="G43" s="113"/>
      <c r="H43" s="110"/>
      <c r="I43" s="110"/>
      <c r="J43" s="116"/>
      <c r="K43" s="121"/>
      <c r="L43" s="122"/>
      <c r="M43" s="122"/>
    </row>
    <row r="44" spans="1:13" ht="18.75">
      <c r="B44" s="191" t="s">
        <v>0</v>
      </c>
      <c r="C44" s="191"/>
      <c r="D44" s="2" t="s">
        <v>18</v>
      </c>
      <c r="E44" s="3"/>
      <c r="F44" s="3"/>
      <c r="G44" s="3"/>
    </row>
    <row r="45" spans="1:13" ht="18.75">
      <c r="B45" s="191" t="s">
        <v>2</v>
      </c>
      <c r="C45" s="191"/>
      <c r="D45" s="2" t="s">
        <v>206</v>
      </c>
      <c r="E45" s="3"/>
      <c r="F45" s="3"/>
      <c r="G45" s="3"/>
    </row>
    <row r="46" spans="1:13">
      <c r="B46" s="6" t="s">
        <v>47</v>
      </c>
    </row>
    <row r="47" spans="1:13">
      <c r="A47" s="59" t="s">
        <v>27</v>
      </c>
      <c r="B47" s="46" t="s">
        <v>5</v>
      </c>
      <c r="C47" s="46" t="s">
        <v>4</v>
      </c>
      <c r="D47" s="46" t="s">
        <v>6</v>
      </c>
      <c r="E47" s="46" t="s">
        <v>59</v>
      </c>
      <c r="F47" s="46" t="s">
        <v>12</v>
      </c>
      <c r="G47" s="46" t="s">
        <v>30</v>
      </c>
      <c r="H47" s="46" t="s">
        <v>29</v>
      </c>
      <c r="I47" s="46" t="s">
        <v>28</v>
      </c>
      <c r="J47" s="46" t="s">
        <v>934</v>
      </c>
      <c r="K47" s="46" t="s">
        <v>9</v>
      </c>
      <c r="L47" s="46" t="s">
        <v>10</v>
      </c>
      <c r="M47" s="58" t="s">
        <v>11</v>
      </c>
    </row>
    <row r="48" spans="1:13" s="119" customFormat="1" ht="15">
      <c r="A48" s="116">
        <v>1</v>
      </c>
      <c r="B48" s="111" t="s">
        <v>741</v>
      </c>
      <c r="C48" s="112" t="s">
        <v>742</v>
      </c>
      <c r="D48" s="120" t="s">
        <v>192</v>
      </c>
      <c r="E48" s="112" t="s">
        <v>113</v>
      </c>
      <c r="F48" s="112">
        <v>1979</v>
      </c>
      <c r="G48" s="113" t="s">
        <v>206</v>
      </c>
      <c r="H48" s="116">
        <v>1</v>
      </c>
      <c r="I48" s="110">
        <v>2</v>
      </c>
      <c r="J48" s="116">
        <v>757</v>
      </c>
      <c r="K48" s="154">
        <v>1.4699074074074074E-3</v>
      </c>
      <c r="L48" s="122">
        <v>1</v>
      </c>
      <c r="M48" s="122">
        <v>8</v>
      </c>
    </row>
    <row r="49" spans="1:13" s="119" customFormat="1" ht="15">
      <c r="A49" s="116">
        <v>2</v>
      </c>
      <c r="B49" s="111" t="s">
        <v>421</v>
      </c>
      <c r="C49" s="112" t="s">
        <v>342</v>
      </c>
      <c r="D49" s="120" t="s">
        <v>412</v>
      </c>
      <c r="E49" s="112" t="s">
        <v>113</v>
      </c>
      <c r="F49" s="112">
        <v>1970</v>
      </c>
      <c r="G49" s="113" t="s">
        <v>206</v>
      </c>
      <c r="H49" s="116">
        <v>2</v>
      </c>
      <c r="I49" s="110">
        <v>2</v>
      </c>
      <c r="J49" s="116">
        <v>76</v>
      </c>
      <c r="K49" s="154">
        <v>1.4837962962962964E-3</v>
      </c>
      <c r="L49" s="122">
        <v>2</v>
      </c>
      <c r="M49" s="122">
        <v>6</v>
      </c>
    </row>
    <row r="50" spans="1:13" s="119" customFormat="1" ht="15">
      <c r="A50" s="116">
        <v>3</v>
      </c>
      <c r="B50" s="111" t="s">
        <v>110</v>
      </c>
      <c r="C50" s="112" t="s">
        <v>471</v>
      </c>
      <c r="D50" s="120" t="s">
        <v>112</v>
      </c>
      <c r="E50" s="112" t="s">
        <v>113</v>
      </c>
      <c r="F50" s="112">
        <v>1970</v>
      </c>
      <c r="G50" s="113" t="s">
        <v>206</v>
      </c>
      <c r="H50" s="116">
        <v>3</v>
      </c>
      <c r="I50" s="110">
        <v>2</v>
      </c>
      <c r="J50" s="116">
        <v>25</v>
      </c>
      <c r="K50" s="154">
        <v>1.5127314814814814E-3</v>
      </c>
      <c r="L50" s="122">
        <v>3</v>
      </c>
      <c r="M50" s="122">
        <v>5</v>
      </c>
    </row>
    <row r="51" spans="1:13" s="119" customFormat="1" ht="15">
      <c r="A51" s="116">
        <v>4</v>
      </c>
      <c r="B51" s="111" t="s">
        <v>397</v>
      </c>
      <c r="C51" s="112" t="s">
        <v>245</v>
      </c>
      <c r="D51" s="120" t="s">
        <v>158</v>
      </c>
      <c r="E51" s="112" t="s">
        <v>159</v>
      </c>
      <c r="F51" s="112">
        <v>1970</v>
      </c>
      <c r="G51" s="113" t="s">
        <v>206</v>
      </c>
      <c r="H51" s="116">
        <v>4</v>
      </c>
      <c r="I51" s="110">
        <v>1</v>
      </c>
      <c r="J51" s="116">
        <v>123</v>
      </c>
      <c r="K51" s="154">
        <v>1.5300925925925924E-3</v>
      </c>
      <c r="L51" s="122">
        <v>1</v>
      </c>
      <c r="M51" s="122">
        <v>4</v>
      </c>
    </row>
    <row r="52" spans="1:13" s="119" customFormat="1" ht="15">
      <c r="A52" s="116">
        <v>5</v>
      </c>
      <c r="B52" s="111" t="s">
        <v>774</v>
      </c>
      <c r="C52" s="112" t="s">
        <v>775</v>
      </c>
      <c r="D52" s="120" t="s">
        <v>776</v>
      </c>
      <c r="E52" s="112" t="s">
        <v>113</v>
      </c>
      <c r="F52" s="112">
        <v>1977</v>
      </c>
      <c r="G52" s="113" t="s">
        <v>206</v>
      </c>
      <c r="H52" s="116">
        <v>5</v>
      </c>
      <c r="I52" s="110">
        <v>1</v>
      </c>
      <c r="J52" s="116">
        <v>773</v>
      </c>
      <c r="K52" s="154">
        <v>1.5798611111111111E-3</v>
      </c>
      <c r="L52" s="122">
        <v>2</v>
      </c>
      <c r="M52" s="122">
        <v>3</v>
      </c>
    </row>
    <row r="53" spans="1:13" s="119" customFormat="1" ht="15">
      <c r="A53" s="116">
        <v>6</v>
      </c>
      <c r="B53" s="111" t="s">
        <v>472</v>
      </c>
      <c r="C53" s="112" t="s">
        <v>473</v>
      </c>
      <c r="D53" s="120" t="s">
        <v>112</v>
      </c>
      <c r="E53" s="112" t="s">
        <v>113</v>
      </c>
      <c r="F53" s="112">
        <v>1977</v>
      </c>
      <c r="G53" s="113" t="s">
        <v>206</v>
      </c>
      <c r="H53" s="116">
        <v>6</v>
      </c>
      <c r="I53" s="110">
        <v>2</v>
      </c>
      <c r="J53" s="116">
        <v>26</v>
      </c>
      <c r="K53" s="154">
        <v>1.5868055555555557E-3</v>
      </c>
      <c r="L53" s="122">
        <v>4</v>
      </c>
      <c r="M53" s="122">
        <v>2</v>
      </c>
    </row>
    <row r="54" spans="1:13" s="119" customFormat="1" ht="15">
      <c r="A54" s="116">
        <v>7</v>
      </c>
      <c r="B54" s="111" t="s">
        <v>479</v>
      </c>
      <c r="C54" s="112" t="s">
        <v>480</v>
      </c>
      <c r="D54" s="120" t="s">
        <v>112</v>
      </c>
      <c r="E54" s="112" t="s">
        <v>113</v>
      </c>
      <c r="F54" s="112">
        <v>1973</v>
      </c>
      <c r="G54" s="113" t="s">
        <v>476</v>
      </c>
      <c r="H54" s="116">
        <v>7</v>
      </c>
      <c r="I54" s="110">
        <v>2</v>
      </c>
      <c r="J54" s="116">
        <v>33</v>
      </c>
      <c r="K54" s="154">
        <v>1.5949074074074075E-3</v>
      </c>
      <c r="L54" s="122">
        <v>5</v>
      </c>
      <c r="M54" s="122">
        <v>1</v>
      </c>
    </row>
    <row r="55" spans="1:13" s="119" customFormat="1" ht="15">
      <c r="A55" s="116">
        <v>8</v>
      </c>
      <c r="B55" s="111" t="s">
        <v>482</v>
      </c>
      <c r="C55" s="112" t="s">
        <v>483</v>
      </c>
      <c r="D55" s="120" t="s">
        <v>112</v>
      </c>
      <c r="E55" s="112" t="s">
        <v>113</v>
      </c>
      <c r="F55" s="112">
        <v>1971</v>
      </c>
      <c r="G55" s="113" t="s">
        <v>476</v>
      </c>
      <c r="H55" s="116">
        <v>8</v>
      </c>
      <c r="I55" s="110">
        <v>2</v>
      </c>
      <c r="J55" s="116">
        <v>67</v>
      </c>
      <c r="K55" s="154">
        <v>1.6006944444444445E-3</v>
      </c>
      <c r="L55" s="122">
        <v>6</v>
      </c>
      <c r="M55" s="122">
        <v>1</v>
      </c>
    </row>
    <row r="56" spans="1:13" s="119" customFormat="1" ht="15">
      <c r="A56" s="116">
        <v>9</v>
      </c>
      <c r="B56" s="111" t="s">
        <v>477</v>
      </c>
      <c r="C56" s="112" t="s">
        <v>478</v>
      </c>
      <c r="D56" s="120" t="s">
        <v>112</v>
      </c>
      <c r="E56" s="112" t="s">
        <v>113</v>
      </c>
      <c r="F56" s="112">
        <v>1972</v>
      </c>
      <c r="G56" s="113" t="s">
        <v>476</v>
      </c>
      <c r="H56" s="116">
        <v>9</v>
      </c>
      <c r="I56" s="110">
        <v>2</v>
      </c>
      <c r="J56" s="116">
        <v>32</v>
      </c>
      <c r="K56" s="154">
        <v>1.6076388888888887E-3</v>
      </c>
      <c r="L56" s="122">
        <v>7</v>
      </c>
      <c r="M56" s="122">
        <v>1</v>
      </c>
    </row>
    <row r="57" spans="1:13" s="119" customFormat="1" ht="15">
      <c r="A57" s="116">
        <v>10</v>
      </c>
      <c r="B57" s="111" t="s">
        <v>474</v>
      </c>
      <c r="C57" s="112" t="s">
        <v>475</v>
      </c>
      <c r="D57" s="120" t="s">
        <v>112</v>
      </c>
      <c r="E57" s="112" t="s">
        <v>113</v>
      </c>
      <c r="F57" s="112">
        <v>1979</v>
      </c>
      <c r="G57" s="113" t="s">
        <v>476</v>
      </c>
      <c r="H57" s="116">
        <v>10</v>
      </c>
      <c r="I57" s="110">
        <v>2</v>
      </c>
      <c r="J57" s="116">
        <v>31</v>
      </c>
      <c r="K57" s="154">
        <v>1.6180555555555557E-3</v>
      </c>
      <c r="L57" s="122">
        <v>8</v>
      </c>
      <c r="M57" s="122">
        <v>1</v>
      </c>
    </row>
    <row r="58" spans="1:13" s="119" customFormat="1" ht="15">
      <c r="A58" s="116">
        <v>11</v>
      </c>
      <c r="B58" s="111" t="s">
        <v>232</v>
      </c>
      <c r="C58" s="112" t="s">
        <v>233</v>
      </c>
      <c r="D58" s="120" t="s">
        <v>151</v>
      </c>
      <c r="E58" s="112" t="s">
        <v>152</v>
      </c>
      <c r="F58" s="112">
        <v>1978</v>
      </c>
      <c r="G58" s="113" t="s">
        <v>206</v>
      </c>
      <c r="H58" s="116">
        <v>11</v>
      </c>
      <c r="I58" s="110">
        <v>1</v>
      </c>
      <c r="J58" s="116">
        <v>805</v>
      </c>
      <c r="K58" s="154">
        <v>1.6238425925925925E-3</v>
      </c>
      <c r="L58" s="122">
        <v>3</v>
      </c>
      <c r="M58" s="122">
        <v>1</v>
      </c>
    </row>
    <row r="59" spans="1:13" s="119" customFormat="1" ht="15">
      <c r="A59" s="116">
        <v>12</v>
      </c>
      <c r="B59" s="111" t="s">
        <v>481</v>
      </c>
      <c r="C59" s="112" t="s">
        <v>480</v>
      </c>
      <c r="D59" s="120" t="s">
        <v>112</v>
      </c>
      <c r="E59" s="112" t="s">
        <v>113</v>
      </c>
      <c r="F59" s="112">
        <v>1973</v>
      </c>
      <c r="G59" s="113" t="s">
        <v>476</v>
      </c>
      <c r="H59" s="116">
        <v>12</v>
      </c>
      <c r="I59" s="110">
        <v>2</v>
      </c>
      <c r="J59" s="116">
        <v>36</v>
      </c>
      <c r="K59" s="154">
        <v>1.6666666666666668E-3</v>
      </c>
      <c r="L59" s="122">
        <v>9</v>
      </c>
      <c r="M59" s="122">
        <v>1</v>
      </c>
    </row>
    <row r="60" spans="1:13" s="119" customFormat="1" ht="15">
      <c r="A60" s="116">
        <v>13</v>
      </c>
      <c r="B60" s="111" t="s">
        <v>437</v>
      </c>
      <c r="C60" s="112" t="s">
        <v>146</v>
      </c>
      <c r="D60" s="120" t="s">
        <v>162</v>
      </c>
      <c r="E60" s="112" t="s">
        <v>163</v>
      </c>
      <c r="F60" s="112">
        <v>1971</v>
      </c>
      <c r="G60" s="113" t="s">
        <v>206</v>
      </c>
      <c r="H60" s="116">
        <v>13</v>
      </c>
      <c r="I60" s="110">
        <v>1</v>
      </c>
      <c r="J60" s="116">
        <v>52</v>
      </c>
      <c r="K60" s="154">
        <v>1.681712962962963E-3</v>
      </c>
      <c r="L60" s="122">
        <v>4</v>
      </c>
      <c r="M60" s="122">
        <v>1</v>
      </c>
    </row>
    <row r="61" spans="1:13" s="119" customFormat="1" ht="15">
      <c r="A61" s="116">
        <v>14</v>
      </c>
      <c r="B61" s="111" t="s">
        <v>723</v>
      </c>
      <c r="C61" s="112" t="s">
        <v>733</v>
      </c>
      <c r="D61" s="120" t="s">
        <v>142</v>
      </c>
      <c r="E61" s="112" t="s">
        <v>97</v>
      </c>
      <c r="F61" s="112">
        <v>1972</v>
      </c>
      <c r="G61" s="113" t="s">
        <v>206</v>
      </c>
      <c r="H61" s="116">
        <v>14</v>
      </c>
      <c r="I61" s="110">
        <v>1</v>
      </c>
      <c r="J61" s="116">
        <v>737</v>
      </c>
      <c r="K61" s="154">
        <v>1.8912037037037038E-3</v>
      </c>
      <c r="L61" s="122">
        <v>5</v>
      </c>
      <c r="M61" s="122">
        <v>1</v>
      </c>
    </row>
    <row r="62" spans="1:13" s="119" customFormat="1" ht="15">
      <c r="A62" s="116">
        <v>15</v>
      </c>
      <c r="B62" s="111" t="s">
        <v>453</v>
      </c>
      <c r="C62" s="112" t="s">
        <v>226</v>
      </c>
      <c r="D62" s="120" t="s">
        <v>162</v>
      </c>
      <c r="E62" s="112" t="s">
        <v>163</v>
      </c>
      <c r="F62" s="112">
        <v>1976</v>
      </c>
      <c r="G62" s="113" t="s">
        <v>206</v>
      </c>
      <c r="H62" s="116">
        <v>15</v>
      </c>
      <c r="I62" s="110">
        <v>1</v>
      </c>
      <c r="J62" s="116">
        <v>51</v>
      </c>
      <c r="K62" s="154">
        <v>1.9791666666666668E-3</v>
      </c>
      <c r="L62" s="122">
        <v>6</v>
      </c>
      <c r="M62" s="122">
        <v>1</v>
      </c>
    </row>
    <row r="63" spans="1:13" s="119" customFormat="1" ht="15">
      <c r="A63" s="116">
        <v>16</v>
      </c>
      <c r="B63" s="111" t="s">
        <v>806</v>
      </c>
      <c r="C63" s="112" t="s">
        <v>231</v>
      </c>
      <c r="D63" s="120" t="s">
        <v>794</v>
      </c>
      <c r="E63" s="112" t="s">
        <v>113</v>
      </c>
      <c r="F63" s="112">
        <v>1971</v>
      </c>
      <c r="G63" s="113" t="s">
        <v>206</v>
      </c>
      <c r="H63" s="116">
        <v>16</v>
      </c>
      <c r="I63" s="110">
        <v>1</v>
      </c>
      <c r="J63" s="116">
        <v>700</v>
      </c>
      <c r="K63" s="154">
        <v>2.023148148148148E-3</v>
      </c>
      <c r="L63" s="122">
        <v>7</v>
      </c>
      <c r="M63" s="122">
        <v>1</v>
      </c>
    </row>
    <row r="64" spans="1:13" s="119" customFormat="1" ht="15">
      <c r="A64" s="116" t="s">
        <v>915</v>
      </c>
      <c r="B64" s="111" t="s">
        <v>834</v>
      </c>
      <c r="C64" s="112" t="s">
        <v>835</v>
      </c>
      <c r="D64" s="120" t="s">
        <v>830</v>
      </c>
      <c r="E64" s="112" t="s">
        <v>113</v>
      </c>
      <c r="F64" s="112">
        <v>1974</v>
      </c>
      <c r="G64" s="113" t="s">
        <v>206</v>
      </c>
      <c r="H64" s="116" t="s">
        <v>915</v>
      </c>
      <c r="I64" s="110">
        <v>1</v>
      </c>
      <c r="J64" s="116">
        <v>719</v>
      </c>
      <c r="K64" s="121"/>
      <c r="L64" s="122" t="s">
        <v>915</v>
      </c>
      <c r="M64" s="122">
        <v>0</v>
      </c>
    </row>
    <row r="65" spans="1:13" s="119" customFormat="1" ht="15">
      <c r="A65" s="116"/>
      <c r="B65" s="111"/>
      <c r="C65" s="112"/>
      <c r="D65" s="120"/>
      <c r="E65" s="112"/>
      <c r="F65" s="112"/>
      <c r="G65" s="113"/>
      <c r="H65" s="110"/>
      <c r="I65" s="110"/>
      <c r="J65" s="116"/>
      <c r="K65" s="121"/>
      <c r="L65" s="122"/>
      <c r="M65" s="122"/>
    </row>
    <row r="66" spans="1:13" ht="18.75">
      <c r="B66" s="191" t="s">
        <v>0</v>
      </c>
      <c r="C66" s="191"/>
      <c r="D66" s="2" t="s">
        <v>18</v>
      </c>
      <c r="E66" s="3"/>
      <c r="F66" s="3"/>
      <c r="G66" s="3"/>
    </row>
    <row r="67" spans="1:13" ht="18.75">
      <c r="B67" s="191" t="s">
        <v>2</v>
      </c>
      <c r="C67" s="191"/>
      <c r="D67" s="2" t="s">
        <v>214</v>
      </c>
      <c r="E67" s="3"/>
      <c r="F67" s="3"/>
      <c r="G67" s="3"/>
    </row>
    <row r="68" spans="1:13">
      <c r="B68" s="6" t="s">
        <v>47</v>
      </c>
    </row>
    <row r="69" spans="1:13">
      <c r="A69" s="59" t="s">
        <v>27</v>
      </c>
      <c r="B69" s="46" t="s">
        <v>5</v>
      </c>
      <c r="C69" s="46" t="s">
        <v>4</v>
      </c>
      <c r="D69" s="46" t="s">
        <v>6</v>
      </c>
      <c r="E69" s="46" t="s">
        <v>59</v>
      </c>
      <c r="F69" s="46" t="s">
        <v>12</v>
      </c>
      <c r="G69" s="46" t="s">
        <v>30</v>
      </c>
      <c r="H69" s="46" t="s">
        <v>29</v>
      </c>
      <c r="I69" s="46" t="s">
        <v>28</v>
      </c>
      <c r="J69" s="46" t="s">
        <v>934</v>
      </c>
      <c r="K69" s="46" t="s">
        <v>9</v>
      </c>
      <c r="L69" s="46" t="s">
        <v>10</v>
      </c>
      <c r="M69" s="58" t="s">
        <v>11</v>
      </c>
    </row>
    <row r="70" spans="1:13" s="119" customFormat="1" ht="15">
      <c r="A70" s="116">
        <v>1</v>
      </c>
      <c r="B70" s="111" t="s">
        <v>210</v>
      </c>
      <c r="C70" s="112" t="s">
        <v>213</v>
      </c>
      <c r="D70" s="120" t="s">
        <v>212</v>
      </c>
      <c r="E70" s="112" t="s">
        <v>152</v>
      </c>
      <c r="F70" s="112">
        <v>1967</v>
      </c>
      <c r="G70" s="113" t="s">
        <v>214</v>
      </c>
      <c r="H70" s="116">
        <v>1</v>
      </c>
      <c r="I70" s="110">
        <v>2</v>
      </c>
      <c r="J70" s="116">
        <v>812</v>
      </c>
      <c r="K70" s="154">
        <v>1.5370370370370371E-3</v>
      </c>
      <c r="L70" s="122">
        <v>1</v>
      </c>
      <c r="M70" s="122">
        <v>8</v>
      </c>
    </row>
    <row r="71" spans="1:13" s="119" customFormat="1" ht="15">
      <c r="A71" s="116">
        <v>2</v>
      </c>
      <c r="B71" s="111" t="s">
        <v>490</v>
      </c>
      <c r="C71" s="112" t="s">
        <v>491</v>
      </c>
      <c r="D71" s="120" t="s">
        <v>112</v>
      </c>
      <c r="E71" s="112" t="s">
        <v>113</v>
      </c>
      <c r="F71" s="112">
        <v>1961</v>
      </c>
      <c r="G71" s="113" t="s">
        <v>489</v>
      </c>
      <c r="H71" s="116">
        <v>2</v>
      </c>
      <c r="I71" s="110">
        <v>2</v>
      </c>
      <c r="J71" s="116">
        <v>64</v>
      </c>
      <c r="K71" s="154">
        <v>1.540509259259259E-3</v>
      </c>
      <c r="L71" s="122">
        <v>2</v>
      </c>
      <c r="M71" s="122">
        <v>6</v>
      </c>
    </row>
    <row r="72" spans="1:13" s="119" customFormat="1" ht="15">
      <c r="A72" s="116">
        <v>3</v>
      </c>
      <c r="B72" s="111" t="s">
        <v>837</v>
      </c>
      <c r="C72" s="112" t="s">
        <v>771</v>
      </c>
      <c r="D72" s="120" t="s">
        <v>830</v>
      </c>
      <c r="E72" s="112" t="s">
        <v>113</v>
      </c>
      <c r="F72" s="112">
        <v>1966</v>
      </c>
      <c r="G72" s="113" t="s">
        <v>214</v>
      </c>
      <c r="H72" s="116">
        <v>3</v>
      </c>
      <c r="I72" s="110">
        <v>2</v>
      </c>
      <c r="J72" s="116">
        <v>723</v>
      </c>
      <c r="K72" s="154">
        <v>1.5428240740740741E-3</v>
      </c>
      <c r="L72" s="122">
        <v>3</v>
      </c>
      <c r="M72" s="122">
        <v>5</v>
      </c>
    </row>
    <row r="73" spans="1:13" s="119" customFormat="1" ht="15">
      <c r="A73" s="116">
        <v>4</v>
      </c>
      <c r="B73" s="111" t="s">
        <v>398</v>
      </c>
      <c r="C73" s="112" t="s">
        <v>399</v>
      </c>
      <c r="D73" s="120" t="s">
        <v>400</v>
      </c>
      <c r="E73" s="112" t="s">
        <v>152</v>
      </c>
      <c r="F73" s="112">
        <v>1964</v>
      </c>
      <c r="G73" s="113" t="s">
        <v>214</v>
      </c>
      <c r="H73" s="116">
        <v>4</v>
      </c>
      <c r="I73" s="110">
        <v>1</v>
      </c>
      <c r="J73" s="116">
        <v>82</v>
      </c>
      <c r="K73" s="154">
        <v>1.6261574074074075E-3</v>
      </c>
      <c r="L73" s="122">
        <v>1</v>
      </c>
      <c r="M73" s="122">
        <v>4</v>
      </c>
    </row>
    <row r="74" spans="1:13" s="119" customFormat="1" ht="15">
      <c r="A74" s="116">
        <v>5</v>
      </c>
      <c r="B74" s="111" t="s">
        <v>719</v>
      </c>
      <c r="C74" s="112" t="s">
        <v>642</v>
      </c>
      <c r="D74" s="120" t="s">
        <v>142</v>
      </c>
      <c r="E74" s="112" t="s">
        <v>97</v>
      </c>
      <c r="F74" s="112">
        <v>1966</v>
      </c>
      <c r="G74" s="113" t="s">
        <v>214</v>
      </c>
      <c r="H74" s="116">
        <v>5</v>
      </c>
      <c r="I74" s="110">
        <v>1</v>
      </c>
      <c r="J74" s="116">
        <v>759</v>
      </c>
      <c r="K74" s="154">
        <v>1.6655092592592592E-3</v>
      </c>
      <c r="L74" s="122">
        <v>2</v>
      </c>
      <c r="M74" s="122">
        <v>3</v>
      </c>
    </row>
    <row r="75" spans="1:13" s="119" customFormat="1" ht="15">
      <c r="A75" s="116">
        <v>6</v>
      </c>
      <c r="B75" s="111" t="s">
        <v>487</v>
      </c>
      <c r="C75" s="112" t="s">
        <v>488</v>
      </c>
      <c r="D75" s="120" t="s">
        <v>112</v>
      </c>
      <c r="E75" s="112" t="s">
        <v>113</v>
      </c>
      <c r="F75" s="112">
        <v>1968</v>
      </c>
      <c r="G75" s="113" t="s">
        <v>489</v>
      </c>
      <c r="H75" s="116">
        <v>6</v>
      </c>
      <c r="I75" s="110">
        <v>2</v>
      </c>
      <c r="J75" s="116">
        <v>68</v>
      </c>
      <c r="K75" s="154">
        <v>1.7175925925925926E-3</v>
      </c>
      <c r="L75" s="122">
        <v>4</v>
      </c>
      <c r="M75" s="122">
        <v>2</v>
      </c>
    </row>
    <row r="76" spans="1:13" s="119" customFormat="1" ht="15">
      <c r="A76" s="116">
        <v>7</v>
      </c>
      <c r="B76" s="111" t="s">
        <v>750</v>
      </c>
      <c r="C76" s="112" t="s">
        <v>751</v>
      </c>
      <c r="D76" s="120" t="s">
        <v>192</v>
      </c>
      <c r="E76" s="112" t="s">
        <v>113</v>
      </c>
      <c r="F76" s="112">
        <v>1969</v>
      </c>
      <c r="G76" s="113" t="s">
        <v>214</v>
      </c>
      <c r="H76" s="116">
        <v>7</v>
      </c>
      <c r="I76" s="110">
        <v>2</v>
      </c>
      <c r="J76" s="116">
        <v>736</v>
      </c>
      <c r="K76" s="154">
        <v>1.75E-3</v>
      </c>
      <c r="L76" s="122">
        <v>5</v>
      </c>
      <c r="M76" s="122">
        <v>1</v>
      </c>
    </row>
    <row r="77" spans="1:13" s="119" customFormat="1" ht="15">
      <c r="A77" s="116">
        <v>8</v>
      </c>
      <c r="B77" s="111" t="s">
        <v>327</v>
      </c>
      <c r="C77" s="112" t="s">
        <v>222</v>
      </c>
      <c r="D77" s="120" t="s">
        <v>776</v>
      </c>
      <c r="E77" s="112" t="s">
        <v>113</v>
      </c>
      <c r="F77" s="112">
        <v>1966</v>
      </c>
      <c r="G77" s="113" t="s">
        <v>214</v>
      </c>
      <c r="H77" s="116">
        <v>8</v>
      </c>
      <c r="I77" s="110">
        <v>1</v>
      </c>
      <c r="J77" s="116">
        <v>764</v>
      </c>
      <c r="K77" s="154">
        <v>1.8159722222222223E-3</v>
      </c>
      <c r="L77" s="122">
        <v>3</v>
      </c>
      <c r="M77" s="122">
        <v>1</v>
      </c>
    </row>
    <row r="78" spans="1:13" s="119" customFormat="1" ht="15">
      <c r="A78" s="116">
        <v>9</v>
      </c>
      <c r="B78" s="111" t="s">
        <v>458</v>
      </c>
      <c r="C78" s="112" t="s">
        <v>459</v>
      </c>
      <c r="D78" s="120" t="s">
        <v>162</v>
      </c>
      <c r="E78" s="112" t="s">
        <v>163</v>
      </c>
      <c r="F78" s="112">
        <v>1968</v>
      </c>
      <c r="G78" s="113" t="s">
        <v>214</v>
      </c>
      <c r="H78" s="116">
        <v>9</v>
      </c>
      <c r="I78" s="110">
        <v>2</v>
      </c>
      <c r="J78" s="116">
        <v>53</v>
      </c>
      <c r="K78" s="154">
        <v>1.8229166666666665E-3</v>
      </c>
      <c r="L78" s="122">
        <v>6</v>
      </c>
      <c r="M78" s="122">
        <v>1</v>
      </c>
    </row>
    <row r="79" spans="1:13" s="119" customFormat="1" ht="15">
      <c r="A79" s="116">
        <v>10</v>
      </c>
      <c r="B79" s="111" t="s">
        <v>680</v>
      </c>
      <c r="C79" s="112" t="s">
        <v>695</v>
      </c>
      <c r="D79" s="120" t="s">
        <v>180</v>
      </c>
      <c r="E79" s="112" t="s">
        <v>163</v>
      </c>
      <c r="F79" s="112">
        <v>1962</v>
      </c>
      <c r="G79" s="113" t="s">
        <v>214</v>
      </c>
      <c r="H79" s="116">
        <v>10</v>
      </c>
      <c r="I79" s="110">
        <v>1</v>
      </c>
      <c r="J79" s="116">
        <v>833</v>
      </c>
      <c r="K79" s="154">
        <v>1.8321759259259257E-3</v>
      </c>
      <c r="L79" s="122">
        <v>4</v>
      </c>
      <c r="M79" s="122">
        <v>1</v>
      </c>
    </row>
    <row r="80" spans="1:13" s="119" customFormat="1" ht="15">
      <c r="A80" s="116">
        <v>11</v>
      </c>
      <c r="B80" s="111" t="s">
        <v>748</v>
      </c>
      <c r="C80" s="112" t="s">
        <v>262</v>
      </c>
      <c r="D80" s="120" t="s">
        <v>192</v>
      </c>
      <c r="E80" s="112" t="s">
        <v>113</v>
      </c>
      <c r="F80" s="112">
        <v>1961</v>
      </c>
      <c r="G80" s="113" t="s">
        <v>214</v>
      </c>
      <c r="H80" s="116">
        <v>11</v>
      </c>
      <c r="I80" s="110">
        <v>2</v>
      </c>
      <c r="J80" s="116">
        <v>748</v>
      </c>
      <c r="K80" s="154">
        <v>1.8703703703703703E-3</v>
      </c>
      <c r="L80" s="122">
        <v>7</v>
      </c>
      <c r="M80" s="122">
        <v>1</v>
      </c>
    </row>
    <row r="81" spans="1:13" s="119" customFormat="1" ht="15">
      <c r="A81" s="116">
        <v>12</v>
      </c>
      <c r="B81" s="111" t="s">
        <v>230</v>
      </c>
      <c r="C81" s="112" t="s">
        <v>234</v>
      </c>
      <c r="D81" s="120" t="s">
        <v>151</v>
      </c>
      <c r="E81" s="112" t="s">
        <v>152</v>
      </c>
      <c r="F81" s="112">
        <v>1962</v>
      </c>
      <c r="G81" s="113" t="s">
        <v>214</v>
      </c>
      <c r="H81" s="116">
        <v>12</v>
      </c>
      <c r="I81" s="110">
        <v>2</v>
      </c>
      <c r="J81" s="116">
        <v>825</v>
      </c>
      <c r="K81" s="154">
        <v>1.8807870370370369E-3</v>
      </c>
      <c r="L81" s="122">
        <v>8</v>
      </c>
      <c r="M81" s="122">
        <v>1</v>
      </c>
    </row>
    <row r="82" spans="1:13" s="119" customFormat="1" ht="15">
      <c r="A82" s="116">
        <v>13</v>
      </c>
      <c r="B82" s="111" t="s">
        <v>104</v>
      </c>
      <c r="C82" s="112" t="s">
        <v>184</v>
      </c>
      <c r="D82" s="120" t="s">
        <v>96</v>
      </c>
      <c r="E82" s="112" t="s">
        <v>97</v>
      </c>
      <c r="F82" s="112">
        <v>1967</v>
      </c>
      <c r="G82" s="113" t="s">
        <v>206</v>
      </c>
      <c r="H82" s="116">
        <v>13</v>
      </c>
      <c r="I82" s="110">
        <v>1</v>
      </c>
      <c r="J82" s="116">
        <v>92</v>
      </c>
      <c r="K82" s="154">
        <v>1.888888888888889E-3</v>
      </c>
      <c r="L82" s="122">
        <v>9</v>
      </c>
      <c r="M82" s="122">
        <v>1</v>
      </c>
    </row>
    <row r="83" spans="1:13" s="119" customFormat="1" ht="15">
      <c r="A83" s="116">
        <v>14</v>
      </c>
      <c r="B83" s="111" t="s">
        <v>867</v>
      </c>
      <c r="C83" s="112" t="s">
        <v>868</v>
      </c>
      <c r="D83" s="120" t="s">
        <v>197</v>
      </c>
      <c r="E83" s="112" t="s">
        <v>163</v>
      </c>
      <c r="F83" s="112">
        <v>1965</v>
      </c>
      <c r="G83" s="113" t="s">
        <v>214</v>
      </c>
      <c r="H83" s="116">
        <v>14</v>
      </c>
      <c r="I83" s="110">
        <v>1</v>
      </c>
      <c r="J83" s="116">
        <v>711</v>
      </c>
      <c r="K83" s="154">
        <v>1.9039351851851854E-3</v>
      </c>
      <c r="L83" s="122">
        <v>5</v>
      </c>
      <c r="M83" s="122">
        <v>1</v>
      </c>
    </row>
    <row r="84" spans="1:13" s="119" customFormat="1" ht="15">
      <c r="A84" s="116">
        <v>15</v>
      </c>
      <c r="B84" s="111" t="s">
        <v>544</v>
      </c>
      <c r="C84" s="112" t="s">
        <v>592</v>
      </c>
      <c r="D84" s="120" t="s">
        <v>131</v>
      </c>
      <c r="E84" s="112" t="s">
        <v>113</v>
      </c>
      <c r="F84" s="112">
        <v>1964</v>
      </c>
      <c r="G84" s="113" t="s">
        <v>214</v>
      </c>
      <c r="H84" s="116">
        <v>15</v>
      </c>
      <c r="I84" s="110">
        <v>1</v>
      </c>
      <c r="J84" s="116">
        <v>916</v>
      </c>
      <c r="K84" s="154">
        <v>1.9085648148148145E-3</v>
      </c>
      <c r="L84" s="122">
        <v>6</v>
      </c>
      <c r="M84" s="122">
        <v>1</v>
      </c>
    </row>
    <row r="85" spans="1:13" s="119" customFormat="1" ht="15">
      <c r="A85" s="116">
        <v>16</v>
      </c>
      <c r="B85" s="111" t="s">
        <v>263</v>
      </c>
      <c r="C85" s="112" t="s">
        <v>250</v>
      </c>
      <c r="D85" s="120" t="s">
        <v>156</v>
      </c>
      <c r="E85" s="112" t="s">
        <v>113</v>
      </c>
      <c r="F85" s="112">
        <v>1965</v>
      </c>
      <c r="G85" s="113" t="s">
        <v>214</v>
      </c>
      <c r="H85" s="116">
        <v>16</v>
      </c>
      <c r="I85" s="110">
        <v>1</v>
      </c>
      <c r="J85" s="116">
        <v>87</v>
      </c>
      <c r="K85" s="154">
        <v>1.9259259259259262E-3</v>
      </c>
      <c r="L85" s="122">
        <v>7</v>
      </c>
      <c r="M85" s="122">
        <v>1</v>
      </c>
    </row>
    <row r="86" spans="1:13" s="119" customFormat="1" ht="15">
      <c r="A86" s="116">
        <v>17</v>
      </c>
      <c r="B86" s="111" t="s">
        <v>752</v>
      </c>
      <c r="C86" s="112" t="s">
        <v>272</v>
      </c>
      <c r="D86" s="120" t="s">
        <v>192</v>
      </c>
      <c r="E86" s="112" t="s">
        <v>113</v>
      </c>
      <c r="F86" s="112">
        <v>1962</v>
      </c>
      <c r="G86" s="113" t="s">
        <v>214</v>
      </c>
      <c r="H86" s="116">
        <v>17</v>
      </c>
      <c r="I86" s="110">
        <v>2</v>
      </c>
      <c r="J86" s="116">
        <v>754</v>
      </c>
      <c r="K86" s="154">
        <v>1.9421296296296298E-3</v>
      </c>
      <c r="L86" s="122">
        <v>10</v>
      </c>
      <c r="M86" s="122">
        <v>1</v>
      </c>
    </row>
    <row r="87" spans="1:13" s="119" customFormat="1" ht="15">
      <c r="A87" s="116">
        <v>18</v>
      </c>
      <c r="B87" s="111" t="s">
        <v>712</v>
      </c>
      <c r="C87" s="112" t="s">
        <v>713</v>
      </c>
      <c r="D87" s="120" t="s">
        <v>182</v>
      </c>
      <c r="E87" s="112" t="s">
        <v>113</v>
      </c>
      <c r="F87" s="112">
        <v>1962</v>
      </c>
      <c r="G87" s="113" t="s">
        <v>214</v>
      </c>
      <c r="H87" s="116">
        <v>18</v>
      </c>
      <c r="I87" s="110">
        <v>1</v>
      </c>
      <c r="J87" s="116">
        <v>795</v>
      </c>
      <c r="K87" s="154">
        <v>1.9780092592592592E-3</v>
      </c>
      <c r="L87" s="122">
        <v>8</v>
      </c>
      <c r="M87" s="122">
        <v>1</v>
      </c>
    </row>
    <row r="88" spans="1:13" s="119" customFormat="1" ht="15">
      <c r="A88" s="116">
        <v>19</v>
      </c>
      <c r="B88" s="111" t="s">
        <v>218</v>
      </c>
      <c r="C88" s="112" t="s">
        <v>176</v>
      </c>
      <c r="D88" s="120" t="s">
        <v>151</v>
      </c>
      <c r="E88" s="112" t="s">
        <v>152</v>
      </c>
      <c r="F88" s="112">
        <v>1969</v>
      </c>
      <c r="G88" s="113" t="s">
        <v>214</v>
      </c>
      <c r="H88" s="116">
        <v>19</v>
      </c>
      <c r="I88" s="110">
        <v>2</v>
      </c>
      <c r="J88" s="116">
        <v>822</v>
      </c>
      <c r="K88" s="154">
        <v>2.1168981481481481E-3</v>
      </c>
      <c r="L88" s="122">
        <v>11</v>
      </c>
      <c r="M88" s="122">
        <v>1</v>
      </c>
    </row>
    <row r="89" spans="1:13" s="119" customFormat="1" ht="15">
      <c r="A89" s="116" t="s">
        <v>915</v>
      </c>
      <c r="B89" s="111" t="s">
        <v>584</v>
      </c>
      <c r="C89" s="112" t="s">
        <v>222</v>
      </c>
      <c r="D89" s="120" t="s">
        <v>131</v>
      </c>
      <c r="E89" s="112" t="s">
        <v>113</v>
      </c>
      <c r="F89" s="112">
        <v>1965</v>
      </c>
      <c r="G89" s="113" t="s">
        <v>214</v>
      </c>
      <c r="H89" s="116" t="s">
        <v>915</v>
      </c>
      <c r="I89" s="110">
        <v>1</v>
      </c>
      <c r="J89" s="116">
        <v>915</v>
      </c>
      <c r="K89" s="154"/>
      <c r="L89" s="122" t="s">
        <v>915</v>
      </c>
      <c r="M89" s="122">
        <v>0</v>
      </c>
    </row>
    <row r="90" spans="1:13" ht="18.75">
      <c r="B90" s="191" t="s">
        <v>0</v>
      </c>
      <c r="C90" s="191"/>
      <c r="D90" s="2" t="s">
        <v>18</v>
      </c>
      <c r="E90" s="3"/>
      <c r="F90" s="3"/>
      <c r="G90" s="3"/>
    </row>
    <row r="91" spans="1:13" ht="18.75">
      <c r="B91" s="191" t="s">
        <v>2</v>
      </c>
      <c r="C91" s="191"/>
      <c r="D91" s="89" t="s">
        <v>265</v>
      </c>
      <c r="E91" s="3"/>
      <c r="F91" s="3"/>
      <c r="G91" s="3"/>
    </row>
    <row r="92" spans="1:13">
      <c r="B92" s="6" t="s">
        <v>47</v>
      </c>
    </row>
    <row r="93" spans="1:13">
      <c r="A93" s="59" t="s">
        <v>27</v>
      </c>
      <c r="B93" s="46" t="s">
        <v>5</v>
      </c>
      <c r="C93" s="46" t="s">
        <v>4</v>
      </c>
      <c r="D93" s="46" t="s">
        <v>6</v>
      </c>
      <c r="E93" s="46" t="s">
        <v>59</v>
      </c>
      <c r="F93" s="46" t="s">
        <v>12</v>
      </c>
      <c r="G93" s="46" t="s">
        <v>30</v>
      </c>
      <c r="H93" s="46" t="s">
        <v>29</v>
      </c>
      <c r="I93" s="46" t="s">
        <v>28</v>
      </c>
      <c r="J93" s="46" t="s">
        <v>934</v>
      </c>
      <c r="K93" s="46" t="s">
        <v>9</v>
      </c>
      <c r="L93" s="46" t="s">
        <v>10</v>
      </c>
      <c r="M93" s="58" t="s">
        <v>11</v>
      </c>
    </row>
    <row r="94" spans="1:13" s="119" customFormat="1" ht="15">
      <c r="A94" s="116">
        <v>1</v>
      </c>
      <c r="B94" s="111" t="s">
        <v>277</v>
      </c>
      <c r="C94" s="112" t="s">
        <v>278</v>
      </c>
      <c r="D94" s="120" t="s">
        <v>279</v>
      </c>
      <c r="E94" s="112" t="s">
        <v>97</v>
      </c>
      <c r="F94" s="112">
        <v>1957</v>
      </c>
      <c r="G94" s="113" t="s">
        <v>265</v>
      </c>
      <c r="H94" s="116">
        <v>1</v>
      </c>
      <c r="I94" s="110">
        <v>1</v>
      </c>
      <c r="J94" s="116">
        <v>84</v>
      </c>
      <c r="K94" s="154">
        <v>1.7893518518518519E-3</v>
      </c>
      <c r="L94" s="122">
        <v>1</v>
      </c>
      <c r="M94" s="122">
        <v>8</v>
      </c>
    </row>
    <row r="95" spans="1:13" s="119" customFormat="1" ht="15">
      <c r="A95" s="116">
        <v>2</v>
      </c>
      <c r="B95" s="111" t="s">
        <v>535</v>
      </c>
      <c r="C95" s="112" t="s">
        <v>533</v>
      </c>
      <c r="D95" s="120" t="s">
        <v>112</v>
      </c>
      <c r="E95" s="112" t="s">
        <v>113</v>
      </c>
      <c r="F95" s="112">
        <v>1953</v>
      </c>
      <c r="G95" s="113" t="s">
        <v>265</v>
      </c>
      <c r="H95" s="116">
        <v>2</v>
      </c>
      <c r="I95" s="110">
        <v>1</v>
      </c>
      <c r="J95" s="116">
        <v>121</v>
      </c>
      <c r="K95" s="154">
        <v>1.8287037037037037E-3</v>
      </c>
      <c r="L95" s="122">
        <v>2</v>
      </c>
      <c r="M95" s="122">
        <v>6</v>
      </c>
    </row>
    <row r="96" spans="1:13" s="119" customFormat="1" ht="15">
      <c r="A96" s="116">
        <v>3</v>
      </c>
      <c r="B96" s="111" t="s">
        <v>716</v>
      </c>
      <c r="C96" s="112" t="s">
        <v>717</v>
      </c>
      <c r="D96" s="120" t="s">
        <v>142</v>
      </c>
      <c r="E96" s="112" t="s">
        <v>97</v>
      </c>
      <c r="F96" s="112">
        <v>1946</v>
      </c>
      <c r="G96" s="113" t="s">
        <v>265</v>
      </c>
      <c r="H96" s="116">
        <v>3</v>
      </c>
      <c r="I96" s="110">
        <v>1</v>
      </c>
      <c r="J96" s="116">
        <v>751</v>
      </c>
      <c r="K96" s="154">
        <v>1.943287037037037E-3</v>
      </c>
      <c r="L96" s="122">
        <v>3</v>
      </c>
      <c r="M96" s="122">
        <v>5</v>
      </c>
    </row>
    <row r="97" spans="1:13" s="119" customFormat="1" ht="15">
      <c r="A97" s="116">
        <v>4</v>
      </c>
      <c r="B97" s="111" t="s">
        <v>790</v>
      </c>
      <c r="C97" s="112" t="s">
        <v>791</v>
      </c>
      <c r="D97" s="120" t="s">
        <v>779</v>
      </c>
      <c r="E97" s="112" t="s">
        <v>113</v>
      </c>
      <c r="F97" s="112">
        <v>1956</v>
      </c>
      <c r="G97" s="113" t="s">
        <v>265</v>
      </c>
      <c r="H97" s="116">
        <v>4</v>
      </c>
      <c r="I97" s="110">
        <v>1</v>
      </c>
      <c r="J97" s="116">
        <v>767</v>
      </c>
      <c r="K97" s="154">
        <v>1.9490740740740742E-3</v>
      </c>
      <c r="L97" s="122">
        <v>4</v>
      </c>
      <c r="M97" s="122">
        <v>4</v>
      </c>
    </row>
    <row r="98" spans="1:13" s="119" customFormat="1" ht="15">
      <c r="A98" s="116">
        <v>5</v>
      </c>
      <c r="B98" s="111" t="s">
        <v>871</v>
      </c>
      <c r="C98" s="112" t="s">
        <v>262</v>
      </c>
      <c r="D98" s="120" t="s">
        <v>872</v>
      </c>
      <c r="E98" s="112" t="s">
        <v>113</v>
      </c>
      <c r="F98" s="112">
        <v>1956</v>
      </c>
      <c r="G98" s="113" t="s">
        <v>265</v>
      </c>
      <c r="H98" s="116">
        <v>5</v>
      </c>
      <c r="I98" s="110">
        <v>1</v>
      </c>
      <c r="J98" s="116">
        <v>192</v>
      </c>
      <c r="K98" s="154">
        <v>1.9965277777777781E-3</v>
      </c>
      <c r="L98" s="122">
        <v>5</v>
      </c>
      <c r="M98" s="122">
        <v>3</v>
      </c>
    </row>
    <row r="99" spans="1:13" s="119" customFormat="1" ht="15">
      <c r="A99" s="116">
        <v>6</v>
      </c>
      <c r="B99" s="111" t="s">
        <v>289</v>
      </c>
      <c r="C99" s="112" t="s">
        <v>290</v>
      </c>
      <c r="D99" s="120" t="s">
        <v>158</v>
      </c>
      <c r="E99" s="112" t="s">
        <v>159</v>
      </c>
      <c r="F99" s="112">
        <v>1952</v>
      </c>
      <c r="G99" s="113" t="s">
        <v>265</v>
      </c>
      <c r="H99" s="116">
        <v>6</v>
      </c>
      <c r="I99" s="110">
        <v>1</v>
      </c>
      <c r="J99" s="116">
        <v>127</v>
      </c>
      <c r="K99" s="154">
        <v>2.0393518518518517E-3</v>
      </c>
      <c r="L99" s="122">
        <v>6</v>
      </c>
      <c r="M99" s="122">
        <v>2</v>
      </c>
    </row>
    <row r="100" spans="1:13" s="119" customFormat="1" ht="15">
      <c r="A100" s="116">
        <v>7</v>
      </c>
      <c r="B100" s="111" t="s">
        <v>880</v>
      </c>
      <c r="C100" s="112" t="s">
        <v>881</v>
      </c>
      <c r="D100" s="120" t="s">
        <v>882</v>
      </c>
      <c r="E100" s="112" t="s">
        <v>97</v>
      </c>
      <c r="F100" s="112">
        <v>1955</v>
      </c>
      <c r="G100" s="113" t="s">
        <v>265</v>
      </c>
      <c r="H100" s="116">
        <v>7</v>
      </c>
      <c r="I100" s="110">
        <v>1</v>
      </c>
      <c r="J100" s="116">
        <v>511</v>
      </c>
      <c r="K100" s="154">
        <v>2.1493055555555558E-3</v>
      </c>
      <c r="L100" s="122">
        <v>7</v>
      </c>
      <c r="M100" s="122">
        <v>1</v>
      </c>
    </row>
    <row r="101" spans="1:13" s="119" customFormat="1" ht="15">
      <c r="A101" s="116">
        <v>8</v>
      </c>
      <c r="B101" s="111" t="s">
        <v>577</v>
      </c>
      <c r="C101" s="112" t="s">
        <v>172</v>
      </c>
      <c r="D101" s="120" t="s">
        <v>131</v>
      </c>
      <c r="E101" s="112" t="s">
        <v>113</v>
      </c>
      <c r="F101" s="112">
        <v>1952</v>
      </c>
      <c r="G101" s="113" t="s">
        <v>265</v>
      </c>
      <c r="H101" s="116">
        <v>8</v>
      </c>
      <c r="I101" s="110">
        <v>1</v>
      </c>
      <c r="J101" s="116">
        <v>917</v>
      </c>
      <c r="K101" s="154">
        <v>2.1805555555555558E-3</v>
      </c>
      <c r="L101" s="122">
        <v>8</v>
      </c>
      <c r="M101" s="122">
        <v>1</v>
      </c>
    </row>
    <row r="102" spans="1:13" s="119" customFormat="1" ht="15">
      <c r="A102" s="116">
        <v>9</v>
      </c>
      <c r="B102" s="111" t="s">
        <v>829</v>
      </c>
      <c r="C102" s="112" t="s">
        <v>592</v>
      </c>
      <c r="D102" s="120" t="s">
        <v>830</v>
      </c>
      <c r="E102" s="112" t="s">
        <v>113</v>
      </c>
      <c r="F102" s="112">
        <v>1957</v>
      </c>
      <c r="G102" s="113" t="s">
        <v>265</v>
      </c>
      <c r="H102" s="116">
        <v>9</v>
      </c>
      <c r="I102" s="110">
        <v>1</v>
      </c>
      <c r="J102" s="116">
        <v>746</v>
      </c>
      <c r="K102" s="154">
        <v>2.2002314814814814E-3</v>
      </c>
      <c r="L102" s="122">
        <v>9</v>
      </c>
      <c r="M102" s="122">
        <v>1</v>
      </c>
    </row>
    <row r="103" spans="1:13" s="119" customFormat="1" ht="15">
      <c r="A103" s="116" t="s">
        <v>915</v>
      </c>
      <c r="B103" s="111" t="s">
        <v>869</v>
      </c>
      <c r="C103" s="112" t="s">
        <v>870</v>
      </c>
      <c r="D103" s="120" t="s">
        <v>197</v>
      </c>
      <c r="E103" s="112" t="s">
        <v>163</v>
      </c>
      <c r="F103" s="112">
        <v>1957</v>
      </c>
      <c r="G103" s="113" t="s">
        <v>265</v>
      </c>
      <c r="H103" s="116" t="s">
        <v>915</v>
      </c>
      <c r="I103" s="110">
        <v>1</v>
      </c>
      <c r="J103" s="116">
        <v>730</v>
      </c>
      <c r="K103" s="121"/>
      <c r="L103" s="122" t="s">
        <v>915</v>
      </c>
      <c r="M103" s="122">
        <v>0</v>
      </c>
    </row>
    <row r="106" spans="1:13">
      <c r="G106">
        <f>COUNTA(G5:G103)</f>
        <v>83</v>
      </c>
    </row>
  </sheetData>
  <sheetProtection selectLockedCells="1" selectUnlockedCells="1"/>
  <autoFilter ref="A4:M4">
    <sortState ref="A5:M18">
      <sortCondition ref="H4"/>
    </sortState>
  </autoFilter>
  <sortState ref="A82:N92">
    <sortCondition ref="K82:K92"/>
    <sortCondition ref="L82:L92"/>
  </sortState>
  <mergeCells count="10">
    <mergeCell ref="B45:C45"/>
    <mergeCell ref="B66:C66"/>
    <mergeCell ref="B67:C67"/>
    <mergeCell ref="B90:C90"/>
    <mergeCell ref="B91:C91"/>
    <mergeCell ref="B1:C1"/>
    <mergeCell ref="B2:C2"/>
    <mergeCell ref="B21:C21"/>
    <mergeCell ref="B22:C22"/>
    <mergeCell ref="B44:C44"/>
  </mergeCells>
  <phoneticPr fontId="5" type="noConversion"/>
  <dataValidations count="3">
    <dataValidation type="list" operator="equal" allowBlank="1" showErrorMessage="1" error="CATEGORIA NON CORRETTA!!!_x000a_VEDI MENU' A TENDINA" sqref="G102 G5:G10 G70:G84 G33:G39 G55:G61 G51:G53 G26:G31 G14:G16 G94:G95 G98:G100">
      <formula1>"EF,EM,RF,RM,CF,CM,AF,AM,JF,JM,SF,SM,AmAF,AmAM,AmBF,AmBM,VF,VM"</formula1>
    </dataValidation>
    <dataValidation type="list" operator="equal" allowBlank="1" showErrorMessage="1" error="CATEGORIA NON CORRETTA!!!_x000a_VEDI MENU' A TENDINA" sqref="G96:G97 G11:G13 G62:G65 G40:G43 G20 G48:G50 G25 G85:G89 G54">
      <formula1>"EF,EM,RF,RM,CF,CM,AF,AM,JF,JM,SF,SM,AmAF,AmAM,AmBF,AmBM,VF,VM"</formula1>
      <formula2>0</formula2>
    </dataValidation>
    <dataValidation type="list" operator="equal" allowBlank="1" showErrorMessage="1" sqref="G101 G17:G18 G32">
      <formula1>"EF,EM,RF,RM,CF,CM,AF,AM,JF,JM,SF,SM,AAF,AAM,ABF,ABM,VF,VM"</formula1>
      <formula2>0</formula2>
    </dataValidation>
  </dataValidations>
  <pageMargins left="0.39370078740157483" right="0.39370078740157483" top="0.6692913385826772" bottom="0.6692913385826772" header="0.39370078740157483" footer="0.39370078740157483"/>
  <pageSetup paperSize="9" scale="84" firstPageNumber="0" fitToHeight="8" orientation="landscape" horizontalDpi="300" verticalDpi="300" r:id="rId1"/>
  <headerFooter alignWithMargins="0"/>
  <rowBreaks count="4" manualBreakCount="4">
    <brk id="24" max="12" man="1"/>
    <brk id="47" max="12" man="1"/>
    <brk id="69" max="12" man="1"/>
    <brk id="9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M116"/>
  <sheetViews>
    <sheetView topLeftCell="A73" zoomScaleNormal="100" zoomScaleSheetLayoutView="90" workbookViewId="0">
      <selection activeCell="D68" sqref="D68"/>
    </sheetView>
  </sheetViews>
  <sheetFormatPr defaultRowHeight="12.75"/>
  <cols>
    <col min="1" max="1" width="9.140625" style="1"/>
    <col min="2" max="2" width="18.7109375" bestFit="1" customWidth="1"/>
    <col min="3" max="3" width="14.85546875" bestFit="1" customWidth="1"/>
    <col min="4" max="4" width="30.85546875" customWidth="1"/>
    <col min="5" max="5" width="10.140625" customWidth="1"/>
    <col min="6" max="6" width="10.42578125" style="1" bestFit="1" customWidth="1"/>
    <col min="9" max="9" width="9.140625" style="1"/>
  </cols>
  <sheetData>
    <row r="1" spans="1:13" ht="18.75">
      <c r="B1" s="191" t="s">
        <v>0</v>
      </c>
      <c r="C1" s="191"/>
      <c r="D1" s="2" t="s">
        <v>58</v>
      </c>
      <c r="E1" s="3"/>
      <c r="F1" s="3"/>
      <c r="G1" s="1"/>
      <c r="H1" s="57"/>
      <c r="J1" s="1"/>
      <c r="K1" s="1"/>
      <c r="L1" s="1"/>
      <c r="M1" s="1"/>
    </row>
    <row r="2" spans="1:13" ht="18.75">
      <c r="B2" s="191" t="s">
        <v>2</v>
      </c>
      <c r="C2" s="191"/>
      <c r="D2" s="95" t="s">
        <v>200</v>
      </c>
      <c r="E2" s="97"/>
      <c r="F2" s="3"/>
      <c r="G2" s="97"/>
      <c r="H2" s="97"/>
      <c r="J2" s="1"/>
      <c r="K2" s="1"/>
      <c r="L2" s="1"/>
      <c r="M2" s="1"/>
    </row>
    <row r="3" spans="1:13">
      <c r="B3" s="6" t="s">
        <v>3</v>
      </c>
      <c r="E3" s="1"/>
      <c r="G3" s="1"/>
      <c r="H3" s="57"/>
      <c r="J3" s="1"/>
      <c r="K3" s="1"/>
      <c r="L3" s="1"/>
      <c r="M3" s="1"/>
    </row>
    <row r="4" spans="1:13" ht="12.75" customHeight="1">
      <c r="A4" s="46" t="s">
        <v>27</v>
      </c>
      <c r="B4" s="46" t="s">
        <v>5</v>
      </c>
      <c r="C4" s="46" t="s">
        <v>4</v>
      </c>
      <c r="D4" s="46" t="s">
        <v>6</v>
      </c>
      <c r="E4" s="46" t="s">
        <v>59</v>
      </c>
      <c r="F4" s="46" t="s">
        <v>12</v>
      </c>
      <c r="G4" s="46" t="s">
        <v>30</v>
      </c>
      <c r="H4" s="46" t="s">
        <v>29</v>
      </c>
      <c r="I4" s="46" t="s">
        <v>28</v>
      </c>
      <c r="J4" s="46" t="s">
        <v>17</v>
      </c>
      <c r="K4" s="46" t="s">
        <v>9</v>
      </c>
      <c r="L4" s="46" t="s">
        <v>10</v>
      </c>
      <c r="M4" s="72" t="s">
        <v>11</v>
      </c>
    </row>
    <row r="5" spans="1:13" s="119" customFormat="1">
      <c r="A5" s="49"/>
      <c r="B5" s="50"/>
      <c r="C5" s="50"/>
      <c r="D5" s="50"/>
      <c r="E5" s="50"/>
      <c r="F5" s="49"/>
      <c r="G5" s="50">
        <f>COUNTA(G1:G2)</f>
        <v>0</v>
      </c>
      <c r="H5" s="50"/>
      <c r="I5" s="49"/>
      <c r="J5" s="50"/>
      <c r="K5" s="50"/>
      <c r="L5" s="50"/>
      <c r="M5" s="50"/>
    </row>
    <row r="6" spans="1:13" s="119" customFormat="1" ht="15">
      <c r="A6" s="116">
        <v>1</v>
      </c>
      <c r="B6" s="111" t="s">
        <v>510</v>
      </c>
      <c r="C6" s="112" t="s">
        <v>511</v>
      </c>
      <c r="D6" s="120" t="s">
        <v>112</v>
      </c>
      <c r="E6" s="112" t="s">
        <v>113</v>
      </c>
      <c r="F6" s="110">
        <v>2002</v>
      </c>
      <c r="G6" s="113" t="s">
        <v>200</v>
      </c>
      <c r="H6" s="110"/>
      <c r="I6" s="49">
        <v>4</v>
      </c>
      <c r="J6" s="116">
        <v>89</v>
      </c>
      <c r="K6" s="153">
        <v>2.3263888888888887E-3</v>
      </c>
      <c r="L6" s="122">
        <v>1</v>
      </c>
      <c r="M6" s="122">
        <v>8</v>
      </c>
    </row>
    <row r="7" spans="1:13" s="119" customFormat="1" ht="15">
      <c r="A7" s="116">
        <v>2</v>
      </c>
      <c r="B7" s="111" t="s">
        <v>601</v>
      </c>
      <c r="C7" s="112" t="s">
        <v>199</v>
      </c>
      <c r="D7" s="120" t="s">
        <v>137</v>
      </c>
      <c r="E7" s="112" t="s">
        <v>113</v>
      </c>
      <c r="F7" s="110">
        <v>2002</v>
      </c>
      <c r="G7" s="113" t="s">
        <v>200</v>
      </c>
      <c r="H7" s="110"/>
      <c r="I7" s="49">
        <v>4</v>
      </c>
      <c r="J7" s="116">
        <v>890</v>
      </c>
      <c r="K7" s="153">
        <v>2.3703703703703703E-3</v>
      </c>
      <c r="L7" s="122">
        <v>2</v>
      </c>
      <c r="M7" s="122">
        <v>6</v>
      </c>
    </row>
    <row r="8" spans="1:13" s="119" customFormat="1" ht="15">
      <c r="A8" s="116">
        <v>3</v>
      </c>
      <c r="B8" s="111" t="s">
        <v>757</v>
      </c>
      <c r="C8" s="112" t="s">
        <v>758</v>
      </c>
      <c r="D8" s="120" t="s">
        <v>192</v>
      </c>
      <c r="E8" s="112" t="s">
        <v>113</v>
      </c>
      <c r="F8" s="110">
        <v>2002</v>
      </c>
      <c r="G8" s="113" t="s">
        <v>200</v>
      </c>
      <c r="H8" s="110"/>
      <c r="I8" s="49">
        <v>4</v>
      </c>
      <c r="J8" s="116">
        <v>742</v>
      </c>
      <c r="K8" s="153">
        <v>2.3749999999999999E-3</v>
      </c>
      <c r="L8" s="122">
        <v>3</v>
      </c>
      <c r="M8" s="122">
        <v>5</v>
      </c>
    </row>
    <row r="9" spans="1:13" s="119" customFormat="1" ht="15">
      <c r="A9" s="116">
        <v>4</v>
      </c>
      <c r="B9" s="111" t="s">
        <v>548</v>
      </c>
      <c r="C9" s="112" t="s">
        <v>550</v>
      </c>
      <c r="D9" s="120" t="s">
        <v>131</v>
      </c>
      <c r="E9" s="112" t="s">
        <v>113</v>
      </c>
      <c r="F9" s="110">
        <v>2003</v>
      </c>
      <c r="G9" s="113" t="s">
        <v>200</v>
      </c>
      <c r="H9" s="110"/>
      <c r="I9" s="49">
        <v>4</v>
      </c>
      <c r="J9" s="116">
        <v>930</v>
      </c>
      <c r="K9" s="153">
        <v>2.3773148148148147E-3</v>
      </c>
      <c r="L9" s="122">
        <v>4</v>
      </c>
      <c r="M9" s="122">
        <v>4</v>
      </c>
    </row>
    <row r="10" spans="1:13" s="119" customFormat="1" ht="15">
      <c r="A10" s="116">
        <v>5</v>
      </c>
      <c r="B10" s="111" t="s">
        <v>763</v>
      </c>
      <c r="C10" s="112" t="s">
        <v>211</v>
      </c>
      <c r="D10" s="120" t="s">
        <v>192</v>
      </c>
      <c r="E10" s="112" t="s">
        <v>113</v>
      </c>
      <c r="F10" s="110">
        <v>2003</v>
      </c>
      <c r="G10" s="113" t="s">
        <v>200</v>
      </c>
      <c r="H10" s="110"/>
      <c r="I10" s="49">
        <v>4</v>
      </c>
      <c r="J10" s="116">
        <v>761</v>
      </c>
      <c r="K10" s="153">
        <v>2.4016203703703704E-3</v>
      </c>
      <c r="L10" s="122">
        <v>5</v>
      </c>
      <c r="M10" s="122">
        <v>3</v>
      </c>
    </row>
    <row r="11" spans="1:13" s="119" customFormat="1" ht="15">
      <c r="A11" s="116">
        <v>6</v>
      </c>
      <c r="B11" s="111" t="s">
        <v>210</v>
      </c>
      <c r="C11" s="112" t="s">
        <v>211</v>
      </c>
      <c r="D11" s="120" t="s">
        <v>212</v>
      </c>
      <c r="E11" s="112" t="s">
        <v>152</v>
      </c>
      <c r="F11" s="110">
        <v>2003</v>
      </c>
      <c r="G11" s="113" t="s">
        <v>200</v>
      </c>
      <c r="H11" s="110"/>
      <c r="I11" s="49">
        <v>4</v>
      </c>
      <c r="J11" s="116">
        <v>848</v>
      </c>
      <c r="K11" s="153">
        <v>2.4895833333333332E-3</v>
      </c>
      <c r="L11" s="122">
        <v>6</v>
      </c>
      <c r="M11" s="122">
        <v>2</v>
      </c>
    </row>
    <row r="12" spans="1:13" s="119" customFormat="1" ht="15">
      <c r="A12" s="116">
        <v>7</v>
      </c>
      <c r="B12" s="111" t="s">
        <v>548</v>
      </c>
      <c r="C12" s="112" t="s">
        <v>549</v>
      </c>
      <c r="D12" s="120" t="s">
        <v>131</v>
      </c>
      <c r="E12" s="112" t="s">
        <v>113</v>
      </c>
      <c r="F12" s="110">
        <v>2003</v>
      </c>
      <c r="G12" s="113" t="s">
        <v>200</v>
      </c>
      <c r="H12" s="110"/>
      <c r="I12" s="49">
        <v>4</v>
      </c>
      <c r="J12" s="116">
        <v>929</v>
      </c>
      <c r="K12" s="153">
        <v>2.5081018518518521E-3</v>
      </c>
      <c r="L12" s="122">
        <v>7</v>
      </c>
      <c r="M12" s="122">
        <v>1</v>
      </c>
    </row>
    <row r="13" spans="1:13" s="119" customFormat="1" ht="15">
      <c r="A13" s="116">
        <v>8</v>
      </c>
      <c r="B13" s="111" t="s">
        <v>140</v>
      </c>
      <c r="C13" s="112" t="s">
        <v>725</v>
      </c>
      <c r="D13" s="120" t="s">
        <v>142</v>
      </c>
      <c r="E13" s="112" t="s">
        <v>97</v>
      </c>
      <c r="F13" s="110">
        <v>2002</v>
      </c>
      <c r="G13" s="113" t="s">
        <v>200</v>
      </c>
      <c r="H13" s="110"/>
      <c r="I13" s="110">
        <v>2</v>
      </c>
      <c r="J13" s="116">
        <v>788</v>
      </c>
      <c r="K13" s="153">
        <v>2.5706018518518521E-3</v>
      </c>
      <c r="L13" s="122">
        <v>1</v>
      </c>
      <c r="M13" s="122">
        <v>1</v>
      </c>
    </row>
    <row r="14" spans="1:13" s="119" customFormat="1" ht="15">
      <c r="A14" s="116">
        <v>9</v>
      </c>
      <c r="B14" s="111" t="s">
        <v>761</v>
      </c>
      <c r="C14" s="112" t="s">
        <v>762</v>
      </c>
      <c r="D14" s="120" t="s">
        <v>192</v>
      </c>
      <c r="E14" s="112" t="s">
        <v>113</v>
      </c>
      <c r="F14" s="110">
        <v>2002</v>
      </c>
      <c r="G14" s="113" t="s">
        <v>200</v>
      </c>
      <c r="H14" s="110"/>
      <c r="I14" s="49">
        <v>4</v>
      </c>
      <c r="J14" s="116">
        <v>749</v>
      </c>
      <c r="K14" s="153">
        <v>2.5763888888888889E-3</v>
      </c>
      <c r="L14" s="122">
        <v>8</v>
      </c>
      <c r="M14" s="122">
        <v>1</v>
      </c>
    </row>
    <row r="15" spans="1:13" s="119" customFormat="1" ht="15">
      <c r="A15" s="116">
        <v>10</v>
      </c>
      <c r="B15" s="111" t="s">
        <v>800</v>
      </c>
      <c r="C15" s="112" t="s">
        <v>242</v>
      </c>
      <c r="D15" s="120" t="s">
        <v>794</v>
      </c>
      <c r="E15" s="112" t="s">
        <v>113</v>
      </c>
      <c r="F15" s="110">
        <v>2003</v>
      </c>
      <c r="G15" s="113" t="s">
        <v>200</v>
      </c>
      <c r="H15" s="110"/>
      <c r="I15" s="110">
        <v>2</v>
      </c>
      <c r="J15" s="116">
        <v>720</v>
      </c>
      <c r="K15" s="153">
        <v>2.5775462962962965E-3</v>
      </c>
      <c r="L15" s="122">
        <v>2</v>
      </c>
      <c r="M15" s="122">
        <v>1</v>
      </c>
    </row>
    <row r="16" spans="1:13" s="119" customFormat="1" ht="15">
      <c r="A16" s="116">
        <v>11</v>
      </c>
      <c r="B16" s="111" t="s">
        <v>514</v>
      </c>
      <c r="C16" s="112" t="s">
        <v>515</v>
      </c>
      <c r="D16" s="120" t="s">
        <v>112</v>
      </c>
      <c r="E16" s="112" t="s">
        <v>113</v>
      </c>
      <c r="F16" s="110">
        <v>2002</v>
      </c>
      <c r="G16" s="113" t="s">
        <v>200</v>
      </c>
      <c r="H16" s="110"/>
      <c r="I16" s="49">
        <v>4</v>
      </c>
      <c r="J16" s="116">
        <v>132</v>
      </c>
      <c r="K16" s="153">
        <v>2.6585648148148146E-3</v>
      </c>
      <c r="L16" s="122">
        <v>9</v>
      </c>
      <c r="M16" s="122">
        <v>1</v>
      </c>
    </row>
    <row r="17" spans="1:13" s="119" customFormat="1" ht="15">
      <c r="A17" s="116">
        <v>12</v>
      </c>
      <c r="B17" s="111" t="s">
        <v>612</v>
      </c>
      <c r="C17" s="112" t="s">
        <v>613</v>
      </c>
      <c r="D17" s="120" t="s">
        <v>137</v>
      </c>
      <c r="E17" s="112" t="s">
        <v>113</v>
      </c>
      <c r="F17" s="110">
        <v>2002</v>
      </c>
      <c r="G17" s="113" t="s">
        <v>200</v>
      </c>
      <c r="H17" s="110"/>
      <c r="I17" s="110">
        <v>2</v>
      </c>
      <c r="J17" s="116">
        <v>898</v>
      </c>
      <c r="K17" s="153">
        <v>2.6828703703703702E-3</v>
      </c>
      <c r="L17" s="122">
        <v>3</v>
      </c>
      <c r="M17" s="122">
        <v>1</v>
      </c>
    </row>
    <row r="18" spans="1:13" s="119" customFormat="1" ht="15">
      <c r="A18" s="116">
        <v>13</v>
      </c>
      <c r="B18" s="111" t="s">
        <v>439</v>
      </c>
      <c r="C18" s="112" t="s">
        <v>205</v>
      </c>
      <c r="D18" s="120" t="s">
        <v>162</v>
      </c>
      <c r="E18" s="112" t="s">
        <v>163</v>
      </c>
      <c r="F18" s="110">
        <v>2002</v>
      </c>
      <c r="G18" s="113" t="s">
        <v>200</v>
      </c>
      <c r="H18" s="110"/>
      <c r="I18" s="49">
        <v>4</v>
      </c>
      <c r="J18" s="116">
        <v>64</v>
      </c>
      <c r="K18" s="153">
        <v>2.7083333333333334E-3</v>
      </c>
      <c r="L18" s="122">
        <v>10</v>
      </c>
      <c r="M18" s="122">
        <v>1</v>
      </c>
    </row>
    <row r="19" spans="1:13" s="119" customFormat="1" ht="15">
      <c r="A19" s="116">
        <v>14</v>
      </c>
      <c r="B19" s="111" t="s">
        <v>643</v>
      </c>
      <c r="C19" s="112" t="s">
        <v>99</v>
      </c>
      <c r="D19" s="120" t="s">
        <v>630</v>
      </c>
      <c r="E19" s="112" t="s">
        <v>113</v>
      </c>
      <c r="F19" s="110">
        <v>2002</v>
      </c>
      <c r="G19" s="113" t="s">
        <v>200</v>
      </c>
      <c r="H19" s="110"/>
      <c r="I19" s="49">
        <v>4</v>
      </c>
      <c r="J19" s="116">
        <v>880</v>
      </c>
      <c r="K19" s="153">
        <v>2.721064814814815E-3</v>
      </c>
      <c r="L19" s="122">
        <v>11</v>
      </c>
      <c r="M19" s="122">
        <v>1</v>
      </c>
    </row>
    <row r="20" spans="1:13" s="119" customFormat="1" ht="15">
      <c r="A20" s="116">
        <v>15</v>
      </c>
      <c r="B20" s="111" t="s">
        <v>506</v>
      </c>
      <c r="C20" s="112" t="s">
        <v>507</v>
      </c>
      <c r="D20" s="120" t="s">
        <v>112</v>
      </c>
      <c r="E20" s="112" t="s">
        <v>113</v>
      </c>
      <c r="F20" s="110">
        <v>2003</v>
      </c>
      <c r="G20" s="113" t="s">
        <v>200</v>
      </c>
      <c r="H20" s="110"/>
      <c r="I20" s="49">
        <v>4</v>
      </c>
      <c r="J20" s="116">
        <v>90</v>
      </c>
      <c r="K20" s="153">
        <v>2.7418981481481478E-3</v>
      </c>
      <c r="L20" s="122">
        <v>12</v>
      </c>
      <c r="M20" s="122">
        <v>1</v>
      </c>
    </row>
    <row r="21" spans="1:13" s="119" customFormat="1" ht="15">
      <c r="A21" s="116">
        <v>16</v>
      </c>
      <c r="B21" s="111" t="s">
        <v>554</v>
      </c>
      <c r="C21" s="112" t="s">
        <v>101</v>
      </c>
      <c r="D21" s="120" t="s">
        <v>131</v>
      </c>
      <c r="E21" s="112" t="s">
        <v>113</v>
      </c>
      <c r="F21" s="110">
        <v>2003</v>
      </c>
      <c r="G21" s="113" t="s">
        <v>200</v>
      </c>
      <c r="H21" s="110"/>
      <c r="I21" s="110">
        <v>3</v>
      </c>
      <c r="J21" s="116">
        <v>948</v>
      </c>
      <c r="K21" s="153">
        <v>2.7592592592592595E-3</v>
      </c>
      <c r="L21" s="122">
        <v>1</v>
      </c>
      <c r="M21" s="122">
        <v>1</v>
      </c>
    </row>
    <row r="22" spans="1:13" s="119" customFormat="1" ht="15">
      <c r="A22" s="116">
        <v>17</v>
      </c>
      <c r="B22" s="111" t="s">
        <v>435</v>
      </c>
      <c r="C22" s="112" t="s">
        <v>436</v>
      </c>
      <c r="D22" s="120" t="s">
        <v>162</v>
      </c>
      <c r="E22" s="112" t="s">
        <v>163</v>
      </c>
      <c r="F22" s="110">
        <v>2003</v>
      </c>
      <c r="G22" s="113" t="s">
        <v>200</v>
      </c>
      <c r="H22" s="110"/>
      <c r="I22" s="110">
        <v>1</v>
      </c>
      <c r="J22" s="116">
        <v>58</v>
      </c>
      <c r="K22" s="153">
        <v>2.7719907407407411E-3</v>
      </c>
      <c r="L22" s="122">
        <v>1</v>
      </c>
      <c r="M22" s="122">
        <v>1</v>
      </c>
    </row>
    <row r="23" spans="1:13" s="119" customFormat="1" ht="15">
      <c r="A23" s="116">
        <v>18</v>
      </c>
      <c r="B23" s="111" t="s">
        <v>903</v>
      </c>
      <c r="C23" s="112" t="s">
        <v>95</v>
      </c>
      <c r="D23" s="120" t="s">
        <v>884</v>
      </c>
      <c r="E23" s="112" t="s">
        <v>113</v>
      </c>
      <c r="F23" s="110">
        <v>2003</v>
      </c>
      <c r="G23" s="113" t="s">
        <v>200</v>
      </c>
      <c r="H23" s="110"/>
      <c r="I23" s="110">
        <v>4</v>
      </c>
      <c r="J23" s="116">
        <v>152</v>
      </c>
      <c r="K23" s="153">
        <v>2.7789351851851851E-3</v>
      </c>
      <c r="L23" s="122">
        <v>13</v>
      </c>
      <c r="M23" s="122">
        <v>1</v>
      </c>
    </row>
    <row r="24" spans="1:13" s="119" customFormat="1" ht="15">
      <c r="A24" s="116">
        <v>19</v>
      </c>
      <c r="B24" s="111" t="s">
        <v>748</v>
      </c>
      <c r="C24" s="112" t="s">
        <v>355</v>
      </c>
      <c r="D24" s="120" t="s">
        <v>192</v>
      </c>
      <c r="E24" s="112" t="s">
        <v>113</v>
      </c>
      <c r="F24" s="110">
        <v>2003</v>
      </c>
      <c r="G24" s="113" t="s">
        <v>200</v>
      </c>
      <c r="H24" s="110"/>
      <c r="I24" s="110">
        <v>3</v>
      </c>
      <c r="J24" s="116">
        <v>755</v>
      </c>
      <c r="K24" s="153">
        <v>2.7812500000000003E-3</v>
      </c>
      <c r="L24" s="122">
        <v>2</v>
      </c>
      <c r="M24" s="122">
        <v>1</v>
      </c>
    </row>
    <row r="25" spans="1:13" s="119" customFormat="1" ht="15">
      <c r="A25" s="116">
        <v>20</v>
      </c>
      <c r="B25" s="111" t="s">
        <v>700</v>
      </c>
      <c r="C25" s="112" t="s">
        <v>660</v>
      </c>
      <c r="D25" s="120" t="s">
        <v>182</v>
      </c>
      <c r="E25" s="112" t="s">
        <v>113</v>
      </c>
      <c r="F25" s="110">
        <v>2003</v>
      </c>
      <c r="G25" s="113" t="s">
        <v>200</v>
      </c>
      <c r="H25" s="110"/>
      <c r="I25" s="110">
        <v>2</v>
      </c>
      <c r="J25" s="116">
        <v>781</v>
      </c>
      <c r="K25" s="153">
        <v>2.7905092592592595E-3</v>
      </c>
      <c r="L25" s="122">
        <v>4</v>
      </c>
      <c r="M25" s="122">
        <v>1</v>
      </c>
    </row>
    <row r="26" spans="1:13" s="119" customFormat="1" ht="15">
      <c r="A26" s="116">
        <v>21</v>
      </c>
      <c r="B26" s="111" t="s">
        <v>646</v>
      </c>
      <c r="C26" s="112" t="s">
        <v>647</v>
      </c>
      <c r="D26" s="120" t="s">
        <v>630</v>
      </c>
      <c r="E26" s="112" t="s">
        <v>113</v>
      </c>
      <c r="F26" s="110">
        <v>2002</v>
      </c>
      <c r="G26" s="113" t="s">
        <v>200</v>
      </c>
      <c r="H26" s="110"/>
      <c r="I26" s="110">
        <v>3</v>
      </c>
      <c r="J26" s="116">
        <v>882</v>
      </c>
      <c r="K26" s="153">
        <v>2.8182870370370371E-3</v>
      </c>
      <c r="L26" s="122">
        <v>3</v>
      </c>
      <c r="M26" s="122">
        <v>1</v>
      </c>
    </row>
    <row r="27" spans="1:13" s="119" customFormat="1" ht="15">
      <c r="A27" s="116">
        <v>22</v>
      </c>
      <c r="B27" s="111" t="s">
        <v>204</v>
      </c>
      <c r="C27" s="112" t="s">
        <v>205</v>
      </c>
      <c r="D27" s="120" t="s">
        <v>96</v>
      </c>
      <c r="E27" s="112" t="s">
        <v>97</v>
      </c>
      <c r="F27" s="110">
        <v>2002</v>
      </c>
      <c r="G27" s="113" t="s">
        <v>200</v>
      </c>
      <c r="H27" s="110"/>
      <c r="I27" s="110">
        <v>3</v>
      </c>
      <c r="J27" s="116">
        <v>96</v>
      </c>
      <c r="K27" s="153">
        <v>2.8287037037037035E-3</v>
      </c>
      <c r="L27" s="122">
        <v>4</v>
      </c>
      <c r="M27" s="122">
        <v>1</v>
      </c>
    </row>
    <row r="28" spans="1:13" s="119" customFormat="1" ht="15">
      <c r="A28" s="116">
        <v>23</v>
      </c>
      <c r="B28" s="111" t="s">
        <v>644</v>
      </c>
      <c r="C28" s="112" t="s">
        <v>645</v>
      </c>
      <c r="D28" s="120" t="s">
        <v>630</v>
      </c>
      <c r="E28" s="112" t="s">
        <v>113</v>
      </c>
      <c r="F28" s="110">
        <v>2003</v>
      </c>
      <c r="G28" s="113" t="s">
        <v>200</v>
      </c>
      <c r="H28" s="110"/>
      <c r="I28" s="110">
        <v>2</v>
      </c>
      <c r="J28" s="116">
        <v>881</v>
      </c>
      <c r="K28" s="153">
        <v>2.8344907407407412E-3</v>
      </c>
      <c r="L28" s="122">
        <v>5</v>
      </c>
      <c r="M28" s="122">
        <v>1</v>
      </c>
    </row>
    <row r="29" spans="1:13" s="119" customFormat="1" ht="15">
      <c r="A29" s="116">
        <v>24</v>
      </c>
      <c r="B29" s="111" t="s">
        <v>239</v>
      </c>
      <c r="C29" s="112" t="s">
        <v>240</v>
      </c>
      <c r="D29" s="120" t="s">
        <v>156</v>
      </c>
      <c r="E29" s="112" t="s">
        <v>113</v>
      </c>
      <c r="F29" s="110">
        <v>2003</v>
      </c>
      <c r="G29" s="113" t="s">
        <v>200</v>
      </c>
      <c r="H29" s="110"/>
      <c r="I29" s="110">
        <v>3</v>
      </c>
      <c r="J29" s="116">
        <v>89</v>
      </c>
      <c r="K29" s="153">
        <v>2.8668981481481479E-3</v>
      </c>
      <c r="L29" s="122">
        <v>5</v>
      </c>
      <c r="M29" s="122">
        <v>1</v>
      </c>
    </row>
    <row r="30" spans="1:13" s="119" customFormat="1" ht="15">
      <c r="A30" s="116">
        <v>25</v>
      </c>
      <c r="B30" s="111" t="s">
        <v>428</v>
      </c>
      <c r="C30" s="112" t="s">
        <v>322</v>
      </c>
      <c r="D30" s="120" t="s">
        <v>162</v>
      </c>
      <c r="E30" s="112" t="s">
        <v>163</v>
      </c>
      <c r="F30" s="110">
        <v>2002</v>
      </c>
      <c r="G30" s="113" t="s">
        <v>200</v>
      </c>
      <c r="H30" s="110"/>
      <c r="I30" s="110">
        <v>1</v>
      </c>
      <c r="J30" s="116">
        <v>63</v>
      </c>
      <c r="K30" s="153">
        <v>2.8680555555555555E-3</v>
      </c>
      <c r="L30" s="122">
        <v>2</v>
      </c>
      <c r="M30" s="122">
        <v>1</v>
      </c>
    </row>
    <row r="31" spans="1:13" s="119" customFormat="1" ht="15">
      <c r="A31" s="116">
        <v>26</v>
      </c>
      <c r="B31" s="111" t="s">
        <v>207</v>
      </c>
      <c r="C31" s="112" t="s">
        <v>208</v>
      </c>
      <c r="D31" s="120" t="s">
        <v>96</v>
      </c>
      <c r="E31" s="112" t="s">
        <v>97</v>
      </c>
      <c r="F31" s="110">
        <v>2003</v>
      </c>
      <c r="G31" s="113" t="s">
        <v>200</v>
      </c>
      <c r="H31" s="110"/>
      <c r="I31" s="110">
        <v>3</v>
      </c>
      <c r="J31" s="116">
        <v>97</v>
      </c>
      <c r="K31" s="153">
        <v>2.8854166666666668E-3</v>
      </c>
      <c r="L31" s="122">
        <v>6</v>
      </c>
      <c r="M31" s="122">
        <v>1</v>
      </c>
    </row>
    <row r="32" spans="1:13" s="119" customFormat="1" ht="15">
      <c r="A32" s="116">
        <v>27</v>
      </c>
      <c r="B32" s="111" t="s">
        <v>157</v>
      </c>
      <c r="C32" s="112" t="s">
        <v>101</v>
      </c>
      <c r="D32" s="120" t="s">
        <v>158</v>
      </c>
      <c r="E32" s="112" t="s">
        <v>159</v>
      </c>
      <c r="F32" s="110">
        <v>2003</v>
      </c>
      <c r="G32" s="113" t="s">
        <v>200</v>
      </c>
      <c r="H32" s="110"/>
      <c r="I32" s="110">
        <v>3</v>
      </c>
      <c r="J32" s="116">
        <v>137</v>
      </c>
      <c r="K32" s="153">
        <v>2.8923611111111112E-3</v>
      </c>
      <c r="L32" s="122">
        <v>7</v>
      </c>
      <c r="M32" s="122">
        <v>1</v>
      </c>
    </row>
    <row r="33" spans="1:13" ht="15">
      <c r="A33" s="116">
        <v>28</v>
      </c>
      <c r="B33" s="111" t="s">
        <v>209</v>
      </c>
      <c r="C33" s="112" t="s">
        <v>133</v>
      </c>
      <c r="D33" s="120" t="s">
        <v>96</v>
      </c>
      <c r="E33" s="112" t="s">
        <v>97</v>
      </c>
      <c r="F33" s="110">
        <v>2002</v>
      </c>
      <c r="G33" s="113" t="s">
        <v>200</v>
      </c>
      <c r="H33" s="110"/>
      <c r="I33" s="110">
        <v>3</v>
      </c>
      <c r="J33" s="116">
        <v>101</v>
      </c>
      <c r="K33" s="153">
        <v>2.8946759259259255E-3</v>
      </c>
      <c r="L33" s="122">
        <v>8</v>
      </c>
      <c r="M33" s="122">
        <v>1</v>
      </c>
    </row>
    <row r="34" spans="1:13" ht="15">
      <c r="A34" s="116">
        <v>29</v>
      </c>
      <c r="B34" s="111" t="s">
        <v>692</v>
      </c>
      <c r="C34" s="112" t="s">
        <v>103</v>
      </c>
      <c r="D34" s="120" t="s">
        <v>180</v>
      </c>
      <c r="E34" s="112" t="s">
        <v>163</v>
      </c>
      <c r="F34" s="110">
        <v>2003</v>
      </c>
      <c r="G34" s="113" t="s">
        <v>200</v>
      </c>
      <c r="H34" s="110"/>
      <c r="I34" s="110">
        <v>2</v>
      </c>
      <c r="J34" s="116">
        <v>837</v>
      </c>
      <c r="K34" s="153">
        <v>2.9131944444444444E-3</v>
      </c>
      <c r="L34" s="122">
        <v>6</v>
      </c>
      <c r="M34" s="122">
        <v>1</v>
      </c>
    </row>
    <row r="35" spans="1:13" ht="15">
      <c r="A35" s="116">
        <v>30</v>
      </c>
      <c r="B35" s="111" t="s">
        <v>237</v>
      </c>
      <c r="C35" s="112" t="s">
        <v>238</v>
      </c>
      <c r="D35" s="120" t="s">
        <v>156</v>
      </c>
      <c r="E35" s="112" t="s">
        <v>113</v>
      </c>
      <c r="F35" s="110">
        <v>2002</v>
      </c>
      <c r="G35" s="113" t="s">
        <v>200</v>
      </c>
      <c r="H35" s="110"/>
      <c r="I35" s="110">
        <v>3</v>
      </c>
      <c r="J35" s="116">
        <v>88</v>
      </c>
      <c r="K35" s="153">
        <v>2.9548611111111112E-3</v>
      </c>
      <c r="L35" s="122">
        <v>9</v>
      </c>
      <c r="M35" s="122">
        <v>1</v>
      </c>
    </row>
    <row r="36" spans="1:13" s="119" customFormat="1" ht="15">
      <c r="A36" s="116">
        <v>31</v>
      </c>
      <c r="B36" s="111" t="s">
        <v>689</v>
      </c>
      <c r="C36" s="112" t="s">
        <v>690</v>
      </c>
      <c r="D36" s="120" t="s">
        <v>180</v>
      </c>
      <c r="E36" s="112" t="s">
        <v>163</v>
      </c>
      <c r="F36" s="110">
        <v>2002</v>
      </c>
      <c r="G36" s="113" t="s">
        <v>200</v>
      </c>
      <c r="H36" s="110"/>
      <c r="I36" s="110">
        <v>2</v>
      </c>
      <c r="J36" s="116">
        <v>835</v>
      </c>
      <c r="K36" s="153">
        <v>2.9606481481481484E-3</v>
      </c>
      <c r="L36" s="122">
        <v>7</v>
      </c>
      <c r="M36" s="122">
        <v>1</v>
      </c>
    </row>
    <row r="37" spans="1:13" s="119" customFormat="1" ht="15">
      <c r="A37" s="116">
        <v>32</v>
      </c>
      <c r="B37" s="111" t="s">
        <v>339</v>
      </c>
      <c r="C37" s="112" t="s">
        <v>315</v>
      </c>
      <c r="D37" s="120" t="s">
        <v>158</v>
      </c>
      <c r="E37" s="112" t="s">
        <v>159</v>
      </c>
      <c r="F37" s="110">
        <v>2003</v>
      </c>
      <c r="G37" s="113" t="s">
        <v>200</v>
      </c>
      <c r="H37" s="110"/>
      <c r="I37" s="110">
        <v>3</v>
      </c>
      <c r="J37" s="116">
        <v>134</v>
      </c>
      <c r="K37" s="153">
        <v>2.9652777777777772E-3</v>
      </c>
      <c r="L37" s="122">
        <v>10</v>
      </c>
      <c r="M37" s="122">
        <v>1</v>
      </c>
    </row>
    <row r="38" spans="1:13" s="119" customFormat="1" ht="15">
      <c r="A38" s="116">
        <v>33</v>
      </c>
      <c r="B38" s="111" t="s">
        <v>508</v>
      </c>
      <c r="C38" s="112" t="s">
        <v>509</v>
      </c>
      <c r="D38" s="120" t="s">
        <v>112</v>
      </c>
      <c r="E38" s="112" t="s">
        <v>113</v>
      </c>
      <c r="F38" s="110">
        <v>2003</v>
      </c>
      <c r="G38" s="113" t="s">
        <v>200</v>
      </c>
      <c r="H38" s="110"/>
      <c r="I38" s="110">
        <v>1</v>
      </c>
      <c r="J38" s="116">
        <v>88</v>
      </c>
      <c r="K38" s="153">
        <v>2.9675925925925929E-3</v>
      </c>
      <c r="L38" s="122">
        <v>3</v>
      </c>
      <c r="M38" s="122">
        <v>1</v>
      </c>
    </row>
    <row r="39" spans="1:13" s="119" customFormat="1" ht="15">
      <c r="A39" s="116">
        <v>34</v>
      </c>
      <c r="B39" s="111" t="s">
        <v>607</v>
      </c>
      <c r="C39" s="112" t="s">
        <v>608</v>
      </c>
      <c r="D39" s="120" t="s">
        <v>137</v>
      </c>
      <c r="E39" s="112" t="s">
        <v>113</v>
      </c>
      <c r="F39" s="110">
        <v>2003</v>
      </c>
      <c r="G39" s="113" t="s">
        <v>200</v>
      </c>
      <c r="H39" s="110"/>
      <c r="I39" s="110">
        <v>2</v>
      </c>
      <c r="J39" s="116">
        <v>895</v>
      </c>
      <c r="K39" s="153">
        <v>2.9780092592592588E-3</v>
      </c>
      <c r="L39" s="122">
        <v>8</v>
      </c>
      <c r="M39" s="122">
        <v>1</v>
      </c>
    </row>
    <row r="40" spans="1:13" s="119" customFormat="1" ht="15">
      <c r="A40" s="116">
        <v>35</v>
      </c>
      <c r="B40" s="111" t="s">
        <v>353</v>
      </c>
      <c r="C40" s="112" t="s">
        <v>805</v>
      </c>
      <c r="D40" s="120" t="s">
        <v>794</v>
      </c>
      <c r="E40" s="112" t="s">
        <v>113</v>
      </c>
      <c r="F40" s="110">
        <v>2002</v>
      </c>
      <c r="G40" s="113" t="s">
        <v>200</v>
      </c>
      <c r="H40" s="110"/>
      <c r="I40" s="110">
        <v>3</v>
      </c>
      <c r="J40" s="116">
        <v>701</v>
      </c>
      <c r="K40" s="153">
        <v>2.9872685185185189E-3</v>
      </c>
      <c r="L40" s="122">
        <v>11</v>
      </c>
      <c r="M40" s="122">
        <v>1</v>
      </c>
    </row>
    <row r="41" spans="1:13" s="119" customFormat="1" ht="15">
      <c r="A41" s="116">
        <v>36</v>
      </c>
      <c r="B41" s="111" t="s">
        <v>606</v>
      </c>
      <c r="C41" s="112" t="s">
        <v>133</v>
      </c>
      <c r="D41" s="120" t="s">
        <v>137</v>
      </c>
      <c r="E41" s="112" t="s">
        <v>113</v>
      </c>
      <c r="F41" s="110">
        <v>2003</v>
      </c>
      <c r="G41" s="113" t="s">
        <v>200</v>
      </c>
      <c r="H41" s="110"/>
      <c r="I41" s="110">
        <v>2</v>
      </c>
      <c r="J41" s="116">
        <v>894</v>
      </c>
      <c r="K41" s="153">
        <v>3.0486111111111109E-3</v>
      </c>
      <c r="L41" s="122">
        <v>9</v>
      </c>
      <c r="M41" s="122">
        <v>1</v>
      </c>
    </row>
    <row r="42" spans="1:13" s="119" customFormat="1" ht="15">
      <c r="A42" s="116">
        <v>37</v>
      </c>
      <c r="B42" s="111" t="s">
        <v>360</v>
      </c>
      <c r="C42" s="112" t="s">
        <v>361</v>
      </c>
      <c r="D42" s="120" t="s">
        <v>158</v>
      </c>
      <c r="E42" s="112" t="s">
        <v>159</v>
      </c>
      <c r="F42" s="110">
        <v>2003</v>
      </c>
      <c r="G42" s="113" t="s">
        <v>200</v>
      </c>
      <c r="H42" s="110"/>
      <c r="I42" s="110">
        <v>1</v>
      </c>
      <c r="J42" s="116">
        <v>142</v>
      </c>
      <c r="K42" s="153">
        <v>3.0601851851851849E-3</v>
      </c>
      <c r="L42" s="122">
        <v>4</v>
      </c>
      <c r="M42" s="122">
        <v>1</v>
      </c>
    </row>
    <row r="43" spans="1:13" s="119" customFormat="1" ht="15">
      <c r="A43" s="116">
        <v>38</v>
      </c>
      <c r="B43" s="111" t="s">
        <v>331</v>
      </c>
      <c r="C43" s="112" t="s">
        <v>873</v>
      </c>
      <c r="D43" s="120" t="s">
        <v>96</v>
      </c>
      <c r="E43" s="112" t="s">
        <v>97</v>
      </c>
      <c r="F43" s="110">
        <v>2003</v>
      </c>
      <c r="G43" s="113" t="s">
        <v>200</v>
      </c>
      <c r="H43" s="110"/>
      <c r="I43" s="110">
        <v>3</v>
      </c>
      <c r="J43" s="116">
        <v>93</v>
      </c>
      <c r="K43" s="153">
        <v>3.0798611111111109E-3</v>
      </c>
      <c r="L43" s="122">
        <v>12</v>
      </c>
      <c r="M43" s="122">
        <v>1</v>
      </c>
    </row>
    <row r="44" spans="1:13" s="119" customFormat="1" ht="15">
      <c r="A44" s="116">
        <v>39</v>
      </c>
      <c r="B44" s="111" t="s">
        <v>181</v>
      </c>
      <c r="C44" s="112" t="s">
        <v>326</v>
      </c>
      <c r="D44" s="120" t="s">
        <v>182</v>
      </c>
      <c r="E44" s="112" t="s">
        <v>113</v>
      </c>
      <c r="F44" s="110">
        <v>2003</v>
      </c>
      <c r="G44" s="113" t="s">
        <v>200</v>
      </c>
      <c r="H44" s="110"/>
      <c r="I44" s="110">
        <v>2</v>
      </c>
      <c r="J44" s="116">
        <v>771</v>
      </c>
      <c r="K44" s="153">
        <v>3.0821759259259261E-3</v>
      </c>
      <c r="L44" s="122">
        <v>10</v>
      </c>
      <c r="M44" s="122">
        <v>1</v>
      </c>
    </row>
    <row r="45" spans="1:13" s="119" customFormat="1" ht="15">
      <c r="A45" s="116">
        <v>40</v>
      </c>
      <c r="B45" s="111" t="s">
        <v>604</v>
      </c>
      <c r="C45" s="112" t="s">
        <v>322</v>
      </c>
      <c r="D45" s="120" t="s">
        <v>137</v>
      </c>
      <c r="E45" s="112" t="s">
        <v>113</v>
      </c>
      <c r="F45" s="110">
        <v>2003</v>
      </c>
      <c r="G45" s="113" t="s">
        <v>200</v>
      </c>
      <c r="H45" s="110"/>
      <c r="I45" s="110">
        <v>1</v>
      </c>
      <c r="J45" s="116">
        <v>892</v>
      </c>
      <c r="K45" s="153">
        <v>3.1134259259259257E-3</v>
      </c>
      <c r="L45" s="122">
        <v>5</v>
      </c>
      <c r="M45" s="122">
        <v>1</v>
      </c>
    </row>
    <row r="46" spans="1:13" s="119" customFormat="1" ht="15">
      <c r="A46" s="116">
        <v>41</v>
      </c>
      <c r="B46" s="111" t="s">
        <v>691</v>
      </c>
      <c r="C46" s="112" t="s">
        <v>355</v>
      </c>
      <c r="D46" s="120" t="s">
        <v>180</v>
      </c>
      <c r="E46" s="112" t="s">
        <v>163</v>
      </c>
      <c r="F46" s="110">
        <v>2002</v>
      </c>
      <c r="G46" s="113" t="s">
        <v>200</v>
      </c>
      <c r="H46" s="110"/>
      <c r="I46" s="110">
        <v>2</v>
      </c>
      <c r="J46" s="116">
        <v>834</v>
      </c>
      <c r="K46" s="153">
        <v>3.1145833333333338E-3</v>
      </c>
      <c r="L46" s="122">
        <v>11</v>
      </c>
      <c r="M46" s="122">
        <v>1</v>
      </c>
    </row>
    <row r="47" spans="1:13" s="119" customFormat="1" ht="15">
      <c r="A47" s="116">
        <v>42</v>
      </c>
      <c r="B47" s="111" t="s">
        <v>551</v>
      </c>
      <c r="C47" s="112" t="s">
        <v>552</v>
      </c>
      <c r="D47" s="120" t="s">
        <v>131</v>
      </c>
      <c r="E47" s="112" t="s">
        <v>113</v>
      </c>
      <c r="F47" s="110">
        <v>2003</v>
      </c>
      <c r="G47" s="113" t="s">
        <v>200</v>
      </c>
      <c r="H47" s="110"/>
      <c r="I47" s="110">
        <v>1</v>
      </c>
      <c r="J47" s="116">
        <v>932</v>
      </c>
      <c r="K47" s="153">
        <v>3.1400462962962966E-3</v>
      </c>
      <c r="L47" s="122">
        <v>6</v>
      </c>
      <c r="M47" s="122">
        <v>1</v>
      </c>
    </row>
    <row r="48" spans="1:13" s="119" customFormat="1" ht="15">
      <c r="A48" s="116">
        <v>43</v>
      </c>
      <c r="B48" s="111" t="s">
        <v>129</v>
      </c>
      <c r="C48" s="112" t="s">
        <v>555</v>
      </c>
      <c r="D48" s="120" t="s">
        <v>131</v>
      </c>
      <c r="E48" s="112" t="s">
        <v>113</v>
      </c>
      <c r="F48" s="110">
        <v>2003</v>
      </c>
      <c r="G48" s="113" t="s">
        <v>200</v>
      </c>
      <c r="H48" s="110"/>
      <c r="I48" s="110">
        <v>1</v>
      </c>
      <c r="J48" s="116">
        <v>952</v>
      </c>
      <c r="K48" s="153">
        <v>3.1493055555555558E-3</v>
      </c>
      <c r="L48" s="122">
        <v>7</v>
      </c>
      <c r="M48" s="122">
        <v>1</v>
      </c>
    </row>
    <row r="49" spans="1:13" s="119" customFormat="1" ht="15">
      <c r="A49" s="116">
        <v>44</v>
      </c>
      <c r="B49" s="111" t="s">
        <v>556</v>
      </c>
      <c r="C49" s="112" t="s">
        <v>324</v>
      </c>
      <c r="D49" s="120" t="s">
        <v>131</v>
      </c>
      <c r="E49" s="112" t="s">
        <v>113</v>
      </c>
      <c r="F49" s="110">
        <v>2003</v>
      </c>
      <c r="G49" s="113" t="s">
        <v>200</v>
      </c>
      <c r="H49" s="110"/>
      <c r="I49" s="110">
        <v>1</v>
      </c>
      <c r="J49" s="116">
        <v>972</v>
      </c>
      <c r="K49" s="153">
        <v>3.150462962962963E-3</v>
      </c>
      <c r="L49" s="122">
        <v>8</v>
      </c>
      <c r="M49" s="122">
        <v>1</v>
      </c>
    </row>
    <row r="50" spans="1:13" s="119" customFormat="1" ht="15">
      <c r="A50" s="116">
        <v>45</v>
      </c>
      <c r="B50" s="111" t="s">
        <v>553</v>
      </c>
      <c r="C50" s="112" t="s">
        <v>309</v>
      </c>
      <c r="D50" s="120" t="s">
        <v>131</v>
      </c>
      <c r="E50" s="112" t="s">
        <v>113</v>
      </c>
      <c r="F50" s="110">
        <v>2003</v>
      </c>
      <c r="G50" s="113" t="s">
        <v>200</v>
      </c>
      <c r="H50" s="110"/>
      <c r="I50" s="110">
        <v>1</v>
      </c>
      <c r="J50" s="116">
        <v>946</v>
      </c>
      <c r="K50" s="153">
        <v>3.1516203703703702E-3</v>
      </c>
      <c r="L50" s="122">
        <v>9</v>
      </c>
      <c r="M50" s="122">
        <v>1</v>
      </c>
    </row>
    <row r="51" spans="1:13" s="119" customFormat="1" ht="15">
      <c r="A51" s="116">
        <v>46</v>
      </c>
      <c r="B51" s="111" t="s">
        <v>437</v>
      </c>
      <c r="C51" s="112" t="s">
        <v>103</v>
      </c>
      <c r="D51" s="120" t="s">
        <v>162</v>
      </c>
      <c r="E51" s="112" t="s">
        <v>163</v>
      </c>
      <c r="F51" s="110">
        <v>2002</v>
      </c>
      <c r="G51" s="113" t="s">
        <v>200</v>
      </c>
      <c r="H51" s="110"/>
      <c r="I51" s="110">
        <v>1</v>
      </c>
      <c r="J51" s="116">
        <v>59</v>
      </c>
      <c r="K51" s="153">
        <v>3.158564814814815E-3</v>
      </c>
      <c r="L51" s="122">
        <v>10</v>
      </c>
      <c r="M51" s="122">
        <v>1</v>
      </c>
    </row>
    <row r="52" spans="1:13" s="119" customFormat="1" ht="15">
      <c r="A52" s="116">
        <v>47</v>
      </c>
      <c r="B52" s="111" t="s">
        <v>609</v>
      </c>
      <c r="C52" s="112" t="s">
        <v>355</v>
      </c>
      <c r="D52" s="120" t="s">
        <v>137</v>
      </c>
      <c r="E52" s="112" t="s">
        <v>113</v>
      </c>
      <c r="F52" s="110">
        <v>2003</v>
      </c>
      <c r="G52" s="113" t="s">
        <v>200</v>
      </c>
      <c r="H52" s="110"/>
      <c r="I52" s="110">
        <v>2</v>
      </c>
      <c r="J52" s="116">
        <v>896</v>
      </c>
      <c r="K52" s="153">
        <v>3.2233796296296299E-3</v>
      </c>
      <c r="L52" s="122">
        <v>12</v>
      </c>
      <c r="M52" s="122">
        <v>1</v>
      </c>
    </row>
    <row r="53" spans="1:13" s="119" customFormat="1" ht="15">
      <c r="A53" s="116">
        <v>48</v>
      </c>
      <c r="B53" s="111" t="s">
        <v>557</v>
      </c>
      <c r="C53" s="112" t="s">
        <v>558</v>
      </c>
      <c r="D53" s="120" t="s">
        <v>131</v>
      </c>
      <c r="E53" s="112" t="s">
        <v>113</v>
      </c>
      <c r="F53" s="110">
        <v>2003</v>
      </c>
      <c r="G53" s="113" t="s">
        <v>200</v>
      </c>
      <c r="H53" s="110"/>
      <c r="I53" s="110">
        <v>1</v>
      </c>
      <c r="J53" s="116">
        <v>978</v>
      </c>
      <c r="K53" s="153">
        <v>3.2719907407407407E-3</v>
      </c>
      <c r="L53" s="122">
        <v>11</v>
      </c>
      <c r="M53" s="122">
        <v>1</v>
      </c>
    </row>
    <row r="54" spans="1:13" s="119" customFormat="1" ht="15" customHeight="1">
      <c r="A54" s="116">
        <v>49</v>
      </c>
      <c r="B54" s="111" t="s">
        <v>801</v>
      </c>
      <c r="C54" s="112" t="s">
        <v>802</v>
      </c>
      <c r="D54" s="120" t="s">
        <v>794</v>
      </c>
      <c r="E54" s="112" t="s">
        <v>113</v>
      </c>
      <c r="F54" s="110">
        <v>2003</v>
      </c>
      <c r="G54" s="113" t="s">
        <v>200</v>
      </c>
      <c r="H54" s="110"/>
      <c r="I54" s="110">
        <v>3</v>
      </c>
      <c r="J54" s="116">
        <v>710</v>
      </c>
      <c r="K54" s="153">
        <v>3.3356481481481483E-3</v>
      </c>
      <c r="L54" s="122">
        <v>13</v>
      </c>
      <c r="M54" s="122">
        <v>1</v>
      </c>
    </row>
    <row r="55" spans="1:13" s="119" customFormat="1" ht="15">
      <c r="A55" s="116">
        <v>50</v>
      </c>
      <c r="B55" s="111" t="s">
        <v>198</v>
      </c>
      <c r="C55" s="112" t="s">
        <v>199</v>
      </c>
      <c r="D55" s="120" t="s">
        <v>96</v>
      </c>
      <c r="E55" s="112" t="s">
        <v>97</v>
      </c>
      <c r="F55" s="110">
        <v>2002</v>
      </c>
      <c r="G55" s="113" t="s">
        <v>200</v>
      </c>
      <c r="H55" s="110"/>
      <c r="I55" s="110">
        <v>3</v>
      </c>
      <c r="J55" s="116">
        <v>95</v>
      </c>
      <c r="K55" s="153">
        <v>3.6435185185185186E-3</v>
      </c>
      <c r="L55" s="122">
        <v>14</v>
      </c>
      <c r="M55" s="122">
        <v>1</v>
      </c>
    </row>
    <row r="56" spans="1:13" s="119" customFormat="1" ht="15">
      <c r="A56" s="116" t="s">
        <v>915</v>
      </c>
      <c r="B56" s="111" t="s">
        <v>438</v>
      </c>
      <c r="C56" s="112" t="s">
        <v>103</v>
      </c>
      <c r="D56" s="120" t="s">
        <v>162</v>
      </c>
      <c r="E56" s="112" t="s">
        <v>163</v>
      </c>
      <c r="F56" s="110">
        <v>2003</v>
      </c>
      <c r="G56" s="113" t="s">
        <v>200</v>
      </c>
      <c r="H56" s="110"/>
      <c r="I56" s="110">
        <v>1</v>
      </c>
      <c r="J56" s="116">
        <v>61</v>
      </c>
      <c r="K56" s="153"/>
      <c r="L56" s="122" t="s">
        <v>915</v>
      </c>
      <c r="M56" s="122">
        <v>0</v>
      </c>
    </row>
    <row r="57" spans="1:13" s="119" customFormat="1" ht="15">
      <c r="A57" s="116" t="s">
        <v>915</v>
      </c>
      <c r="B57" s="111" t="s">
        <v>512</v>
      </c>
      <c r="C57" s="112" t="s">
        <v>513</v>
      </c>
      <c r="D57" s="120" t="s">
        <v>112</v>
      </c>
      <c r="E57" s="112" t="s">
        <v>113</v>
      </c>
      <c r="F57" s="110">
        <v>2002</v>
      </c>
      <c r="G57" s="113" t="s">
        <v>200</v>
      </c>
      <c r="H57" s="110"/>
      <c r="I57" s="110">
        <v>1</v>
      </c>
      <c r="J57" s="116">
        <v>105</v>
      </c>
      <c r="K57" s="153"/>
      <c r="L57" s="122" t="s">
        <v>915</v>
      </c>
      <c r="M57" s="122">
        <v>0</v>
      </c>
    </row>
    <row r="58" spans="1:13" s="119" customFormat="1" ht="15">
      <c r="A58" s="116" t="s">
        <v>915</v>
      </c>
      <c r="B58" s="111" t="s">
        <v>516</v>
      </c>
      <c r="C58" s="112" t="s">
        <v>517</v>
      </c>
      <c r="D58" s="120" t="s">
        <v>112</v>
      </c>
      <c r="E58" s="112" t="s">
        <v>113</v>
      </c>
      <c r="F58" s="110">
        <v>2003</v>
      </c>
      <c r="G58" s="113" t="s">
        <v>200</v>
      </c>
      <c r="H58" s="110"/>
      <c r="I58" s="110">
        <v>1</v>
      </c>
      <c r="J58" s="116">
        <v>174</v>
      </c>
      <c r="K58" s="153"/>
      <c r="L58" s="122" t="s">
        <v>915</v>
      </c>
      <c r="M58" s="122">
        <v>0</v>
      </c>
    </row>
    <row r="59" spans="1:13" s="119" customFormat="1" ht="15">
      <c r="A59" s="116" t="s">
        <v>915</v>
      </c>
      <c r="B59" s="111" t="s">
        <v>526</v>
      </c>
      <c r="C59" s="112" t="s">
        <v>527</v>
      </c>
      <c r="D59" s="120" t="s">
        <v>112</v>
      </c>
      <c r="E59" s="112" t="s">
        <v>113</v>
      </c>
      <c r="F59" s="110">
        <v>2003</v>
      </c>
      <c r="G59" s="113" t="s">
        <v>200</v>
      </c>
      <c r="H59" s="110"/>
      <c r="I59" s="110">
        <v>4</v>
      </c>
      <c r="J59" s="116">
        <v>191</v>
      </c>
      <c r="K59" s="153"/>
      <c r="L59" s="122" t="s">
        <v>915</v>
      </c>
      <c r="M59" s="122">
        <v>0</v>
      </c>
    </row>
    <row r="60" spans="1:13" s="119" customFormat="1" ht="15">
      <c r="A60" s="116" t="s">
        <v>915</v>
      </c>
      <c r="B60" s="111" t="s">
        <v>601</v>
      </c>
      <c r="C60" s="112" t="s">
        <v>199</v>
      </c>
      <c r="D60" s="120" t="s">
        <v>137</v>
      </c>
      <c r="E60" s="112" t="s">
        <v>113</v>
      </c>
      <c r="F60" s="110">
        <v>2002</v>
      </c>
      <c r="G60" s="113" t="s">
        <v>200</v>
      </c>
      <c r="H60" s="110"/>
      <c r="I60" s="110">
        <v>1</v>
      </c>
      <c r="J60" s="116">
        <v>891</v>
      </c>
      <c r="K60" s="153"/>
      <c r="L60" s="122" t="s">
        <v>915</v>
      </c>
      <c r="M60" s="122">
        <v>0</v>
      </c>
    </row>
    <row r="61" spans="1:13" s="119" customFormat="1" ht="15">
      <c r="A61" s="116" t="s">
        <v>915</v>
      </c>
      <c r="B61" s="111" t="s">
        <v>605</v>
      </c>
      <c r="C61" s="112" t="s">
        <v>101</v>
      </c>
      <c r="D61" s="120" t="s">
        <v>137</v>
      </c>
      <c r="E61" s="112" t="s">
        <v>113</v>
      </c>
      <c r="F61" s="110">
        <v>2003</v>
      </c>
      <c r="G61" s="113" t="s">
        <v>200</v>
      </c>
      <c r="H61" s="110"/>
      <c r="I61" s="110">
        <v>2</v>
      </c>
      <c r="J61" s="116">
        <v>893</v>
      </c>
      <c r="K61" s="153"/>
      <c r="L61" s="122" t="s">
        <v>915</v>
      </c>
      <c r="M61" s="122">
        <v>0</v>
      </c>
    </row>
    <row r="62" spans="1:13" s="119" customFormat="1" ht="15">
      <c r="A62" s="116" t="s">
        <v>915</v>
      </c>
      <c r="B62" s="111" t="s">
        <v>610</v>
      </c>
      <c r="C62" s="112" t="s">
        <v>611</v>
      </c>
      <c r="D62" s="120" t="s">
        <v>137</v>
      </c>
      <c r="E62" s="112" t="s">
        <v>113</v>
      </c>
      <c r="F62" s="110">
        <v>2003</v>
      </c>
      <c r="G62" s="113" t="s">
        <v>200</v>
      </c>
      <c r="H62" s="110"/>
      <c r="I62" s="110">
        <v>2</v>
      </c>
      <c r="J62" s="116">
        <v>897</v>
      </c>
      <c r="K62" s="153"/>
      <c r="L62" s="122" t="s">
        <v>915</v>
      </c>
      <c r="M62" s="122">
        <v>0</v>
      </c>
    </row>
    <row r="63" spans="1:13" s="119" customFormat="1" ht="15">
      <c r="A63" s="116" t="s">
        <v>915</v>
      </c>
      <c r="B63" s="111" t="s">
        <v>913</v>
      </c>
      <c r="C63" s="112" t="s">
        <v>914</v>
      </c>
      <c r="D63" s="120" t="s">
        <v>137</v>
      </c>
      <c r="E63" s="112" t="s">
        <v>113</v>
      </c>
      <c r="F63" s="110">
        <v>2003</v>
      </c>
      <c r="G63" s="113" t="s">
        <v>200</v>
      </c>
      <c r="H63" s="110"/>
      <c r="I63" s="110">
        <v>2</v>
      </c>
      <c r="J63" s="116">
        <v>23</v>
      </c>
      <c r="K63" s="153"/>
      <c r="L63" s="122" t="s">
        <v>915</v>
      </c>
      <c r="M63" s="122">
        <v>0</v>
      </c>
    </row>
    <row r="64" spans="1:13" s="119" customFormat="1" ht="15">
      <c r="A64" s="116" t="s">
        <v>915</v>
      </c>
      <c r="B64" s="111" t="s">
        <v>650</v>
      </c>
      <c r="C64" s="112" t="s">
        <v>651</v>
      </c>
      <c r="D64" s="120" t="s">
        <v>630</v>
      </c>
      <c r="E64" s="112" t="s">
        <v>113</v>
      </c>
      <c r="F64" s="110">
        <v>2002</v>
      </c>
      <c r="G64" s="113" t="s">
        <v>200</v>
      </c>
      <c r="H64" s="110"/>
      <c r="I64" s="110">
        <v>2</v>
      </c>
      <c r="J64" s="116">
        <v>884</v>
      </c>
      <c r="K64" s="153"/>
      <c r="L64" s="122" t="s">
        <v>915</v>
      </c>
      <c r="M64" s="122">
        <v>0</v>
      </c>
    </row>
    <row r="65" spans="1:13" s="119" customFormat="1" ht="15">
      <c r="A65" s="116" t="s">
        <v>915</v>
      </c>
      <c r="B65" s="111" t="s">
        <v>648</v>
      </c>
      <c r="C65" s="112" t="s">
        <v>649</v>
      </c>
      <c r="D65" s="120" t="s">
        <v>630</v>
      </c>
      <c r="E65" s="112" t="s">
        <v>113</v>
      </c>
      <c r="F65" s="110">
        <v>2002</v>
      </c>
      <c r="G65" s="113" t="s">
        <v>200</v>
      </c>
      <c r="H65" s="110"/>
      <c r="I65" s="110">
        <v>4</v>
      </c>
      <c r="J65" s="116">
        <v>883</v>
      </c>
      <c r="K65" s="153"/>
      <c r="L65" s="122" t="s">
        <v>915</v>
      </c>
      <c r="M65" s="122">
        <v>0</v>
      </c>
    </row>
    <row r="66" spans="1:13" s="119" customFormat="1" ht="15">
      <c r="A66" s="116" t="s">
        <v>915</v>
      </c>
      <c r="B66" s="111" t="s">
        <v>803</v>
      </c>
      <c r="C66" s="112" t="s">
        <v>804</v>
      </c>
      <c r="D66" s="120" t="s">
        <v>794</v>
      </c>
      <c r="E66" s="112" t="s">
        <v>113</v>
      </c>
      <c r="F66" s="110">
        <v>2002</v>
      </c>
      <c r="G66" s="113" t="s">
        <v>200</v>
      </c>
      <c r="H66" s="110"/>
      <c r="I66" s="110">
        <v>3</v>
      </c>
      <c r="J66" s="116">
        <v>713</v>
      </c>
      <c r="K66" s="153"/>
      <c r="L66" s="122" t="s">
        <v>915</v>
      </c>
      <c r="M66" s="122">
        <v>0</v>
      </c>
    </row>
    <row r="67" spans="1:13" ht="18.75">
      <c r="B67" s="191" t="s">
        <v>0</v>
      </c>
      <c r="C67" s="191"/>
      <c r="D67" s="2" t="s">
        <v>58</v>
      </c>
      <c r="E67" s="3"/>
      <c r="F67" s="3"/>
      <c r="G67" s="1"/>
      <c r="H67" s="57"/>
      <c r="J67" s="1"/>
      <c r="K67" s="1"/>
      <c r="L67" s="1"/>
      <c r="M67" s="1"/>
    </row>
    <row r="68" spans="1:13" ht="18.75">
      <c r="B68" s="191" t="s">
        <v>2</v>
      </c>
      <c r="C68" s="191"/>
      <c r="D68" s="190" t="s">
        <v>217</v>
      </c>
      <c r="E68" s="97"/>
      <c r="F68" s="3"/>
      <c r="G68" s="97"/>
      <c r="H68" s="97"/>
      <c r="J68" s="1"/>
      <c r="K68" s="1"/>
      <c r="L68" s="1"/>
      <c r="M68" s="1"/>
    </row>
    <row r="69" spans="1:13">
      <c r="B69" s="6" t="s">
        <v>3</v>
      </c>
      <c r="E69" s="1"/>
      <c r="G69" s="1"/>
      <c r="H69" s="57"/>
      <c r="J69" s="1"/>
      <c r="K69" s="1"/>
      <c r="L69" s="1"/>
      <c r="M69" s="1"/>
    </row>
    <row r="70" spans="1:13" ht="12.75" customHeight="1">
      <c r="A70" s="46" t="s">
        <v>27</v>
      </c>
      <c r="B70" s="46" t="s">
        <v>5</v>
      </c>
      <c r="C70" s="46" t="s">
        <v>4</v>
      </c>
      <c r="D70" s="46" t="s">
        <v>6</v>
      </c>
      <c r="E70" s="46" t="s">
        <v>59</v>
      </c>
      <c r="F70" s="46" t="s">
        <v>12</v>
      </c>
      <c r="G70" s="46" t="s">
        <v>30</v>
      </c>
      <c r="H70" s="46" t="s">
        <v>29</v>
      </c>
      <c r="I70" s="46" t="s">
        <v>28</v>
      </c>
      <c r="J70" s="46" t="s">
        <v>17</v>
      </c>
      <c r="K70" s="46" t="s">
        <v>9</v>
      </c>
      <c r="L70" s="46" t="s">
        <v>10</v>
      </c>
      <c r="M70" s="72" t="s">
        <v>11</v>
      </c>
    </row>
    <row r="71" spans="1:13" s="119" customFormat="1" ht="15">
      <c r="A71" s="116">
        <v>1</v>
      </c>
      <c r="B71" s="111" t="s">
        <v>723</v>
      </c>
      <c r="C71" s="112" t="s">
        <v>378</v>
      </c>
      <c r="D71" s="120" t="s">
        <v>142</v>
      </c>
      <c r="E71" s="112" t="s">
        <v>97</v>
      </c>
      <c r="F71" s="110">
        <v>2002</v>
      </c>
      <c r="G71" s="113" t="s">
        <v>217</v>
      </c>
      <c r="H71" s="110"/>
      <c r="I71" s="110">
        <v>1</v>
      </c>
      <c r="J71" s="116">
        <v>734</v>
      </c>
      <c r="K71" s="153">
        <v>2.1979166666666666E-3</v>
      </c>
      <c r="L71" s="122">
        <v>1</v>
      </c>
      <c r="M71" s="122">
        <v>8</v>
      </c>
    </row>
    <row r="72" spans="1:13" s="119" customFormat="1" ht="15">
      <c r="A72" s="116">
        <v>2</v>
      </c>
      <c r="B72" s="111" t="s">
        <v>773</v>
      </c>
      <c r="C72" s="112" t="s">
        <v>328</v>
      </c>
      <c r="D72" s="120" t="s">
        <v>192</v>
      </c>
      <c r="E72" s="112" t="s">
        <v>113</v>
      </c>
      <c r="F72" s="110">
        <v>2002</v>
      </c>
      <c r="G72" s="113" t="s">
        <v>217</v>
      </c>
      <c r="H72" s="110"/>
      <c r="I72" s="110">
        <v>3</v>
      </c>
      <c r="J72" s="116">
        <v>750</v>
      </c>
      <c r="K72" s="153">
        <v>2.2337962962962967E-3</v>
      </c>
      <c r="L72" s="122">
        <v>1</v>
      </c>
      <c r="M72" s="122">
        <v>6</v>
      </c>
    </row>
    <row r="73" spans="1:13" s="119" customFormat="1" ht="15">
      <c r="A73" s="116">
        <v>3</v>
      </c>
      <c r="B73" s="111" t="s">
        <v>345</v>
      </c>
      <c r="C73" s="112" t="s">
        <v>664</v>
      </c>
      <c r="D73" s="120" t="s">
        <v>665</v>
      </c>
      <c r="E73" s="112" t="s">
        <v>152</v>
      </c>
      <c r="F73" s="110">
        <v>2002</v>
      </c>
      <c r="G73" s="113" t="s">
        <v>217</v>
      </c>
      <c r="H73" s="110"/>
      <c r="I73" s="110">
        <v>3</v>
      </c>
      <c r="J73" s="116">
        <v>852</v>
      </c>
      <c r="K73" s="153">
        <v>2.2893518518518519E-3</v>
      </c>
      <c r="L73" s="122">
        <v>2</v>
      </c>
      <c r="M73" s="122">
        <v>5</v>
      </c>
    </row>
    <row r="74" spans="1:13" s="119" customFormat="1" ht="15">
      <c r="A74" s="116">
        <v>4</v>
      </c>
      <c r="B74" s="111" t="s">
        <v>910</v>
      </c>
      <c r="C74" s="112" t="s">
        <v>286</v>
      </c>
      <c r="D74" s="120" t="s">
        <v>884</v>
      </c>
      <c r="E74" s="112" t="s">
        <v>113</v>
      </c>
      <c r="F74" s="110">
        <v>2002</v>
      </c>
      <c r="G74" s="113" t="s">
        <v>217</v>
      </c>
      <c r="H74" s="110"/>
      <c r="I74" s="110">
        <v>2</v>
      </c>
      <c r="J74" s="116">
        <v>154</v>
      </c>
      <c r="K74" s="153">
        <v>2.3020833333333335E-3</v>
      </c>
      <c r="L74" s="122">
        <v>1</v>
      </c>
      <c r="M74" s="122">
        <v>4</v>
      </c>
    </row>
    <row r="75" spans="1:13" s="119" customFormat="1" ht="15">
      <c r="A75" s="116">
        <v>5</v>
      </c>
      <c r="B75" s="111" t="s">
        <v>442</v>
      </c>
      <c r="C75" s="112" t="s">
        <v>146</v>
      </c>
      <c r="D75" s="120" t="s">
        <v>162</v>
      </c>
      <c r="E75" s="112" t="s">
        <v>163</v>
      </c>
      <c r="F75" s="110">
        <v>2002</v>
      </c>
      <c r="G75" s="113" t="s">
        <v>217</v>
      </c>
      <c r="H75" s="110"/>
      <c r="I75" s="110">
        <v>1</v>
      </c>
      <c r="J75" s="116">
        <v>69</v>
      </c>
      <c r="K75" s="153">
        <v>2.3298611111111111E-3</v>
      </c>
      <c r="L75" s="122">
        <v>2</v>
      </c>
      <c r="M75" s="122">
        <v>3</v>
      </c>
    </row>
    <row r="76" spans="1:13" s="119" customFormat="1" ht="15">
      <c r="A76" s="116">
        <v>6</v>
      </c>
      <c r="B76" s="111" t="s">
        <v>332</v>
      </c>
      <c r="C76" s="112" t="s">
        <v>336</v>
      </c>
      <c r="D76" s="120" t="s">
        <v>158</v>
      </c>
      <c r="E76" s="112" t="s">
        <v>159</v>
      </c>
      <c r="F76" s="110">
        <v>2002</v>
      </c>
      <c r="G76" s="113" t="s">
        <v>217</v>
      </c>
      <c r="H76" s="110"/>
      <c r="I76" s="110">
        <v>3</v>
      </c>
      <c r="J76" s="116">
        <v>131</v>
      </c>
      <c r="K76" s="153">
        <v>2.3356481481481479E-3</v>
      </c>
      <c r="L76" s="122">
        <v>3</v>
      </c>
      <c r="M76" s="122">
        <v>2</v>
      </c>
    </row>
    <row r="77" spans="1:13" s="119" customFormat="1" ht="15">
      <c r="A77" s="116">
        <v>7</v>
      </c>
      <c r="B77" s="111" t="s">
        <v>703</v>
      </c>
      <c r="C77" s="112" t="s">
        <v>704</v>
      </c>
      <c r="D77" s="120" t="s">
        <v>182</v>
      </c>
      <c r="E77" s="112" t="s">
        <v>113</v>
      </c>
      <c r="F77" s="110">
        <v>2002</v>
      </c>
      <c r="G77" s="113" t="s">
        <v>217</v>
      </c>
      <c r="H77" s="110"/>
      <c r="I77" s="110">
        <v>2</v>
      </c>
      <c r="J77" s="116">
        <v>770</v>
      </c>
      <c r="K77" s="153">
        <v>2.3391203703703703E-3</v>
      </c>
      <c r="L77" s="122">
        <v>2</v>
      </c>
      <c r="M77" s="122">
        <v>1</v>
      </c>
    </row>
    <row r="78" spans="1:13" s="119" customFormat="1" ht="15">
      <c r="A78" s="116">
        <v>8</v>
      </c>
      <c r="B78" s="111" t="s">
        <v>909</v>
      </c>
      <c r="C78" s="112" t="s">
        <v>911</v>
      </c>
      <c r="D78" s="120" t="s">
        <v>884</v>
      </c>
      <c r="E78" s="112" t="s">
        <v>113</v>
      </c>
      <c r="F78" s="110">
        <v>2003</v>
      </c>
      <c r="G78" s="113" t="s">
        <v>217</v>
      </c>
      <c r="H78" s="110"/>
      <c r="I78" s="110">
        <v>1</v>
      </c>
      <c r="J78" s="116">
        <v>153</v>
      </c>
      <c r="K78" s="153">
        <v>2.3622685185185188E-3</v>
      </c>
      <c r="L78" s="122">
        <v>3</v>
      </c>
      <c r="M78" s="122">
        <v>1</v>
      </c>
    </row>
    <row r="79" spans="1:13" s="119" customFormat="1" ht="15">
      <c r="A79" s="116">
        <v>9</v>
      </c>
      <c r="B79" s="111" t="s">
        <v>564</v>
      </c>
      <c r="C79" s="112" t="s">
        <v>565</v>
      </c>
      <c r="D79" s="120" t="s">
        <v>131</v>
      </c>
      <c r="E79" s="112" t="s">
        <v>113</v>
      </c>
      <c r="F79" s="110">
        <v>2002</v>
      </c>
      <c r="G79" s="113" t="s">
        <v>217</v>
      </c>
      <c r="H79" s="110"/>
      <c r="I79" s="110">
        <v>3</v>
      </c>
      <c r="J79" s="116">
        <v>1</v>
      </c>
      <c r="K79" s="153">
        <v>2.3668981481481479E-3</v>
      </c>
      <c r="L79" s="122">
        <v>4</v>
      </c>
      <c r="M79" s="122">
        <v>1</v>
      </c>
    </row>
    <row r="80" spans="1:13" s="119" customFormat="1" ht="15">
      <c r="A80" s="116">
        <v>10</v>
      </c>
      <c r="B80" s="111" t="s">
        <v>460</v>
      </c>
      <c r="C80" s="112" t="s">
        <v>143</v>
      </c>
      <c r="D80" s="120" t="s">
        <v>461</v>
      </c>
      <c r="E80" s="112" t="s">
        <v>152</v>
      </c>
      <c r="F80" s="110">
        <v>2002</v>
      </c>
      <c r="G80" s="113" t="s">
        <v>217</v>
      </c>
      <c r="H80" s="110"/>
      <c r="I80" s="110">
        <v>3</v>
      </c>
      <c r="J80" s="116">
        <v>14</v>
      </c>
      <c r="K80" s="153">
        <v>2.3807870370370367E-3</v>
      </c>
      <c r="L80" s="122">
        <v>5</v>
      </c>
      <c r="M80" s="122">
        <v>1</v>
      </c>
    </row>
    <row r="81" spans="1:13" s="119" customFormat="1" ht="15">
      <c r="A81" s="116">
        <v>11</v>
      </c>
      <c r="B81" s="111" t="s">
        <v>568</v>
      </c>
      <c r="C81" s="112" t="s">
        <v>569</v>
      </c>
      <c r="D81" s="120" t="s">
        <v>131</v>
      </c>
      <c r="E81" s="112" t="s">
        <v>113</v>
      </c>
      <c r="F81" s="110">
        <v>2002</v>
      </c>
      <c r="G81" s="113" t="s">
        <v>217</v>
      </c>
      <c r="H81" s="110"/>
      <c r="I81" s="110">
        <v>3</v>
      </c>
      <c r="J81" s="116">
        <v>5</v>
      </c>
      <c r="K81" s="153">
        <v>2.391203703703704E-3</v>
      </c>
      <c r="L81" s="122">
        <v>6</v>
      </c>
      <c r="M81" s="122">
        <v>1</v>
      </c>
    </row>
    <row r="82" spans="1:13" s="119" customFormat="1" ht="15">
      <c r="A82" s="116">
        <v>12</v>
      </c>
      <c r="B82" s="111" t="s">
        <v>518</v>
      </c>
      <c r="C82" s="112" t="s">
        <v>519</v>
      </c>
      <c r="D82" s="120" t="s">
        <v>112</v>
      </c>
      <c r="E82" s="112" t="s">
        <v>113</v>
      </c>
      <c r="F82" s="110">
        <v>2002</v>
      </c>
      <c r="G82" s="113" t="s">
        <v>217</v>
      </c>
      <c r="H82" s="110"/>
      <c r="I82" s="110">
        <v>1</v>
      </c>
      <c r="J82" s="116">
        <v>176</v>
      </c>
      <c r="K82" s="153">
        <v>2.4236111111111112E-3</v>
      </c>
      <c r="L82" s="122">
        <v>4</v>
      </c>
      <c r="M82" s="122">
        <v>1</v>
      </c>
    </row>
    <row r="83" spans="1:13" s="119" customFormat="1" ht="15">
      <c r="A83" s="116">
        <v>13</v>
      </c>
      <c r="B83" s="111" t="s">
        <v>731</v>
      </c>
      <c r="C83" s="112" t="s">
        <v>166</v>
      </c>
      <c r="D83" s="120" t="s">
        <v>142</v>
      </c>
      <c r="E83" s="112" t="s">
        <v>97</v>
      </c>
      <c r="F83" s="110">
        <v>2003</v>
      </c>
      <c r="G83" s="113" t="s">
        <v>217</v>
      </c>
      <c r="H83" s="110"/>
      <c r="I83" s="110">
        <v>1</v>
      </c>
      <c r="J83" s="116">
        <v>779</v>
      </c>
      <c r="K83" s="153">
        <v>2.4375E-3</v>
      </c>
      <c r="L83" s="122">
        <v>5</v>
      </c>
      <c r="M83" s="122">
        <v>1</v>
      </c>
    </row>
    <row r="84" spans="1:13" s="119" customFormat="1" ht="15">
      <c r="A84" s="116">
        <v>14</v>
      </c>
      <c r="B84" s="111" t="s">
        <v>524</v>
      </c>
      <c r="C84" s="112" t="s">
        <v>525</v>
      </c>
      <c r="D84" s="120" t="s">
        <v>112</v>
      </c>
      <c r="E84" s="112" t="s">
        <v>113</v>
      </c>
      <c r="F84" s="110">
        <v>2003</v>
      </c>
      <c r="G84" s="113" t="s">
        <v>217</v>
      </c>
      <c r="H84" s="110"/>
      <c r="I84" s="110">
        <v>2</v>
      </c>
      <c r="J84" s="116">
        <v>187</v>
      </c>
      <c r="K84" s="153">
        <v>2.4791666666666668E-3</v>
      </c>
      <c r="L84" s="122">
        <v>3</v>
      </c>
      <c r="M84" s="122">
        <v>1</v>
      </c>
    </row>
    <row r="85" spans="1:13" s="119" customFormat="1" ht="15">
      <c r="A85" s="116">
        <v>15</v>
      </c>
      <c r="B85" s="111" t="s">
        <v>777</v>
      </c>
      <c r="C85" s="112" t="s">
        <v>778</v>
      </c>
      <c r="D85" s="131" t="s">
        <v>779</v>
      </c>
      <c r="E85" s="112" t="s">
        <v>113</v>
      </c>
      <c r="F85" s="110">
        <v>2002</v>
      </c>
      <c r="G85" s="113" t="s">
        <v>217</v>
      </c>
      <c r="H85" s="110"/>
      <c r="I85" s="110">
        <v>2</v>
      </c>
      <c r="J85" s="116">
        <v>792</v>
      </c>
      <c r="K85" s="153">
        <v>2.4814814814814816E-3</v>
      </c>
      <c r="L85" s="122">
        <v>4</v>
      </c>
      <c r="M85" s="122">
        <v>1</v>
      </c>
    </row>
    <row r="86" spans="1:13" s="119" customFormat="1" ht="15">
      <c r="A86" s="116">
        <v>16</v>
      </c>
      <c r="B86" s="111" t="s">
        <v>559</v>
      </c>
      <c r="C86" s="112" t="s">
        <v>298</v>
      </c>
      <c r="D86" s="120" t="s">
        <v>182</v>
      </c>
      <c r="E86" s="112" t="s">
        <v>113</v>
      </c>
      <c r="F86" s="110">
        <v>2003</v>
      </c>
      <c r="G86" s="113" t="s">
        <v>217</v>
      </c>
      <c r="H86" s="110"/>
      <c r="I86" s="110">
        <v>1</v>
      </c>
      <c r="J86" s="116">
        <v>780</v>
      </c>
      <c r="K86" s="153">
        <v>2.5231481481481481E-3</v>
      </c>
      <c r="L86" s="122">
        <v>6</v>
      </c>
      <c r="M86" s="122">
        <v>1</v>
      </c>
    </row>
    <row r="87" spans="1:13" s="119" customFormat="1" ht="15">
      <c r="A87" s="116">
        <v>17</v>
      </c>
      <c r="B87" s="111" t="s">
        <v>345</v>
      </c>
      <c r="C87" s="112" t="s">
        <v>176</v>
      </c>
      <c r="D87" s="120" t="s">
        <v>158</v>
      </c>
      <c r="E87" s="112" t="s">
        <v>159</v>
      </c>
      <c r="F87" s="110">
        <v>2002</v>
      </c>
      <c r="G87" s="113" t="s">
        <v>217</v>
      </c>
      <c r="H87" s="110"/>
      <c r="I87" s="110">
        <v>2</v>
      </c>
      <c r="J87" s="116">
        <v>139</v>
      </c>
      <c r="K87" s="153">
        <v>2.5277777777777777E-3</v>
      </c>
      <c r="L87" s="122">
        <v>5</v>
      </c>
      <c r="M87" s="122">
        <v>1</v>
      </c>
    </row>
    <row r="88" spans="1:13" s="119" customFormat="1" ht="15">
      <c r="A88" s="116">
        <v>18</v>
      </c>
      <c r="B88" s="111" t="s">
        <v>570</v>
      </c>
      <c r="C88" s="112" t="s">
        <v>571</v>
      </c>
      <c r="D88" s="120" t="s">
        <v>131</v>
      </c>
      <c r="E88" s="112" t="s">
        <v>113</v>
      </c>
      <c r="F88" s="110">
        <v>2002</v>
      </c>
      <c r="G88" s="113" t="s">
        <v>217</v>
      </c>
      <c r="H88" s="110"/>
      <c r="I88" s="110">
        <v>3</v>
      </c>
      <c r="J88" s="116">
        <v>13</v>
      </c>
      <c r="K88" s="153">
        <v>2.5520833333333333E-3</v>
      </c>
      <c r="L88" s="122">
        <v>7</v>
      </c>
      <c r="M88" s="122">
        <v>1</v>
      </c>
    </row>
    <row r="89" spans="1:13" s="119" customFormat="1" ht="15">
      <c r="A89" s="116">
        <v>19</v>
      </c>
      <c r="B89" s="111" t="s">
        <v>693</v>
      </c>
      <c r="C89" s="112" t="s">
        <v>226</v>
      </c>
      <c r="D89" s="120" t="s">
        <v>180</v>
      </c>
      <c r="E89" s="112" t="s">
        <v>163</v>
      </c>
      <c r="F89" s="110">
        <v>2002</v>
      </c>
      <c r="G89" s="113" t="s">
        <v>217</v>
      </c>
      <c r="H89" s="110"/>
      <c r="I89" s="110">
        <v>1</v>
      </c>
      <c r="J89" s="116">
        <v>839</v>
      </c>
      <c r="K89" s="153">
        <v>2.6030092592592593E-3</v>
      </c>
      <c r="L89" s="122">
        <v>7</v>
      </c>
      <c r="M89" s="122">
        <v>1</v>
      </c>
    </row>
    <row r="90" spans="1:13" s="119" customFormat="1" ht="15">
      <c r="A90" s="116">
        <v>20</v>
      </c>
      <c r="B90" s="111" t="s">
        <v>641</v>
      </c>
      <c r="C90" s="112" t="s">
        <v>642</v>
      </c>
      <c r="D90" s="120" t="s">
        <v>630</v>
      </c>
      <c r="E90" s="112" t="s">
        <v>113</v>
      </c>
      <c r="F90" s="110">
        <v>2002</v>
      </c>
      <c r="G90" s="113" t="s">
        <v>217</v>
      </c>
      <c r="H90" s="110"/>
      <c r="I90" s="110">
        <v>3</v>
      </c>
      <c r="J90" s="116">
        <v>885</v>
      </c>
      <c r="K90" s="153">
        <v>2.6168981481481481E-3</v>
      </c>
      <c r="L90" s="122">
        <v>8</v>
      </c>
      <c r="M90" s="122">
        <v>1</v>
      </c>
    </row>
    <row r="91" spans="1:13" s="119" customFormat="1" ht="15">
      <c r="A91" s="116">
        <v>21</v>
      </c>
      <c r="B91" s="111" t="s">
        <v>292</v>
      </c>
      <c r="C91" s="112" t="s">
        <v>364</v>
      </c>
      <c r="D91" s="120" t="s">
        <v>158</v>
      </c>
      <c r="E91" s="112" t="s">
        <v>159</v>
      </c>
      <c r="F91" s="110">
        <v>2002</v>
      </c>
      <c r="G91" s="113" t="s">
        <v>217</v>
      </c>
      <c r="H91" s="110"/>
      <c r="I91" s="110">
        <v>1</v>
      </c>
      <c r="J91" s="116">
        <v>144</v>
      </c>
      <c r="K91" s="153">
        <v>2.7187500000000002E-3</v>
      </c>
      <c r="L91" s="122">
        <v>8</v>
      </c>
      <c r="M91" s="122">
        <v>1</v>
      </c>
    </row>
    <row r="92" spans="1:13" s="119" customFormat="1" ht="15">
      <c r="A92" s="116">
        <v>22</v>
      </c>
      <c r="B92" s="111" t="s">
        <v>352</v>
      </c>
      <c r="C92" s="112" t="s">
        <v>298</v>
      </c>
      <c r="D92" s="120" t="s">
        <v>158</v>
      </c>
      <c r="E92" s="112" t="s">
        <v>159</v>
      </c>
      <c r="F92" s="110">
        <v>2003</v>
      </c>
      <c r="G92" s="113" t="s">
        <v>217</v>
      </c>
      <c r="H92" s="110"/>
      <c r="I92" s="110">
        <v>2</v>
      </c>
      <c r="J92" s="116">
        <v>140</v>
      </c>
      <c r="K92" s="153">
        <v>2.7326388888888891E-3</v>
      </c>
      <c r="L92" s="122">
        <v>6</v>
      </c>
      <c r="M92" s="122">
        <v>1</v>
      </c>
    </row>
    <row r="93" spans="1:13" s="119" customFormat="1" ht="15">
      <c r="A93" s="116">
        <v>23</v>
      </c>
      <c r="B93" s="111" t="s">
        <v>562</v>
      </c>
      <c r="C93" s="112" t="s">
        <v>563</v>
      </c>
      <c r="D93" s="120" t="s">
        <v>131</v>
      </c>
      <c r="E93" s="112" t="s">
        <v>113</v>
      </c>
      <c r="F93" s="110">
        <v>2003</v>
      </c>
      <c r="G93" s="113" t="s">
        <v>217</v>
      </c>
      <c r="H93" s="110"/>
      <c r="I93" s="110">
        <v>2</v>
      </c>
      <c r="J93" s="116">
        <v>993</v>
      </c>
      <c r="K93" s="153">
        <v>2.7418981481481478E-3</v>
      </c>
      <c r="L93" s="122">
        <v>7</v>
      </c>
      <c r="M93" s="122">
        <v>1</v>
      </c>
    </row>
    <row r="94" spans="1:13" s="119" customFormat="1" ht="15">
      <c r="A94" s="116">
        <v>24</v>
      </c>
      <c r="B94" s="111" t="s">
        <v>341</v>
      </c>
      <c r="C94" s="112" t="s">
        <v>229</v>
      </c>
      <c r="D94" s="120" t="s">
        <v>158</v>
      </c>
      <c r="E94" s="112" t="s">
        <v>159</v>
      </c>
      <c r="F94" s="110">
        <v>2003</v>
      </c>
      <c r="G94" s="113" t="s">
        <v>217</v>
      </c>
      <c r="H94" s="110"/>
      <c r="I94" s="110">
        <v>1</v>
      </c>
      <c r="J94" s="116">
        <v>135</v>
      </c>
      <c r="K94" s="153">
        <v>2.7442129629629626E-3</v>
      </c>
      <c r="L94" s="122">
        <v>9</v>
      </c>
      <c r="M94" s="122">
        <v>1</v>
      </c>
    </row>
    <row r="95" spans="1:13" s="119" customFormat="1" ht="15">
      <c r="A95" s="116">
        <v>25</v>
      </c>
      <c r="B95" s="111" t="s">
        <v>362</v>
      </c>
      <c r="C95" s="112" t="s">
        <v>250</v>
      </c>
      <c r="D95" s="120" t="s">
        <v>158</v>
      </c>
      <c r="E95" s="112" t="s">
        <v>159</v>
      </c>
      <c r="F95" s="110">
        <v>2002</v>
      </c>
      <c r="G95" s="113" t="s">
        <v>217</v>
      </c>
      <c r="H95" s="110"/>
      <c r="I95" s="110">
        <v>2</v>
      </c>
      <c r="J95" s="116">
        <v>143</v>
      </c>
      <c r="K95" s="153">
        <v>2.747685185185185E-3</v>
      </c>
      <c r="L95" s="122">
        <v>8</v>
      </c>
      <c r="M95" s="122">
        <v>1</v>
      </c>
    </row>
    <row r="96" spans="1:13" s="119" customFormat="1" ht="15">
      <c r="A96" s="116">
        <v>26</v>
      </c>
      <c r="B96" s="111" t="s">
        <v>614</v>
      </c>
      <c r="C96" s="112" t="s">
        <v>615</v>
      </c>
      <c r="D96" s="120" t="s">
        <v>137</v>
      </c>
      <c r="E96" s="112" t="s">
        <v>113</v>
      </c>
      <c r="F96" s="110">
        <v>2002</v>
      </c>
      <c r="G96" s="113" t="s">
        <v>217</v>
      </c>
      <c r="H96" s="110"/>
      <c r="I96" s="110">
        <v>1</v>
      </c>
      <c r="J96" s="116">
        <v>899</v>
      </c>
      <c r="K96" s="153">
        <v>2.747685185185185E-3</v>
      </c>
      <c r="L96" s="122">
        <v>10</v>
      </c>
      <c r="M96" s="122">
        <v>1</v>
      </c>
    </row>
    <row r="97" spans="1:13" s="119" customFormat="1" ht="15">
      <c r="A97" s="116">
        <v>27</v>
      </c>
      <c r="B97" s="111" t="s">
        <v>538</v>
      </c>
      <c r="C97" s="112" t="s">
        <v>336</v>
      </c>
      <c r="D97" s="120" t="s">
        <v>131</v>
      </c>
      <c r="E97" s="112" t="s">
        <v>113</v>
      </c>
      <c r="F97" s="110">
        <v>2002</v>
      </c>
      <c r="G97" s="113" t="s">
        <v>217</v>
      </c>
      <c r="H97" s="110"/>
      <c r="I97" s="110">
        <v>3</v>
      </c>
      <c r="J97" s="116">
        <v>8</v>
      </c>
      <c r="K97" s="153">
        <v>2.7696759259259259E-3</v>
      </c>
      <c r="L97" s="122">
        <v>9</v>
      </c>
      <c r="M97" s="122">
        <v>1</v>
      </c>
    </row>
    <row r="98" spans="1:13" s="119" customFormat="1" ht="15">
      <c r="A98" s="116">
        <v>28</v>
      </c>
      <c r="B98" s="111" t="s">
        <v>856</v>
      </c>
      <c r="C98" s="112" t="s">
        <v>621</v>
      </c>
      <c r="D98" s="120" t="s">
        <v>197</v>
      </c>
      <c r="E98" s="112" t="s">
        <v>163</v>
      </c>
      <c r="F98" s="110">
        <v>2003</v>
      </c>
      <c r="G98" s="113" t="s">
        <v>217</v>
      </c>
      <c r="H98" s="110"/>
      <c r="I98" s="110">
        <v>2</v>
      </c>
      <c r="J98" s="116">
        <v>695</v>
      </c>
      <c r="K98" s="153">
        <v>2.8078703703703703E-3</v>
      </c>
      <c r="L98" s="122">
        <v>9</v>
      </c>
      <c r="M98" s="122">
        <v>1</v>
      </c>
    </row>
    <row r="99" spans="1:13" s="119" customFormat="1" ht="15">
      <c r="A99" s="116">
        <v>29</v>
      </c>
      <c r="B99" s="111" t="s">
        <v>523</v>
      </c>
      <c r="C99" s="112" t="s">
        <v>126</v>
      </c>
      <c r="D99" s="120" t="s">
        <v>112</v>
      </c>
      <c r="E99" s="112" t="s">
        <v>113</v>
      </c>
      <c r="F99" s="110">
        <v>2003</v>
      </c>
      <c r="G99" s="113" t="s">
        <v>217</v>
      </c>
      <c r="H99" s="110"/>
      <c r="I99" s="110">
        <v>2</v>
      </c>
      <c r="J99" s="116">
        <v>183</v>
      </c>
      <c r="K99" s="153">
        <v>2.8402777777777779E-3</v>
      </c>
      <c r="L99" s="122">
        <v>10</v>
      </c>
      <c r="M99" s="122">
        <v>1</v>
      </c>
    </row>
    <row r="100" spans="1:13" s="119" customFormat="1" ht="15">
      <c r="A100" s="116">
        <v>30</v>
      </c>
      <c r="B100" s="111" t="s">
        <v>440</v>
      </c>
      <c r="C100" s="112" t="s">
        <v>328</v>
      </c>
      <c r="D100" s="120" t="s">
        <v>162</v>
      </c>
      <c r="E100" s="112" t="s">
        <v>163</v>
      </c>
      <c r="F100" s="110">
        <v>2003</v>
      </c>
      <c r="G100" s="113" t="s">
        <v>217</v>
      </c>
      <c r="H100" s="110"/>
      <c r="I100" s="110">
        <v>2</v>
      </c>
      <c r="J100" s="116">
        <v>67</v>
      </c>
      <c r="K100" s="153">
        <v>2.8761574074074071E-3</v>
      </c>
      <c r="L100" s="122">
        <v>11</v>
      </c>
      <c r="M100" s="122">
        <v>1</v>
      </c>
    </row>
    <row r="101" spans="1:13" s="119" customFormat="1" ht="15">
      <c r="A101" s="116">
        <v>31</v>
      </c>
      <c r="B101" s="111" t="s">
        <v>875</v>
      </c>
      <c r="C101" s="112" t="s">
        <v>250</v>
      </c>
      <c r="D101" s="120" t="s">
        <v>96</v>
      </c>
      <c r="E101" s="112" t="s">
        <v>97</v>
      </c>
      <c r="F101" s="110">
        <v>2002</v>
      </c>
      <c r="G101" s="113" t="s">
        <v>217</v>
      </c>
      <c r="H101" s="110"/>
      <c r="I101" s="110">
        <v>3</v>
      </c>
      <c r="J101" s="116">
        <v>94</v>
      </c>
      <c r="K101" s="153">
        <v>2.9039351851851852E-3</v>
      </c>
      <c r="L101" s="122">
        <v>10</v>
      </c>
      <c r="M101" s="122">
        <v>1</v>
      </c>
    </row>
    <row r="102" spans="1:13" s="119" customFormat="1" ht="15">
      <c r="A102" s="116">
        <v>32</v>
      </c>
      <c r="B102" s="111" t="s">
        <v>694</v>
      </c>
      <c r="C102" s="112" t="s">
        <v>231</v>
      </c>
      <c r="D102" s="120" t="s">
        <v>180</v>
      </c>
      <c r="E102" s="112" t="s">
        <v>163</v>
      </c>
      <c r="F102" s="110">
        <v>2002</v>
      </c>
      <c r="G102" s="113" t="s">
        <v>217</v>
      </c>
      <c r="H102" s="110"/>
      <c r="I102" s="110">
        <v>1</v>
      </c>
      <c r="J102" s="116">
        <v>849</v>
      </c>
      <c r="K102" s="153">
        <v>2.9108796296296296E-3</v>
      </c>
      <c r="L102" s="122">
        <v>11</v>
      </c>
      <c r="M102" s="122">
        <v>1</v>
      </c>
    </row>
    <row r="103" spans="1:13" s="119" customFormat="1" ht="15">
      <c r="A103" s="116">
        <v>33</v>
      </c>
      <c r="B103" s="111" t="s">
        <v>337</v>
      </c>
      <c r="C103" s="112" t="s">
        <v>338</v>
      </c>
      <c r="D103" s="120" t="s">
        <v>158</v>
      </c>
      <c r="E103" s="112" t="s">
        <v>159</v>
      </c>
      <c r="F103" s="110">
        <v>2002</v>
      </c>
      <c r="G103" s="113" t="s">
        <v>217</v>
      </c>
      <c r="H103" s="110"/>
      <c r="I103" s="110">
        <v>3</v>
      </c>
      <c r="J103" s="116">
        <v>133</v>
      </c>
      <c r="K103" s="153">
        <v>2.9328703703703704E-3</v>
      </c>
      <c r="L103" s="122">
        <v>11</v>
      </c>
      <c r="M103" s="122">
        <v>1</v>
      </c>
    </row>
    <row r="104" spans="1:13" s="119" customFormat="1" ht="15">
      <c r="A104" s="116">
        <v>34</v>
      </c>
      <c r="B104" s="111" t="s">
        <v>597</v>
      </c>
      <c r="C104" s="112" t="s">
        <v>250</v>
      </c>
      <c r="D104" s="120" t="s">
        <v>137</v>
      </c>
      <c r="E104" s="112" t="s">
        <v>113</v>
      </c>
      <c r="F104" s="110">
        <v>2003</v>
      </c>
      <c r="G104" s="113" t="s">
        <v>217</v>
      </c>
      <c r="H104" s="110"/>
      <c r="I104" s="110">
        <v>1</v>
      </c>
      <c r="J104" s="116">
        <v>900</v>
      </c>
      <c r="K104" s="153">
        <v>2.9444444444444444E-3</v>
      </c>
      <c r="L104" s="122">
        <v>12</v>
      </c>
      <c r="M104" s="122">
        <v>1</v>
      </c>
    </row>
    <row r="105" spans="1:13" s="119" customFormat="1" ht="15">
      <c r="A105" s="116">
        <v>35</v>
      </c>
      <c r="B105" s="111" t="s">
        <v>441</v>
      </c>
      <c r="C105" s="112" t="s">
        <v>252</v>
      </c>
      <c r="D105" s="120" t="s">
        <v>162</v>
      </c>
      <c r="E105" s="112" t="s">
        <v>163</v>
      </c>
      <c r="F105" s="110">
        <v>2003</v>
      </c>
      <c r="G105" s="113" t="s">
        <v>217</v>
      </c>
      <c r="H105" s="110"/>
      <c r="I105" s="110">
        <v>2</v>
      </c>
      <c r="J105" s="116">
        <v>68</v>
      </c>
      <c r="K105" s="153">
        <v>2.9525462962962964E-3</v>
      </c>
      <c r="L105" s="122">
        <v>12</v>
      </c>
      <c r="M105" s="122">
        <v>1</v>
      </c>
    </row>
    <row r="106" spans="1:13" s="119" customFormat="1" ht="15">
      <c r="A106" s="116">
        <v>36</v>
      </c>
      <c r="B106" s="111" t="s">
        <v>560</v>
      </c>
      <c r="C106" s="112" t="s">
        <v>561</v>
      </c>
      <c r="D106" s="120" t="s">
        <v>131</v>
      </c>
      <c r="E106" s="112" t="s">
        <v>113</v>
      </c>
      <c r="F106" s="110">
        <v>2003</v>
      </c>
      <c r="G106" s="113" t="s">
        <v>217</v>
      </c>
      <c r="H106" s="110"/>
      <c r="I106" s="110">
        <v>2</v>
      </c>
      <c r="J106" s="116">
        <v>983</v>
      </c>
      <c r="K106" s="153">
        <v>2.9594907407407404E-3</v>
      </c>
      <c r="L106" s="122">
        <v>13</v>
      </c>
      <c r="M106" s="122">
        <v>1</v>
      </c>
    </row>
    <row r="107" spans="1:13" s="119" customFormat="1" ht="15">
      <c r="A107" s="116">
        <v>37</v>
      </c>
      <c r="B107" s="111" t="s">
        <v>765</v>
      </c>
      <c r="C107" s="112" t="s">
        <v>766</v>
      </c>
      <c r="D107" s="120" t="s">
        <v>192</v>
      </c>
      <c r="E107" s="112" t="s">
        <v>113</v>
      </c>
      <c r="F107" s="110">
        <v>2003</v>
      </c>
      <c r="G107" s="113" t="s">
        <v>217</v>
      </c>
      <c r="H107" s="110"/>
      <c r="I107" s="110">
        <v>3</v>
      </c>
      <c r="J107" s="116">
        <v>732</v>
      </c>
      <c r="K107" s="153">
        <v>3.0115740740740745E-3</v>
      </c>
      <c r="L107" s="122">
        <v>12</v>
      </c>
      <c r="M107" s="122">
        <v>1</v>
      </c>
    </row>
    <row r="108" spans="1:13" s="119" customFormat="1" ht="15">
      <c r="A108" s="116">
        <v>38</v>
      </c>
      <c r="B108" s="111" t="s">
        <v>539</v>
      </c>
      <c r="C108" s="112" t="s">
        <v>298</v>
      </c>
      <c r="D108" s="120" t="s">
        <v>131</v>
      </c>
      <c r="E108" s="112" t="s">
        <v>113</v>
      </c>
      <c r="F108" s="110">
        <v>2003</v>
      </c>
      <c r="G108" s="113" t="s">
        <v>217</v>
      </c>
      <c r="H108" s="110"/>
      <c r="I108" s="110">
        <v>2</v>
      </c>
      <c r="J108" s="116">
        <v>990</v>
      </c>
      <c r="K108" s="153">
        <v>3.0300925925925925E-3</v>
      </c>
      <c r="L108" s="122">
        <v>14</v>
      </c>
      <c r="M108" s="122">
        <v>1</v>
      </c>
    </row>
    <row r="109" spans="1:13" s="119" customFormat="1" ht="15">
      <c r="A109" s="116">
        <v>39</v>
      </c>
      <c r="B109" s="111" t="s">
        <v>218</v>
      </c>
      <c r="C109" s="112" t="s">
        <v>219</v>
      </c>
      <c r="D109" s="120" t="s">
        <v>151</v>
      </c>
      <c r="E109" s="112" t="s">
        <v>152</v>
      </c>
      <c r="F109" s="110">
        <v>2002</v>
      </c>
      <c r="G109" s="113" t="s">
        <v>217</v>
      </c>
      <c r="H109" s="110"/>
      <c r="I109" s="110">
        <v>3</v>
      </c>
      <c r="J109" s="116">
        <v>847</v>
      </c>
      <c r="K109" s="153">
        <v>3.0555555555555557E-3</v>
      </c>
      <c r="L109" s="122">
        <v>13</v>
      </c>
      <c r="M109" s="122">
        <v>1</v>
      </c>
    </row>
    <row r="110" spans="1:13" s="119" customFormat="1" ht="15">
      <c r="A110" s="116">
        <v>40</v>
      </c>
      <c r="B110" s="111" t="s">
        <v>853</v>
      </c>
      <c r="C110" s="112" t="s">
        <v>161</v>
      </c>
      <c r="D110" s="120" t="s">
        <v>197</v>
      </c>
      <c r="E110" s="112" t="s">
        <v>854</v>
      </c>
      <c r="F110" s="110">
        <v>2003</v>
      </c>
      <c r="G110" s="113" t="s">
        <v>217</v>
      </c>
      <c r="H110" s="110"/>
      <c r="I110" s="110">
        <v>1</v>
      </c>
      <c r="J110" s="116">
        <v>693</v>
      </c>
      <c r="K110" s="153">
        <v>3.0624999999999997E-3</v>
      </c>
      <c r="L110" s="122">
        <v>13</v>
      </c>
      <c r="M110" s="122">
        <v>1</v>
      </c>
    </row>
    <row r="111" spans="1:13" s="119" customFormat="1" ht="15">
      <c r="A111" s="116">
        <v>41</v>
      </c>
      <c r="B111" s="111" t="s">
        <v>806</v>
      </c>
      <c r="C111" s="112" t="s">
        <v>229</v>
      </c>
      <c r="D111" s="120" t="s">
        <v>794</v>
      </c>
      <c r="E111" s="112" t="s">
        <v>113</v>
      </c>
      <c r="F111" s="110">
        <v>2002</v>
      </c>
      <c r="G111" s="113" t="s">
        <v>217</v>
      </c>
      <c r="H111" s="110"/>
      <c r="I111" s="110">
        <v>3</v>
      </c>
      <c r="J111" s="116">
        <v>707</v>
      </c>
      <c r="K111" s="153">
        <v>3.1006944444444441E-3</v>
      </c>
      <c r="L111" s="122">
        <v>14</v>
      </c>
      <c r="M111" s="122">
        <v>1</v>
      </c>
    </row>
    <row r="112" spans="1:13" s="119" customFormat="1" ht="15">
      <c r="A112" s="116">
        <v>42</v>
      </c>
      <c r="B112" s="111" t="s">
        <v>418</v>
      </c>
      <c r="C112" s="112" t="s">
        <v>384</v>
      </c>
      <c r="D112" s="120" t="s">
        <v>412</v>
      </c>
      <c r="E112" s="112" t="s">
        <v>113</v>
      </c>
      <c r="F112" s="110">
        <v>2003</v>
      </c>
      <c r="G112" s="113" t="s">
        <v>217</v>
      </c>
      <c r="H112" s="110"/>
      <c r="I112" s="110">
        <v>2</v>
      </c>
      <c r="J112" s="116">
        <v>78</v>
      </c>
      <c r="K112" s="153">
        <v>3.1516203703703702E-3</v>
      </c>
      <c r="L112" s="122">
        <v>15</v>
      </c>
      <c r="M112" s="122">
        <v>1</v>
      </c>
    </row>
    <row r="113" spans="1:13" s="119" customFormat="1" ht="15">
      <c r="A113" s="116" t="s">
        <v>915</v>
      </c>
      <c r="B113" s="111" t="s">
        <v>296</v>
      </c>
      <c r="C113" s="112" t="s">
        <v>342</v>
      </c>
      <c r="D113" s="120" t="s">
        <v>158</v>
      </c>
      <c r="E113" s="112" t="s">
        <v>159</v>
      </c>
      <c r="F113" s="110">
        <v>2002</v>
      </c>
      <c r="G113" s="113" t="s">
        <v>217</v>
      </c>
      <c r="H113" s="110"/>
      <c r="I113" s="110">
        <v>1</v>
      </c>
      <c r="J113" s="116">
        <v>138</v>
      </c>
      <c r="K113" s="153"/>
      <c r="L113" s="122"/>
      <c r="M113" s="122">
        <v>0</v>
      </c>
    </row>
    <row r="114" spans="1:13" s="119" customFormat="1" ht="15">
      <c r="A114" s="116" t="s">
        <v>915</v>
      </c>
      <c r="B114" s="111" t="s">
        <v>521</v>
      </c>
      <c r="C114" s="112" t="s">
        <v>522</v>
      </c>
      <c r="D114" s="120" t="s">
        <v>112</v>
      </c>
      <c r="E114" s="112" t="s">
        <v>113</v>
      </c>
      <c r="F114" s="110">
        <v>2003</v>
      </c>
      <c r="G114" s="113" t="s">
        <v>217</v>
      </c>
      <c r="H114" s="110"/>
      <c r="I114" s="110">
        <v>1</v>
      </c>
      <c r="J114" s="116">
        <v>181</v>
      </c>
      <c r="K114" s="153"/>
      <c r="L114" s="122"/>
      <c r="M114" s="122">
        <v>0</v>
      </c>
    </row>
    <row r="115" spans="1:13" s="119" customFormat="1" ht="15">
      <c r="A115" s="116" t="s">
        <v>915</v>
      </c>
      <c r="B115" s="111" t="s">
        <v>767</v>
      </c>
      <c r="C115" s="112" t="s">
        <v>702</v>
      </c>
      <c r="D115" s="120" t="s">
        <v>192</v>
      </c>
      <c r="E115" s="112" t="s">
        <v>113</v>
      </c>
      <c r="F115" s="110">
        <v>2002</v>
      </c>
      <c r="G115" s="113" t="s">
        <v>217</v>
      </c>
      <c r="H115" s="110"/>
      <c r="I115" s="110">
        <v>3</v>
      </c>
      <c r="J115" s="116">
        <v>753</v>
      </c>
      <c r="K115" s="153"/>
      <c r="L115" s="122"/>
      <c r="M115" s="122">
        <v>0</v>
      </c>
    </row>
    <row r="116" spans="1:13" ht="15">
      <c r="A116" s="116"/>
      <c r="B116" s="111"/>
      <c r="C116" s="112"/>
      <c r="D116" s="120"/>
      <c r="E116" s="112"/>
      <c r="F116" s="110"/>
      <c r="G116" s="113"/>
      <c r="H116" s="110"/>
      <c r="I116" s="110"/>
      <c r="J116" s="116"/>
      <c r="K116" s="121"/>
      <c r="L116" s="122"/>
      <c r="M116" s="122"/>
    </row>
  </sheetData>
  <autoFilter ref="A4:M4">
    <sortState ref="A5:M110">
      <sortCondition ref="D4"/>
    </sortState>
  </autoFilter>
  <sortState ref="A5:M117">
    <sortCondition ref="G5:G117"/>
    <sortCondition ref="A5:A117"/>
  </sortState>
  <mergeCells count="4">
    <mergeCell ref="B1:C1"/>
    <mergeCell ref="B2:C2"/>
    <mergeCell ref="B67:C67"/>
    <mergeCell ref="B68:C68"/>
  </mergeCells>
  <phoneticPr fontId="5" type="noConversion"/>
  <dataValidations count="3">
    <dataValidation type="list" operator="equal" allowBlank="1" showErrorMessage="1" error="CATEGORIA NON CORRETTA!!!_x000a_VEDI MENU' A TENDINA" sqref="G81:G82 G100:G114 G84:G94 G19:G28 G34:G36 G51:G65 G5:G13">
      <formula1>"EF,EM,RF,RM,CF,CM,AF,AM,JF,JM,SF,SM,AmAF,AmAM,AmBF,AmBM,VF,VM"</formula1>
    </dataValidation>
    <dataValidation type="list" operator="equal" allowBlank="1" showErrorMessage="1" error="CATEGORIA NON CORRETTA!!!_x000a_VEDI MENU' A TENDINA" sqref="G95 G37:G50 G29:G33 G66 G71:G80">
      <formula1>"EF,EM,RF,RM,CF,CM,AF,AM,JF,JM,SF,SM,AmAF,AmAM,AmBF,AmBM,VF,VM"</formula1>
      <formula2>0</formula2>
    </dataValidation>
    <dataValidation type="list" operator="equal" allowBlank="1" showErrorMessage="1" sqref="G96:G97">
      <formula1>"EF,EM,RF,RM,CF,CM,AF,AM,JF,JM,SF,SM,AAF,AAM,ABF,ABM,VF,VM"</formula1>
      <formula2>0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1" fitToHeight="7" orientation="landscape" r:id="rId1"/>
  <rowBreaks count="1" manualBreakCount="1">
    <brk id="65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60"/>
  <sheetViews>
    <sheetView topLeftCell="A13" zoomScaleNormal="100" zoomScaleSheetLayoutView="90" workbookViewId="0">
      <selection activeCell="N1" sqref="N1:P1048576"/>
    </sheetView>
  </sheetViews>
  <sheetFormatPr defaultRowHeight="12.75"/>
  <cols>
    <col min="1" max="1" width="9.42578125" bestFit="1" customWidth="1"/>
    <col min="2" max="2" width="18.7109375" bestFit="1" customWidth="1"/>
    <col min="3" max="3" width="13.85546875" bestFit="1" customWidth="1"/>
    <col min="4" max="4" width="24.140625" bestFit="1" customWidth="1"/>
    <col min="5" max="5" width="13.7109375" bestFit="1" customWidth="1"/>
    <col min="6" max="6" width="6.28515625" bestFit="1" customWidth="1"/>
    <col min="7" max="7" width="8.5703125" bestFit="1" customWidth="1"/>
    <col min="8" max="8" width="11.140625" bestFit="1" customWidth="1"/>
    <col min="10" max="10" width="11.5703125" customWidth="1"/>
  </cols>
  <sheetData>
    <row r="1" spans="1:13" ht="18.75">
      <c r="B1" s="191" t="s">
        <v>0</v>
      </c>
      <c r="C1" s="191"/>
      <c r="D1" s="2" t="s">
        <v>57</v>
      </c>
      <c r="E1" s="3"/>
      <c r="F1" s="3"/>
      <c r="G1" s="1"/>
      <c r="H1" s="57"/>
      <c r="I1" s="1"/>
      <c r="J1" s="1"/>
      <c r="K1" s="1"/>
      <c r="L1" s="1"/>
      <c r="M1" s="1"/>
    </row>
    <row r="2" spans="1:13" ht="18.75">
      <c r="B2" s="191" t="s">
        <v>2</v>
      </c>
      <c r="C2" s="191"/>
      <c r="D2" s="190" t="s">
        <v>203</v>
      </c>
      <c r="E2" s="97"/>
      <c r="F2" s="97"/>
      <c r="G2" s="97"/>
      <c r="H2" s="98"/>
      <c r="L2" s="1"/>
      <c r="M2" s="1"/>
    </row>
    <row r="3" spans="1:13">
      <c r="B3" s="6" t="s">
        <v>3</v>
      </c>
      <c r="E3" s="1"/>
      <c r="F3" s="1"/>
      <c r="G3" s="1"/>
      <c r="H3" s="57"/>
      <c r="I3" s="1"/>
      <c r="J3" s="1"/>
      <c r="K3" s="1"/>
      <c r="L3" s="1"/>
      <c r="M3" s="1"/>
    </row>
    <row r="4" spans="1:13">
      <c r="A4" s="46" t="s">
        <v>27</v>
      </c>
      <c r="B4" s="46" t="s">
        <v>5</v>
      </c>
      <c r="C4" s="46" t="s">
        <v>4</v>
      </c>
      <c r="D4" s="46" t="s">
        <v>6</v>
      </c>
      <c r="E4" s="46" t="s">
        <v>59</v>
      </c>
      <c r="F4" s="46" t="s">
        <v>12</v>
      </c>
      <c r="G4" s="46" t="s">
        <v>30</v>
      </c>
      <c r="H4" s="46" t="s">
        <v>29</v>
      </c>
      <c r="I4" s="46" t="s">
        <v>28</v>
      </c>
      <c r="J4" s="46" t="s">
        <v>17</v>
      </c>
      <c r="K4" s="46" t="s">
        <v>9</v>
      </c>
      <c r="L4" s="46" t="s">
        <v>10</v>
      </c>
      <c r="M4" s="72" t="s">
        <v>11</v>
      </c>
    </row>
    <row r="5" spans="1:13" s="119" customFormat="1" ht="15">
      <c r="A5" s="116">
        <v>1</v>
      </c>
      <c r="B5" s="111" t="s">
        <v>280</v>
      </c>
      <c r="C5" s="112" t="s">
        <v>281</v>
      </c>
      <c r="D5" s="120" t="s">
        <v>158</v>
      </c>
      <c r="E5" s="112" t="s">
        <v>159</v>
      </c>
      <c r="F5" s="112">
        <v>1998</v>
      </c>
      <c r="G5" s="113" t="s">
        <v>203</v>
      </c>
      <c r="H5" s="116">
        <v>1</v>
      </c>
      <c r="I5" s="110"/>
      <c r="J5" s="116">
        <v>146</v>
      </c>
      <c r="K5" s="121" t="s">
        <v>927</v>
      </c>
      <c r="L5" s="122"/>
      <c r="M5" s="122">
        <v>8</v>
      </c>
    </row>
    <row r="6" spans="1:13" s="119" customFormat="1" ht="15">
      <c r="A6" s="116">
        <v>2</v>
      </c>
      <c r="B6" s="111" t="s">
        <v>282</v>
      </c>
      <c r="C6" s="112" t="s">
        <v>184</v>
      </c>
      <c r="D6" s="120" t="s">
        <v>158</v>
      </c>
      <c r="E6" s="112" t="s">
        <v>159</v>
      </c>
      <c r="F6" s="112">
        <v>1999</v>
      </c>
      <c r="G6" s="113" t="s">
        <v>203</v>
      </c>
      <c r="H6" s="116">
        <v>2</v>
      </c>
      <c r="I6" s="110"/>
      <c r="J6" s="116">
        <v>148</v>
      </c>
      <c r="K6" s="121" t="s">
        <v>928</v>
      </c>
      <c r="L6" s="122"/>
      <c r="M6" s="122">
        <v>6</v>
      </c>
    </row>
    <row r="7" spans="1:13" s="119" customFormat="1" ht="15">
      <c r="A7" s="116">
        <v>3</v>
      </c>
      <c r="B7" s="111" t="s">
        <v>753</v>
      </c>
      <c r="C7" s="112" t="s">
        <v>286</v>
      </c>
      <c r="D7" s="120" t="s">
        <v>192</v>
      </c>
      <c r="E7" s="112" t="s">
        <v>113</v>
      </c>
      <c r="F7" s="112">
        <v>1998</v>
      </c>
      <c r="G7" s="113" t="s">
        <v>203</v>
      </c>
      <c r="H7" s="116">
        <v>3</v>
      </c>
      <c r="I7" s="110"/>
      <c r="J7" s="116">
        <v>762</v>
      </c>
      <c r="K7" s="121" t="s">
        <v>929</v>
      </c>
      <c r="L7" s="122"/>
      <c r="M7" s="122">
        <v>5</v>
      </c>
    </row>
    <row r="8" spans="1:13" s="119" customFormat="1" ht="15">
      <c r="A8" s="116">
        <v>4</v>
      </c>
      <c r="B8" s="111" t="s">
        <v>253</v>
      </c>
      <c r="C8" s="112" t="s">
        <v>229</v>
      </c>
      <c r="D8" s="120" t="s">
        <v>156</v>
      </c>
      <c r="E8" s="112" t="s">
        <v>113</v>
      </c>
      <c r="F8" s="112">
        <v>1998</v>
      </c>
      <c r="G8" s="113" t="s">
        <v>203</v>
      </c>
      <c r="H8" s="116">
        <v>4</v>
      </c>
      <c r="I8" s="110"/>
      <c r="J8" s="116">
        <v>90</v>
      </c>
      <c r="K8" s="121" t="s">
        <v>930</v>
      </c>
      <c r="L8" s="122"/>
      <c r="M8" s="122">
        <v>4</v>
      </c>
    </row>
    <row r="9" spans="1:13" s="119" customFormat="1" ht="15">
      <c r="A9" s="116">
        <v>5</v>
      </c>
      <c r="B9" s="111" t="s">
        <v>582</v>
      </c>
      <c r="C9" s="112" t="s">
        <v>583</v>
      </c>
      <c r="D9" s="120" t="s">
        <v>131</v>
      </c>
      <c r="E9" s="112" t="s">
        <v>113</v>
      </c>
      <c r="F9" s="112">
        <v>1999</v>
      </c>
      <c r="G9" s="113" t="s">
        <v>203</v>
      </c>
      <c r="H9" s="116">
        <v>5</v>
      </c>
      <c r="I9" s="110"/>
      <c r="J9" s="116">
        <v>928</v>
      </c>
      <c r="K9" s="121" t="s">
        <v>931</v>
      </c>
      <c r="L9" s="122"/>
      <c r="M9" s="122">
        <v>3</v>
      </c>
    </row>
    <row r="10" spans="1:13" s="119" customFormat="1" ht="15">
      <c r="A10" s="116">
        <v>6</v>
      </c>
      <c r="B10" s="111" t="s">
        <v>466</v>
      </c>
      <c r="C10" s="112" t="s">
        <v>467</v>
      </c>
      <c r="D10" s="120" t="s">
        <v>112</v>
      </c>
      <c r="E10" s="112" t="s">
        <v>113</v>
      </c>
      <c r="F10" s="112">
        <v>1999</v>
      </c>
      <c r="G10" s="113" t="s">
        <v>203</v>
      </c>
      <c r="H10" s="116">
        <v>6</v>
      </c>
      <c r="I10" s="110"/>
      <c r="J10" s="116">
        <v>107</v>
      </c>
      <c r="K10" s="121" t="s">
        <v>932</v>
      </c>
      <c r="L10" s="122"/>
      <c r="M10" s="122">
        <v>2</v>
      </c>
    </row>
    <row r="11" spans="1:13" s="119" customFormat="1" ht="15">
      <c r="A11" s="116"/>
      <c r="B11" s="111"/>
      <c r="C11" s="112"/>
      <c r="D11" s="120"/>
      <c r="E11" s="112"/>
      <c r="F11" s="112"/>
      <c r="G11" s="113"/>
      <c r="H11" s="110"/>
      <c r="I11" s="110"/>
      <c r="J11" s="116"/>
      <c r="K11" s="121"/>
      <c r="L11" s="122"/>
      <c r="M11" s="122"/>
    </row>
    <row r="12" spans="1:13" s="119" customFormat="1" ht="15">
      <c r="A12" s="116"/>
      <c r="B12" s="111"/>
      <c r="C12" s="112"/>
      <c r="D12" s="120"/>
      <c r="E12" s="112"/>
      <c r="F12" s="112"/>
      <c r="G12" s="113"/>
      <c r="H12" s="110"/>
      <c r="I12" s="110"/>
      <c r="J12" s="116"/>
      <c r="K12" s="121"/>
      <c r="L12" s="122"/>
      <c r="M12" s="122"/>
    </row>
    <row r="13" spans="1:13" ht="18.75">
      <c r="B13" s="191" t="s">
        <v>0</v>
      </c>
      <c r="C13" s="191"/>
      <c r="D13" s="2" t="s">
        <v>57</v>
      </c>
      <c r="E13" s="3"/>
      <c r="F13" s="3"/>
      <c r="G13" s="1"/>
      <c r="H13" s="57"/>
      <c r="I13" s="1"/>
      <c r="J13" s="1"/>
      <c r="K13" s="1"/>
      <c r="L13" s="1"/>
      <c r="M13" s="1"/>
    </row>
    <row r="14" spans="1:13" ht="18.75">
      <c r="B14" s="191" t="s">
        <v>2</v>
      </c>
      <c r="C14" s="191"/>
      <c r="D14" s="190" t="s">
        <v>258</v>
      </c>
      <c r="E14" s="97"/>
      <c r="F14" s="97"/>
      <c r="G14" s="97"/>
      <c r="H14" s="98"/>
      <c r="L14" s="1"/>
      <c r="M14" s="1"/>
    </row>
    <row r="15" spans="1:13">
      <c r="B15" s="6" t="s">
        <v>3</v>
      </c>
      <c r="E15" s="1"/>
      <c r="F15" s="1"/>
      <c r="G15" s="1"/>
      <c r="H15" s="57"/>
      <c r="I15" s="1"/>
      <c r="J15" s="1"/>
      <c r="K15" s="1"/>
      <c r="L15" s="1"/>
      <c r="M15" s="1"/>
    </row>
    <row r="16" spans="1:13">
      <c r="A16" s="46" t="s">
        <v>27</v>
      </c>
      <c r="B16" s="46" t="s">
        <v>5</v>
      </c>
      <c r="C16" s="46" t="s">
        <v>4</v>
      </c>
      <c r="D16" s="46" t="s">
        <v>6</v>
      </c>
      <c r="E16" s="46" t="s">
        <v>59</v>
      </c>
      <c r="F16" s="46" t="s">
        <v>12</v>
      </c>
      <c r="G16" s="46" t="s">
        <v>30</v>
      </c>
      <c r="H16" s="46" t="s">
        <v>29</v>
      </c>
      <c r="I16" s="46" t="s">
        <v>28</v>
      </c>
      <c r="J16" s="46" t="s">
        <v>17</v>
      </c>
      <c r="K16" s="46" t="s">
        <v>9</v>
      </c>
      <c r="L16" s="46" t="s">
        <v>10</v>
      </c>
      <c r="M16" s="72" t="s">
        <v>11</v>
      </c>
    </row>
    <row r="17" spans="1:13" s="119" customFormat="1" ht="15">
      <c r="A17" s="110">
        <v>1</v>
      </c>
      <c r="B17" s="111" t="s">
        <v>257</v>
      </c>
      <c r="C17" s="112" t="s">
        <v>130</v>
      </c>
      <c r="D17" s="120" t="s">
        <v>156</v>
      </c>
      <c r="E17" s="112" t="s">
        <v>113</v>
      </c>
      <c r="F17" s="112">
        <v>1997</v>
      </c>
      <c r="G17" s="113" t="s">
        <v>258</v>
      </c>
      <c r="H17" s="110">
        <v>1</v>
      </c>
      <c r="I17" s="110"/>
      <c r="J17" s="116">
        <v>91</v>
      </c>
      <c r="K17" s="121" t="s">
        <v>916</v>
      </c>
      <c r="L17" s="122"/>
      <c r="M17" s="122">
        <v>8</v>
      </c>
    </row>
    <row r="18" spans="1:13" s="119" customFormat="1" ht="15">
      <c r="A18" s="110" t="s">
        <v>915</v>
      </c>
      <c r="B18" s="111" t="s">
        <v>675</v>
      </c>
      <c r="C18" s="112" t="s">
        <v>676</v>
      </c>
      <c r="D18" s="120" t="s">
        <v>665</v>
      </c>
      <c r="E18" s="112" t="s">
        <v>152</v>
      </c>
      <c r="F18" s="112">
        <v>1997</v>
      </c>
      <c r="G18" s="113" t="s">
        <v>258</v>
      </c>
      <c r="H18" s="110" t="s">
        <v>915</v>
      </c>
      <c r="I18" s="110"/>
      <c r="J18" s="116">
        <v>853</v>
      </c>
      <c r="K18" s="121" t="s">
        <v>926</v>
      </c>
      <c r="L18" s="122"/>
      <c r="M18" s="122">
        <v>0</v>
      </c>
    </row>
    <row r="19" spans="1:13" s="119" customFormat="1" ht="15">
      <c r="A19" s="110" t="s">
        <v>915</v>
      </c>
      <c r="B19" s="111" t="s">
        <v>675</v>
      </c>
      <c r="C19" s="112" t="s">
        <v>677</v>
      </c>
      <c r="D19" s="120" t="s">
        <v>665</v>
      </c>
      <c r="E19" s="112" t="s">
        <v>152</v>
      </c>
      <c r="F19" s="112">
        <v>1997</v>
      </c>
      <c r="G19" s="113" t="s">
        <v>258</v>
      </c>
      <c r="H19" s="110" t="s">
        <v>915</v>
      </c>
      <c r="I19" s="110"/>
      <c r="J19" s="116">
        <v>854</v>
      </c>
      <c r="K19" s="121" t="s">
        <v>926</v>
      </c>
      <c r="L19" s="122"/>
      <c r="M19" s="122">
        <v>0</v>
      </c>
    </row>
    <row r="20" spans="1:13" s="119" customFormat="1" ht="15">
      <c r="A20" s="110"/>
      <c r="B20" s="111"/>
      <c r="C20" s="112"/>
      <c r="D20" s="120"/>
      <c r="E20" s="112"/>
      <c r="F20" s="112"/>
      <c r="G20" s="113"/>
      <c r="H20" s="110"/>
      <c r="I20" s="110"/>
      <c r="J20" s="116"/>
      <c r="K20" s="121"/>
      <c r="L20" s="122"/>
      <c r="M20" s="122"/>
    </row>
    <row r="21" spans="1:13" s="119" customFormat="1" ht="15">
      <c r="A21" s="110"/>
      <c r="B21" s="111"/>
      <c r="C21" s="112"/>
      <c r="D21" s="120"/>
      <c r="E21" s="112"/>
      <c r="F21" s="112"/>
      <c r="G21" s="113"/>
      <c r="H21" s="110"/>
      <c r="I21" s="110"/>
      <c r="J21" s="116"/>
      <c r="K21" s="121"/>
      <c r="L21" s="122"/>
      <c r="M21" s="122"/>
    </row>
    <row r="22" spans="1:13" ht="18.75">
      <c r="B22" s="191" t="s">
        <v>0</v>
      </c>
      <c r="C22" s="191"/>
      <c r="D22" s="2" t="s">
        <v>57</v>
      </c>
      <c r="E22" s="3"/>
      <c r="F22" s="3"/>
      <c r="G22" s="1"/>
      <c r="H22" s="57"/>
      <c r="I22" s="1"/>
      <c r="J22" s="1"/>
      <c r="K22" s="1"/>
      <c r="L22" s="1"/>
      <c r="M22" s="1"/>
    </row>
    <row r="23" spans="1:13" ht="18.75">
      <c r="B23" s="191" t="s">
        <v>2</v>
      </c>
      <c r="C23" s="191"/>
      <c r="D23" s="190" t="s">
        <v>271</v>
      </c>
      <c r="E23" s="3"/>
      <c r="F23" s="3"/>
      <c r="G23" s="97"/>
      <c r="H23" s="98"/>
      <c r="L23" s="1"/>
      <c r="M23" s="1"/>
    </row>
    <row r="24" spans="1:13">
      <c r="B24" s="6" t="s">
        <v>3</v>
      </c>
      <c r="E24" s="1"/>
      <c r="F24" s="1"/>
      <c r="G24" s="1"/>
      <c r="H24" s="57"/>
      <c r="I24" s="1"/>
      <c r="J24" s="1"/>
      <c r="K24" s="1"/>
      <c r="L24" s="1"/>
      <c r="M24" s="1"/>
    </row>
    <row r="25" spans="1:13">
      <c r="A25" s="46" t="s">
        <v>27</v>
      </c>
      <c r="B25" s="46" t="s">
        <v>5</v>
      </c>
      <c r="C25" s="46" t="s">
        <v>4</v>
      </c>
      <c r="D25" s="46" t="s">
        <v>6</v>
      </c>
      <c r="E25" s="46" t="s">
        <v>59</v>
      </c>
      <c r="F25" s="46" t="s">
        <v>12</v>
      </c>
      <c r="G25" s="46" t="s">
        <v>30</v>
      </c>
      <c r="H25" s="46" t="s">
        <v>29</v>
      </c>
      <c r="I25" s="46" t="s">
        <v>28</v>
      </c>
      <c r="J25" s="46" t="s">
        <v>17</v>
      </c>
      <c r="K25" s="46" t="s">
        <v>9</v>
      </c>
      <c r="L25" s="46" t="s">
        <v>10</v>
      </c>
      <c r="M25" s="72" t="s">
        <v>11</v>
      </c>
    </row>
    <row r="26" spans="1:13" s="119" customFormat="1" ht="15">
      <c r="A26" s="110">
        <v>1</v>
      </c>
      <c r="B26" s="111" t="s">
        <v>740</v>
      </c>
      <c r="C26" s="112" t="s">
        <v>99</v>
      </c>
      <c r="D26" s="120" t="s">
        <v>192</v>
      </c>
      <c r="E26" s="112" t="s">
        <v>113</v>
      </c>
      <c r="F26" s="112">
        <v>1991</v>
      </c>
      <c r="G26" s="113" t="s">
        <v>271</v>
      </c>
      <c r="H26" s="110">
        <v>1</v>
      </c>
      <c r="I26" s="110"/>
      <c r="J26" s="116">
        <v>756</v>
      </c>
      <c r="K26" s="121" t="s">
        <v>917</v>
      </c>
      <c r="L26" s="122"/>
      <c r="M26" s="122">
        <v>8</v>
      </c>
    </row>
    <row r="27" spans="1:13" s="119" customFormat="1" ht="15">
      <c r="A27" s="110">
        <v>2</v>
      </c>
      <c r="B27" s="111" t="s">
        <v>723</v>
      </c>
      <c r="C27" s="112" t="s">
        <v>728</v>
      </c>
      <c r="D27" s="120" t="s">
        <v>142</v>
      </c>
      <c r="E27" s="112" t="s">
        <v>97</v>
      </c>
      <c r="F27" s="112">
        <v>1980</v>
      </c>
      <c r="G27" s="113" t="s">
        <v>271</v>
      </c>
      <c r="H27" s="110">
        <v>2</v>
      </c>
      <c r="I27" s="110"/>
      <c r="J27" s="116">
        <v>774</v>
      </c>
      <c r="K27" s="121" t="s">
        <v>918</v>
      </c>
      <c r="L27" s="122"/>
      <c r="M27" s="122">
        <v>6</v>
      </c>
    </row>
    <row r="28" spans="1:13" s="119" customFormat="1" ht="15">
      <c r="A28" s="110">
        <v>3</v>
      </c>
      <c r="B28" s="111" t="s">
        <v>667</v>
      </c>
      <c r="C28" s="112" t="s">
        <v>678</v>
      </c>
      <c r="D28" s="120" t="s">
        <v>665</v>
      </c>
      <c r="E28" s="112" t="s">
        <v>152</v>
      </c>
      <c r="F28" s="112">
        <v>1993</v>
      </c>
      <c r="G28" s="113" t="s">
        <v>271</v>
      </c>
      <c r="H28" s="110">
        <v>3</v>
      </c>
      <c r="I28" s="110"/>
      <c r="J28" s="116">
        <v>855</v>
      </c>
      <c r="K28" s="121" t="s">
        <v>919</v>
      </c>
      <c r="L28" s="122"/>
      <c r="M28" s="122">
        <v>5</v>
      </c>
    </row>
    <row r="29" spans="1:13" s="119" customFormat="1" ht="15">
      <c r="A29" s="110">
        <v>4</v>
      </c>
      <c r="B29" s="111" t="s">
        <v>727</v>
      </c>
      <c r="C29" s="112" t="s">
        <v>242</v>
      </c>
      <c r="D29" s="120" t="s">
        <v>142</v>
      </c>
      <c r="E29" s="112" t="s">
        <v>97</v>
      </c>
      <c r="F29" s="112">
        <v>1995</v>
      </c>
      <c r="G29" s="113" t="s">
        <v>271</v>
      </c>
      <c r="H29" s="110">
        <v>4</v>
      </c>
      <c r="I29" s="110"/>
      <c r="J29" s="116">
        <v>778</v>
      </c>
      <c r="K29" s="121" t="s">
        <v>920</v>
      </c>
      <c r="L29" s="122"/>
      <c r="M29" s="122">
        <v>4</v>
      </c>
    </row>
    <row r="30" spans="1:13" s="119" customFormat="1" ht="15">
      <c r="A30" s="110"/>
      <c r="B30" s="111"/>
      <c r="C30" s="112"/>
      <c r="D30" s="120"/>
      <c r="E30" s="112"/>
      <c r="F30" s="112"/>
      <c r="G30" s="113"/>
      <c r="H30" s="110"/>
      <c r="I30" s="110"/>
      <c r="J30" s="116"/>
      <c r="K30" s="121"/>
      <c r="L30" s="122"/>
      <c r="M30" s="122"/>
    </row>
    <row r="31" spans="1:13" s="119" customFormat="1" ht="15">
      <c r="A31" s="110"/>
      <c r="B31" s="111"/>
      <c r="C31" s="112"/>
      <c r="D31" s="120"/>
      <c r="E31" s="112"/>
      <c r="F31" s="112"/>
      <c r="G31" s="113"/>
      <c r="H31" s="110"/>
      <c r="I31" s="110"/>
      <c r="J31" s="116"/>
      <c r="K31" s="121"/>
      <c r="L31" s="122"/>
      <c r="M31" s="122"/>
    </row>
    <row r="32" spans="1:13" ht="18.75">
      <c r="B32" s="191" t="s">
        <v>0</v>
      </c>
      <c r="C32" s="191"/>
      <c r="D32" s="2" t="s">
        <v>57</v>
      </c>
      <c r="E32" s="3"/>
      <c r="F32" s="3"/>
      <c r="G32" s="1"/>
      <c r="H32" s="57"/>
      <c r="I32" s="1"/>
      <c r="J32" s="1"/>
      <c r="K32" s="1"/>
      <c r="L32" s="1"/>
      <c r="M32" s="1"/>
    </row>
    <row r="33" spans="1:13" ht="18.75">
      <c r="B33" s="191" t="s">
        <v>2</v>
      </c>
      <c r="C33" s="191"/>
      <c r="D33" s="190" t="s">
        <v>395</v>
      </c>
      <c r="E33" s="3"/>
      <c r="F33" s="3"/>
      <c r="G33" s="97"/>
      <c r="H33" s="98"/>
      <c r="L33" s="1"/>
      <c r="M33" s="1"/>
    </row>
    <row r="34" spans="1:13">
      <c r="B34" s="6" t="s">
        <v>3</v>
      </c>
      <c r="E34" s="1"/>
      <c r="F34" s="1"/>
      <c r="G34" s="1"/>
      <c r="H34" s="57"/>
      <c r="I34" s="1"/>
      <c r="J34" s="1"/>
      <c r="K34" s="1"/>
      <c r="L34" s="1"/>
      <c r="M34" s="1"/>
    </row>
    <row r="35" spans="1:13">
      <c r="A35" s="46" t="s">
        <v>27</v>
      </c>
      <c r="B35" s="46" t="s">
        <v>5</v>
      </c>
      <c r="C35" s="46" t="s">
        <v>4</v>
      </c>
      <c r="D35" s="46" t="s">
        <v>6</v>
      </c>
      <c r="E35" s="46" t="s">
        <v>59</v>
      </c>
      <c r="F35" s="46" t="s">
        <v>12</v>
      </c>
      <c r="G35" s="46" t="s">
        <v>30</v>
      </c>
      <c r="H35" s="46" t="s">
        <v>29</v>
      </c>
      <c r="I35" s="46" t="s">
        <v>28</v>
      </c>
      <c r="J35" s="46" t="s">
        <v>17</v>
      </c>
      <c r="K35" s="46" t="s">
        <v>9</v>
      </c>
      <c r="L35" s="46" t="s">
        <v>10</v>
      </c>
      <c r="M35" s="72" t="s">
        <v>11</v>
      </c>
    </row>
    <row r="36" spans="1:13" s="119" customFormat="1" ht="15">
      <c r="A36" s="110">
        <v>1</v>
      </c>
      <c r="B36" s="111" t="s">
        <v>450</v>
      </c>
      <c r="C36" s="112" t="s">
        <v>451</v>
      </c>
      <c r="D36" s="120" t="s">
        <v>162</v>
      </c>
      <c r="E36" s="112" t="s">
        <v>163</v>
      </c>
      <c r="F36" s="112">
        <v>1974</v>
      </c>
      <c r="G36" s="113" t="s">
        <v>470</v>
      </c>
      <c r="H36" s="110">
        <v>1</v>
      </c>
      <c r="I36" s="110"/>
      <c r="J36" s="116">
        <v>71</v>
      </c>
      <c r="K36" s="121" t="s">
        <v>921</v>
      </c>
      <c r="L36" s="122"/>
      <c r="M36" s="122">
        <v>8</v>
      </c>
    </row>
    <row r="37" spans="1:13" s="119" customFormat="1" ht="15">
      <c r="A37" s="110">
        <v>2</v>
      </c>
      <c r="B37" s="111" t="s">
        <v>468</v>
      </c>
      <c r="C37" s="112" t="s">
        <v>117</v>
      </c>
      <c r="D37" s="120" t="s">
        <v>112</v>
      </c>
      <c r="E37" s="112" t="s">
        <v>113</v>
      </c>
      <c r="F37" s="112">
        <v>1978</v>
      </c>
      <c r="G37" s="113" t="s">
        <v>470</v>
      </c>
      <c r="H37" s="110">
        <v>2</v>
      </c>
      <c r="I37" s="110"/>
      <c r="J37" s="116">
        <v>50</v>
      </c>
      <c r="K37" s="121" t="s">
        <v>922</v>
      </c>
      <c r="L37" s="122"/>
      <c r="M37" s="122">
        <v>6</v>
      </c>
    </row>
    <row r="38" spans="1:13" s="119" customFormat="1" ht="15">
      <c r="A38" s="110">
        <v>3</v>
      </c>
      <c r="B38" s="111" t="s">
        <v>468</v>
      </c>
      <c r="C38" s="112" t="s">
        <v>469</v>
      </c>
      <c r="D38" s="120" t="s">
        <v>112</v>
      </c>
      <c r="E38" s="112" t="s">
        <v>113</v>
      </c>
      <c r="F38" s="112">
        <v>1973</v>
      </c>
      <c r="G38" s="113" t="s">
        <v>470</v>
      </c>
      <c r="H38" s="110">
        <v>3</v>
      </c>
      <c r="I38" s="110"/>
      <c r="J38" s="116">
        <v>112</v>
      </c>
      <c r="K38" s="121" t="s">
        <v>923</v>
      </c>
      <c r="L38" s="122"/>
      <c r="M38" s="122">
        <v>5</v>
      </c>
    </row>
    <row r="39" spans="1:13" s="119" customFormat="1" ht="15">
      <c r="A39" s="110" t="s">
        <v>915</v>
      </c>
      <c r="B39" s="111" t="s">
        <v>448</v>
      </c>
      <c r="C39" s="112" t="s">
        <v>449</v>
      </c>
      <c r="D39" s="120" t="s">
        <v>162</v>
      </c>
      <c r="E39" s="112" t="s">
        <v>163</v>
      </c>
      <c r="F39" s="112">
        <v>1975</v>
      </c>
      <c r="G39" s="113" t="s">
        <v>470</v>
      </c>
      <c r="H39" s="110" t="s">
        <v>915</v>
      </c>
      <c r="I39" s="110"/>
      <c r="J39" s="116">
        <v>70</v>
      </c>
      <c r="K39" s="121" t="s">
        <v>926</v>
      </c>
      <c r="L39" s="122"/>
      <c r="M39" s="122">
        <v>0</v>
      </c>
    </row>
    <row r="40" spans="1:13" s="119" customFormat="1" ht="15">
      <c r="A40" s="110"/>
      <c r="B40" s="111"/>
      <c r="C40" s="112"/>
      <c r="D40" s="120"/>
      <c r="E40" s="112"/>
      <c r="F40" s="112"/>
      <c r="G40" s="113"/>
      <c r="H40" s="110"/>
      <c r="I40" s="110"/>
      <c r="J40" s="116"/>
      <c r="K40" s="121"/>
      <c r="L40" s="122"/>
      <c r="M40" s="122"/>
    </row>
    <row r="41" spans="1:13" ht="18.75">
      <c r="B41" s="191" t="s">
        <v>0</v>
      </c>
      <c r="C41" s="191"/>
      <c r="D41" s="2" t="s">
        <v>57</v>
      </c>
      <c r="E41" s="3"/>
      <c r="F41" s="3"/>
      <c r="G41" s="1"/>
      <c r="H41" s="57"/>
      <c r="I41" s="1"/>
      <c r="J41" s="1"/>
      <c r="K41" s="1"/>
      <c r="L41" s="1"/>
      <c r="M41" s="1"/>
    </row>
    <row r="42" spans="1:13" ht="18.75">
      <c r="B42" s="191" t="s">
        <v>2</v>
      </c>
      <c r="C42" s="191"/>
      <c r="D42" s="190" t="s">
        <v>709</v>
      </c>
      <c r="E42" s="3"/>
      <c r="F42" s="3"/>
      <c r="G42" s="97"/>
      <c r="H42" s="98"/>
      <c r="L42" s="1"/>
      <c r="M42" s="1"/>
    </row>
    <row r="43" spans="1:13">
      <c r="B43" s="6" t="s">
        <v>3</v>
      </c>
      <c r="E43" s="1"/>
      <c r="F43" s="1"/>
      <c r="G43" s="1"/>
      <c r="H43" s="57"/>
      <c r="I43" s="1"/>
      <c r="J43" s="1"/>
      <c r="K43" s="1"/>
      <c r="L43" s="1"/>
      <c r="M43" s="1"/>
    </row>
    <row r="44" spans="1:13">
      <c r="A44" s="46" t="s">
        <v>27</v>
      </c>
      <c r="B44" s="46" t="s">
        <v>5</v>
      </c>
      <c r="C44" s="46" t="s">
        <v>4</v>
      </c>
      <c r="D44" s="46" t="s">
        <v>6</v>
      </c>
      <c r="E44" s="46" t="s">
        <v>59</v>
      </c>
      <c r="F44" s="46" t="s">
        <v>12</v>
      </c>
      <c r="G44" s="46" t="s">
        <v>30</v>
      </c>
      <c r="H44" s="46" t="s">
        <v>29</v>
      </c>
      <c r="I44" s="46" t="s">
        <v>28</v>
      </c>
      <c r="J44" s="46" t="s">
        <v>17</v>
      </c>
      <c r="K44" s="46" t="s">
        <v>9</v>
      </c>
      <c r="L44" s="46" t="s">
        <v>10</v>
      </c>
      <c r="M44" s="72" t="s">
        <v>11</v>
      </c>
    </row>
    <row r="45" spans="1:13" s="119" customFormat="1" ht="15">
      <c r="A45" s="110">
        <v>1</v>
      </c>
      <c r="B45" s="111" t="s">
        <v>729</v>
      </c>
      <c r="C45" s="112" t="s">
        <v>309</v>
      </c>
      <c r="D45" s="120" t="s">
        <v>142</v>
      </c>
      <c r="E45" s="112" t="s">
        <v>97</v>
      </c>
      <c r="F45" s="112">
        <v>1968</v>
      </c>
      <c r="G45" s="113" t="s">
        <v>709</v>
      </c>
      <c r="H45" s="110">
        <v>1</v>
      </c>
      <c r="I45" s="110"/>
      <c r="J45" s="116">
        <v>776</v>
      </c>
      <c r="K45" s="121" t="s">
        <v>924</v>
      </c>
      <c r="L45" s="122"/>
      <c r="M45" s="122">
        <v>8</v>
      </c>
    </row>
    <row r="46" spans="1:13" s="119" customFormat="1" ht="15">
      <c r="A46" s="110"/>
      <c r="B46" s="111"/>
      <c r="C46" s="112"/>
      <c r="D46" s="120"/>
      <c r="E46" s="112"/>
      <c r="F46" s="112"/>
      <c r="G46" s="113"/>
      <c r="H46" s="110"/>
      <c r="I46" s="110"/>
      <c r="J46" s="116"/>
      <c r="K46" s="121"/>
      <c r="L46" s="122"/>
      <c r="M46" s="122"/>
    </row>
    <row r="47" spans="1:13" ht="18.75">
      <c r="B47" s="191" t="s">
        <v>0</v>
      </c>
      <c r="C47" s="191"/>
      <c r="D47" s="2" t="s">
        <v>57</v>
      </c>
      <c r="E47" s="3"/>
      <c r="F47" s="3"/>
      <c r="G47" s="1"/>
      <c r="H47" s="57"/>
      <c r="I47" s="1"/>
      <c r="J47" s="1"/>
      <c r="K47" s="1"/>
      <c r="L47" s="1"/>
      <c r="M47" s="1"/>
    </row>
    <row r="48" spans="1:13" ht="18.75">
      <c r="B48" s="191" t="s">
        <v>2</v>
      </c>
      <c r="C48" s="191"/>
      <c r="D48" s="190" t="s">
        <v>268</v>
      </c>
      <c r="E48" s="3"/>
      <c r="F48" s="3"/>
      <c r="G48" s="97"/>
      <c r="H48" s="98"/>
      <c r="L48" s="1"/>
      <c r="M48" s="1"/>
    </row>
    <row r="49" spans="1:13">
      <c r="B49" s="6" t="s">
        <v>3</v>
      </c>
      <c r="E49" s="1"/>
      <c r="F49" s="1"/>
      <c r="G49" s="1"/>
      <c r="H49" s="57"/>
      <c r="I49" s="1"/>
      <c r="J49" s="1"/>
      <c r="K49" s="1"/>
      <c r="L49" s="1"/>
      <c r="M49" s="1"/>
    </row>
    <row r="50" spans="1:13">
      <c r="A50" s="46" t="s">
        <v>27</v>
      </c>
      <c r="B50" s="46" t="s">
        <v>5</v>
      </c>
      <c r="C50" s="46" t="s">
        <v>4</v>
      </c>
      <c r="D50" s="46" t="s">
        <v>6</v>
      </c>
      <c r="E50" s="46" t="s">
        <v>59</v>
      </c>
      <c r="F50" s="46" t="s">
        <v>12</v>
      </c>
      <c r="G50" s="46" t="s">
        <v>30</v>
      </c>
      <c r="H50" s="46" t="s">
        <v>29</v>
      </c>
      <c r="I50" s="46" t="s">
        <v>28</v>
      </c>
      <c r="J50" s="46" t="s">
        <v>17</v>
      </c>
      <c r="K50" s="46" t="s">
        <v>9</v>
      </c>
      <c r="L50" s="46" t="s">
        <v>10</v>
      </c>
      <c r="M50" s="72" t="s">
        <v>11</v>
      </c>
    </row>
    <row r="51" spans="1:13" s="119" customFormat="1" ht="15">
      <c r="A51" s="110">
        <v>1</v>
      </c>
      <c r="B51" s="111" t="s">
        <v>595</v>
      </c>
      <c r="C51" s="112" t="s">
        <v>596</v>
      </c>
      <c r="D51" s="120" t="s">
        <v>131</v>
      </c>
      <c r="E51" s="112" t="s">
        <v>113</v>
      </c>
      <c r="F51" s="112">
        <v>1955</v>
      </c>
      <c r="G51" s="113" t="s">
        <v>268</v>
      </c>
      <c r="H51" s="110">
        <v>1</v>
      </c>
      <c r="I51" s="110"/>
      <c r="J51" s="116">
        <v>927</v>
      </c>
      <c r="K51" s="121" t="s">
        <v>925</v>
      </c>
      <c r="L51" s="122"/>
      <c r="M51" s="122">
        <v>8</v>
      </c>
    </row>
    <row r="52" spans="1:13" s="119" customFormat="1" ht="15">
      <c r="A52" s="116"/>
      <c r="B52" s="111"/>
      <c r="C52" s="112"/>
      <c r="D52" s="120"/>
      <c r="E52" s="112"/>
      <c r="F52" s="112"/>
      <c r="G52" s="113"/>
      <c r="H52" s="110"/>
      <c r="I52" s="110"/>
      <c r="J52" s="116"/>
      <c r="K52" s="121"/>
      <c r="L52" s="122"/>
      <c r="M52" s="122"/>
    </row>
    <row r="53" spans="1:13" s="119" customFormat="1" ht="15">
      <c r="A53" s="116"/>
      <c r="B53" s="111"/>
      <c r="C53" s="112"/>
      <c r="D53" s="120"/>
      <c r="E53" s="112"/>
      <c r="F53" s="112"/>
      <c r="G53" s="113"/>
      <c r="H53" s="110"/>
      <c r="I53" s="110"/>
      <c r="J53" s="116"/>
      <c r="K53" s="121"/>
      <c r="L53" s="122"/>
      <c r="M53" s="122"/>
    </row>
    <row r="54" spans="1:13" s="119" customFormat="1" ht="15">
      <c r="A54" s="116"/>
      <c r="B54" s="111"/>
      <c r="C54" s="112"/>
      <c r="D54" s="120"/>
      <c r="E54" s="112"/>
      <c r="F54" s="112"/>
      <c r="G54" s="113"/>
      <c r="H54" s="110"/>
      <c r="I54" s="110"/>
      <c r="J54" s="116"/>
      <c r="K54" s="121"/>
      <c r="L54" s="122"/>
      <c r="M54" s="122"/>
    </row>
    <row r="55" spans="1:13" s="145" customFormat="1" ht="15">
      <c r="A55" s="137"/>
      <c r="B55" s="138"/>
      <c r="C55" s="139"/>
      <c r="D55" s="140"/>
      <c r="E55" s="139"/>
      <c r="F55" s="139"/>
      <c r="G55" s="141"/>
      <c r="H55" s="142"/>
      <c r="I55" s="142"/>
      <c r="J55" s="137"/>
      <c r="K55" s="143"/>
      <c r="L55" s="144"/>
      <c r="M55" s="144"/>
    </row>
    <row r="56" spans="1:13" s="145" customFormat="1" ht="15">
      <c r="A56" s="137"/>
      <c r="B56" s="138"/>
      <c r="C56" s="139"/>
      <c r="D56" s="140"/>
      <c r="E56" s="139"/>
      <c r="F56" s="139"/>
      <c r="G56">
        <f>COUNTA(G5:G54)</f>
        <v>24</v>
      </c>
      <c r="H56" s="142"/>
      <c r="I56" s="142"/>
      <c r="J56" s="137"/>
      <c r="K56" s="143"/>
      <c r="L56" s="144"/>
      <c r="M56" s="144"/>
    </row>
    <row r="57" spans="1:13" s="145" customFormat="1" ht="15">
      <c r="A57" s="137"/>
      <c r="B57" s="138"/>
      <c r="C57" s="139"/>
      <c r="D57" s="140"/>
      <c r="E57" s="139"/>
      <c r="F57" s="139"/>
      <c r="G57" s="141"/>
      <c r="H57" s="142"/>
      <c r="I57" s="142"/>
      <c r="J57" s="137"/>
      <c r="K57" s="143"/>
      <c r="L57" s="144"/>
      <c r="M57" s="144"/>
    </row>
    <row r="58" spans="1:13" s="145" customFormat="1" ht="15">
      <c r="A58" s="137"/>
      <c r="B58" s="138"/>
      <c r="C58" s="139"/>
      <c r="D58" s="140"/>
      <c r="E58" s="139"/>
      <c r="F58" s="139"/>
      <c r="G58" s="141"/>
      <c r="H58" s="142"/>
      <c r="I58" s="142"/>
      <c r="J58" s="137"/>
      <c r="K58" s="143"/>
      <c r="L58" s="144"/>
      <c r="M58" s="144"/>
    </row>
    <row r="59" spans="1:13" s="145" customFormat="1" ht="15">
      <c r="A59" s="137"/>
      <c r="B59" s="138"/>
      <c r="C59" s="139"/>
      <c r="D59" s="140"/>
      <c r="E59" s="139"/>
      <c r="F59" s="139"/>
      <c r="G59" s="141"/>
      <c r="H59" s="142"/>
      <c r="I59" s="142"/>
      <c r="J59" s="137"/>
      <c r="K59" s="143"/>
      <c r="L59" s="144"/>
      <c r="M59" s="144"/>
    </row>
    <row r="60" spans="1:13" s="145" customFormat="1" ht="15">
      <c r="A60" s="137"/>
      <c r="B60" s="138"/>
      <c r="C60" s="139"/>
      <c r="D60" s="140"/>
      <c r="E60" s="139"/>
      <c r="F60" s="139"/>
      <c r="G60" s="141"/>
      <c r="H60" s="142"/>
      <c r="I60" s="142"/>
      <c r="J60" s="137"/>
      <c r="K60" s="143"/>
      <c r="L60" s="144"/>
      <c r="M60" s="144"/>
    </row>
  </sheetData>
  <autoFilter ref="A4:M4"/>
  <sortState ref="A5:M10">
    <sortCondition ref="A5:A10"/>
  </sortState>
  <mergeCells count="12">
    <mergeCell ref="B42:C42"/>
    <mergeCell ref="B47:C47"/>
    <mergeCell ref="B48:C48"/>
    <mergeCell ref="B22:C22"/>
    <mergeCell ref="B23:C23"/>
    <mergeCell ref="B32:C32"/>
    <mergeCell ref="B33:C33"/>
    <mergeCell ref="B1:C1"/>
    <mergeCell ref="B2:C2"/>
    <mergeCell ref="B13:C13"/>
    <mergeCell ref="B14:C14"/>
    <mergeCell ref="B41:C41"/>
  </mergeCells>
  <phoneticPr fontId="5" type="noConversion"/>
  <dataValidations count="3">
    <dataValidation type="list" operator="equal" allowBlank="1" showErrorMessage="1" error="CATEGORIA NON CORRETTA!!!_x000a_VEDI MENU' A TENDINA" sqref="G51 G36:G39 G30 G8:G9">
      <formula1>"EF,EM,RF,RM,CF,CM,AF,AM,JF,JM,SF,SM,AmAF,AmAM,AmBF,AmBM,VF,VM"</formula1>
      <formula2>0</formula2>
    </dataValidation>
    <dataValidation type="list" operator="equal" allowBlank="1" showErrorMessage="1" error="CATEGORIA NON CORRETTA!!!_x000a_VEDI MENU' A TENDINA" sqref="G45 G26:G29 G17:G21 G10:G12 G5:G7">
      <formula1>"EF,EM,RF,RM,CF,CM,AF,AM,JF,JM,SF,SM,AmAF,AmAM,AmBF,AmBM,VF,VM"</formula1>
    </dataValidation>
    <dataValidation type="list" operator="equal" allowBlank="1" showErrorMessage="1" error="CATEGORIA NON CORRETTA!!!_x000a_VEDI MENU' A TENDINA" sqref="L5 L17">
      <formula1>"EF,EM,RF,RM,CF,CM,AF,AM,JF,JM,SF,SM,AAF,AAM,ABF,ABM,VF,VM"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87" fitToHeight="2" orientation="landscape" r:id="rId1"/>
  <rowBreaks count="2" manualBreakCount="2">
    <brk id="16" max="12" man="1"/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24</vt:i4>
      </vt:variant>
    </vt:vector>
  </HeadingPairs>
  <TitlesOfParts>
    <vt:vector size="42" baseType="lpstr">
      <vt:lpstr>50 mt</vt:lpstr>
      <vt:lpstr>80HS</vt:lpstr>
      <vt:lpstr>100mt</vt:lpstr>
      <vt:lpstr>100HS</vt:lpstr>
      <vt:lpstr>200mt</vt:lpstr>
      <vt:lpstr>600mt</vt:lpstr>
      <vt:lpstr>800mt</vt:lpstr>
      <vt:lpstr>1000mt</vt:lpstr>
      <vt:lpstr>3000mt</vt:lpstr>
      <vt:lpstr>peso</vt:lpstr>
      <vt:lpstr>vortex</vt:lpstr>
      <vt:lpstr>giavellotto</vt:lpstr>
      <vt:lpstr>lungo</vt:lpstr>
      <vt:lpstr>disco</vt:lpstr>
      <vt:lpstr>alto</vt:lpstr>
      <vt:lpstr>STAFFETTE</vt:lpstr>
      <vt:lpstr>classifica finale</vt:lpstr>
      <vt:lpstr>categorie</vt:lpstr>
      <vt:lpstr>'1000mt'!Area_stampa</vt:lpstr>
      <vt:lpstr>'100HS'!Area_stampa</vt:lpstr>
      <vt:lpstr>'100mt'!Area_stampa</vt:lpstr>
      <vt:lpstr>'200mt'!Area_stampa</vt:lpstr>
      <vt:lpstr>'3000mt'!Area_stampa</vt:lpstr>
      <vt:lpstr>'600mt'!Area_stampa</vt:lpstr>
      <vt:lpstr>'800mt'!Area_stampa</vt:lpstr>
      <vt:lpstr>alto!Area_stampa</vt:lpstr>
      <vt:lpstr>disco!Area_stampa</vt:lpstr>
      <vt:lpstr>giavellotto!Area_stampa</vt:lpstr>
      <vt:lpstr>lungo!Area_stampa</vt:lpstr>
      <vt:lpstr>peso!Area_stampa</vt:lpstr>
      <vt:lpstr>STAFFETTE!Area_stampa</vt:lpstr>
      <vt:lpstr>vortex!Area_stampa</vt:lpstr>
      <vt:lpstr>'1000mt'!Titoli_stampa</vt:lpstr>
      <vt:lpstr>'100mt'!Titoli_stampa</vt:lpstr>
      <vt:lpstr>'200mt'!Titoli_stampa</vt:lpstr>
      <vt:lpstr>'3000mt'!Titoli_stampa</vt:lpstr>
      <vt:lpstr>'600mt'!Titoli_stampa</vt:lpstr>
      <vt:lpstr>'800mt'!Titoli_stampa</vt:lpstr>
      <vt:lpstr>alto!Titoli_stampa</vt:lpstr>
      <vt:lpstr>disco!Titoli_stampa</vt:lpstr>
      <vt:lpstr>giavellotto!Titoli_stampa</vt:lpstr>
      <vt:lpstr>peso!Titoli_stampa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csibelluno</dc:creator>
  <cp:lastModifiedBy>Pc</cp:lastModifiedBy>
  <cp:lastPrinted>2015-05-17T14:44:09Z</cp:lastPrinted>
  <dcterms:created xsi:type="dcterms:W3CDTF">2013-05-19T13:12:03Z</dcterms:created>
  <dcterms:modified xsi:type="dcterms:W3CDTF">2015-05-25T07:02:37Z</dcterms:modified>
</cp:coreProperties>
</file>