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Clas_2^Prova" sheetId="1" r:id="rId1"/>
  </sheets>
  <definedNames/>
  <calcPr fullCalcOnLoad="1"/>
</workbook>
</file>

<file path=xl/sharedStrings.xml><?xml version="1.0" encoding="utf-8"?>
<sst xmlns="http://schemas.openxmlformats.org/spreadsheetml/2006/main" count="1113" uniqueCount="504">
  <si>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</si>
  <si>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</si>
  <si>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</si>
  <si>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</si>
  <si>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</si>
  <si>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</si>
  <si>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</si>
  <si>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</si>
  <si>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</si>
  <si>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Totale Giovani</t>
  </si>
  <si>
    <t>Corsa: campestre, montagna, strada e pista</t>
  </si>
  <si>
    <t>Riccardo De Martin e Claudio Del Favero</t>
  </si>
  <si>
    <t>Società</t>
  </si>
  <si>
    <t>Totale</t>
  </si>
  <si>
    <t>19° Criterium Cadorino di Atletica</t>
  </si>
  <si>
    <t>4° Memorial Carletto Giacobbi</t>
  </si>
  <si>
    <t xml:space="preserve">5°Trofeo Giovanile Memorial </t>
  </si>
  <si>
    <r>
      <t>Classifica 2</t>
    </r>
    <r>
      <rPr>
        <b/>
        <vertAlign val="superscript"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 xml:space="preserve"> Prova –  campestre</t>
    </r>
  </si>
  <si>
    <t>Lorenzago 04 maggio 2014</t>
  </si>
  <si>
    <t>Belluno – G. S. Lorenzago</t>
  </si>
  <si>
    <t>CUCCIOLI MASCHILE 2005/2006</t>
  </si>
  <si>
    <t>CUCCIOLI FEMMINILE 2005/2006</t>
  </si>
  <si>
    <t>ESORDIENTI MASCHILE 2003/2004</t>
  </si>
  <si>
    <t>ESORDIENTI FEMMINILE 2003/2004</t>
  </si>
  <si>
    <t>RAGAZZI FEMMINILE  2001/2002</t>
  </si>
  <si>
    <t>CADETTI MASCHILE 1999/2000</t>
  </si>
  <si>
    <t>CADETTI FEMMINILE 1999/2000</t>
  </si>
  <si>
    <t>ALLIEVI MASCHILE 1997/1998</t>
  </si>
  <si>
    <t>ALLIEVI FEMMINILE 1997/1998</t>
  </si>
  <si>
    <t>JUNIORES MASCHILE 1995/1996</t>
  </si>
  <si>
    <t>JUNIORES FEMMINILE 1995/1996</t>
  </si>
  <si>
    <t>ADULTI "A" MASCHILE 1969/1978</t>
  </si>
  <si>
    <t>ADULTI "A" FEMMINILE 1969/1978</t>
  </si>
  <si>
    <t>ADULTI "B" MASCHILE 1959/1968</t>
  </si>
  <si>
    <t>ADULTI "B" FEMMINILE 1959/1968</t>
  </si>
  <si>
    <t>VETERANI MASCHILE 1958 E PREC.</t>
  </si>
  <si>
    <t>VETERANI FEMMINILE 1958 E PREC.</t>
  </si>
  <si>
    <t>SENIORES MASCHILE 1979/1994</t>
  </si>
  <si>
    <t>SENIORES FEMMINILE 1979/1994</t>
  </si>
  <si>
    <t>CRITERIUM CADORINO 2014</t>
  </si>
  <si>
    <t>Lorenzago di Cadore 04 maggio 2014</t>
  </si>
  <si>
    <t>TOPINELLI</t>
  </si>
  <si>
    <t>FILIPPO</t>
  </si>
  <si>
    <t>G.MARCIATORI CALALZO</t>
  </si>
  <si>
    <t>2,33,50</t>
  </si>
  <si>
    <t>DA PRA</t>
  </si>
  <si>
    <t>CRISTIAN</t>
  </si>
  <si>
    <t>2,42,49</t>
  </si>
  <si>
    <t>DE CANDIDO</t>
  </si>
  <si>
    <t>EMANUELE</t>
  </si>
  <si>
    <t>ATLETICA SAPPADA PLODN</t>
  </si>
  <si>
    <t>2,46,95</t>
  </si>
  <si>
    <t>LUIGI</t>
  </si>
  <si>
    <t>2,51,35</t>
  </si>
  <si>
    <t>SORAVIA</t>
  </si>
  <si>
    <t>FABIO</t>
  </si>
  <si>
    <t>A.S. POZZALE</t>
  </si>
  <si>
    <t>2,56,08</t>
  </si>
  <si>
    <t>DA RIN</t>
  </si>
  <si>
    <t>LORIS</t>
  </si>
  <si>
    <t>G.S. LORENZAGO</t>
  </si>
  <si>
    <t>2,57,27</t>
  </si>
  <si>
    <t>CASANOVA</t>
  </si>
  <si>
    <t>ERIC</t>
  </si>
  <si>
    <t>2,59,13</t>
  </si>
  <si>
    <t>DE PODESTA'</t>
  </si>
  <si>
    <t>BRIAN</t>
  </si>
  <si>
    <t>3,01,81</t>
  </si>
  <si>
    <t xml:space="preserve">TOLOMELLI </t>
  </si>
  <si>
    <t>ROSARIO</t>
  </si>
  <si>
    <t>3,03,90</t>
  </si>
  <si>
    <t>PIAZZA</t>
  </si>
  <si>
    <t>ELIA</t>
  </si>
  <si>
    <t>3,05,48</t>
  </si>
  <si>
    <t>DA POZZO</t>
  </si>
  <si>
    <t>MARCO</t>
  </si>
  <si>
    <t>STEFANI</t>
  </si>
  <si>
    <t>GIOVANNI</t>
  </si>
  <si>
    <t>LA ROSA</t>
  </si>
  <si>
    <t>GIOELE</t>
  </si>
  <si>
    <t>A.S. VODO DI CADORE</t>
  </si>
  <si>
    <t>PAI DE GABRIEL</t>
  </si>
  <si>
    <t>ENRICOMATTEO</t>
  </si>
  <si>
    <t>U.S. TRE CIME AURONZO</t>
  </si>
  <si>
    <t>SOGNE</t>
  </si>
  <si>
    <t>ANDREA</t>
  </si>
  <si>
    <t>S.S.ATLETICA CORTINA</t>
  </si>
  <si>
    <t>ZAMBELLI FRANZ</t>
  </si>
  <si>
    <t>PAOLO</t>
  </si>
  <si>
    <t>DA PRA'</t>
  </si>
  <si>
    <t>MARIO GIACOMO</t>
  </si>
  <si>
    <t>TREMONTI</t>
  </si>
  <si>
    <t>MAURIZIO</t>
  </si>
  <si>
    <t>POMPANIN</t>
  </si>
  <si>
    <t>BALDOVIN</t>
  </si>
  <si>
    <t>DANIEL</t>
  </si>
  <si>
    <t>FRANCESCHET</t>
  </si>
  <si>
    <t>GIANLUCA</t>
  </si>
  <si>
    <t>ROMANIN</t>
  </si>
  <si>
    <t>GERARDINI</t>
  </si>
  <si>
    <t>TOMMASO</t>
  </si>
  <si>
    <t>MANAIGO</t>
  </si>
  <si>
    <t>MICHELE</t>
  </si>
  <si>
    <t>CIAN</t>
  </si>
  <si>
    <t>MIRCO</t>
  </si>
  <si>
    <t>TRENTIN</t>
  </si>
  <si>
    <t>PIETRO</t>
  </si>
  <si>
    <t>CATTARUZZA DORIGO</t>
  </si>
  <si>
    <t>GABRIELE</t>
  </si>
  <si>
    <t>GREGORI</t>
  </si>
  <si>
    <t>LORENZO</t>
  </si>
  <si>
    <t>DURIGON</t>
  </si>
  <si>
    <t>MARTIN</t>
  </si>
  <si>
    <t>DE MICHIEL</t>
  </si>
  <si>
    <t>ROBERTO</t>
  </si>
  <si>
    <t>GEI</t>
  </si>
  <si>
    <t>CONSTANTINI</t>
  </si>
  <si>
    <t>THOMAS</t>
  </si>
  <si>
    <t>TOPRAN D'AGATA</t>
  </si>
  <si>
    <t>MATTEO</t>
  </si>
  <si>
    <t>ATLETICA COMELICO</t>
  </si>
  <si>
    <t>STELLINI</t>
  </si>
  <si>
    <t>DIEGO</t>
  </si>
  <si>
    <t>MARESCOTTI</t>
  </si>
  <si>
    <t>LUCA</t>
  </si>
  <si>
    <t>FESTINI PURLAN</t>
  </si>
  <si>
    <t>LEONARDO</t>
  </si>
  <si>
    <t>DE MONTE ZANGUOL</t>
  </si>
  <si>
    <t>STEFANO</t>
  </si>
  <si>
    <t>MILO</t>
  </si>
  <si>
    <t>DI ROSA</t>
  </si>
  <si>
    <t>CAUTIERO</t>
  </si>
  <si>
    <t>GIACOMO</t>
  </si>
  <si>
    <t xml:space="preserve">DE MONTE  </t>
  </si>
  <si>
    <t>SAMUELE</t>
  </si>
  <si>
    <t>LAGANA'</t>
  </si>
  <si>
    <t>ATL. AGORDINA KIWI SPORT</t>
  </si>
  <si>
    <t xml:space="preserve">TORMEN </t>
  </si>
  <si>
    <t>EMILY</t>
  </si>
  <si>
    <t>2,43,07</t>
  </si>
  <si>
    <t>IRINA</t>
  </si>
  <si>
    <t>2,46,06</t>
  </si>
  <si>
    <t>GRAZ</t>
  </si>
  <si>
    <t>ESTER</t>
  </si>
  <si>
    <t>2,47,96</t>
  </si>
  <si>
    <t>CHIOCCHI</t>
  </si>
  <si>
    <t>ELENA</t>
  </si>
  <si>
    <t>2,50,35</t>
  </si>
  <si>
    <t>CHIARA</t>
  </si>
  <si>
    <t>2,51,71</t>
  </si>
  <si>
    <t>MARTA</t>
  </si>
  <si>
    <t>2,55,41</t>
  </si>
  <si>
    <t>VECELLIO OLIVA</t>
  </si>
  <si>
    <t>LUCIA</t>
  </si>
  <si>
    <t>2,59,19</t>
  </si>
  <si>
    <t>DALLAGO</t>
  </si>
  <si>
    <t>VANESSA</t>
  </si>
  <si>
    <t>3,00,86</t>
  </si>
  <si>
    <t>LARESE DE PASQUA</t>
  </si>
  <si>
    <t>ILARY</t>
  </si>
  <si>
    <t>3,05,46</t>
  </si>
  <si>
    <t>SOARES</t>
  </si>
  <si>
    <t>GIOVANNA</t>
  </si>
  <si>
    <t>3,06,44</t>
  </si>
  <si>
    <t>DOLMEN</t>
  </si>
  <si>
    <t>SARA</t>
  </si>
  <si>
    <t>FRESCURA</t>
  </si>
  <si>
    <t>AGNESE</t>
  </si>
  <si>
    <t>DANDREA</t>
  </si>
  <si>
    <t>GEMMA</t>
  </si>
  <si>
    <t>DA CORTA</t>
  </si>
  <si>
    <t>IRIS</t>
  </si>
  <si>
    <t>PAIS BIANCO</t>
  </si>
  <si>
    <t>ALESSIA</t>
  </si>
  <si>
    <t>ISA MARISTELLA</t>
  </si>
  <si>
    <t>COLETTI</t>
  </si>
  <si>
    <t>LORENA</t>
  </si>
  <si>
    <t>ALVERA'</t>
  </si>
  <si>
    <t>PAIS BECHER</t>
  </si>
  <si>
    <t>ANGELICA</t>
  </si>
  <si>
    <t>BORSATTI</t>
  </si>
  <si>
    <t>DIMAI</t>
  </si>
  <si>
    <t>ELIDE</t>
  </si>
  <si>
    <t>MIRTA</t>
  </si>
  <si>
    <t>QUINZ</t>
  </si>
  <si>
    <t>AISHA</t>
  </si>
  <si>
    <t>CROLLA</t>
  </si>
  <si>
    <t>MICHELLE</t>
  </si>
  <si>
    <t>BERNARDI</t>
  </si>
  <si>
    <t>JOSEPHINE</t>
  </si>
  <si>
    <t>MENARDI</t>
  </si>
  <si>
    <t>ERIKA</t>
  </si>
  <si>
    <t>RUPIL</t>
  </si>
  <si>
    <t>MARIKA</t>
  </si>
  <si>
    <t>PUNTEL</t>
  </si>
  <si>
    <t>MARTINA</t>
  </si>
  <si>
    <t>VITTORIA</t>
  </si>
  <si>
    <t>MARENGON</t>
  </si>
  <si>
    <t>LISA</t>
  </si>
  <si>
    <t>NENZ</t>
  </si>
  <si>
    <t>CECILIA</t>
  </si>
  <si>
    <t>SILVIA</t>
  </si>
  <si>
    <t>CLAUDIA</t>
  </si>
  <si>
    <t>SOLERO</t>
  </si>
  <si>
    <t>AURORA</t>
  </si>
  <si>
    <t>MAYA</t>
  </si>
  <si>
    <t>CORSO</t>
  </si>
  <si>
    <t>GIORGIA</t>
  </si>
  <si>
    <t>ZANELLA</t>
  </si>
  <si>
    <t>ALICE</t>
  </si>
  <si>
    <t>GIACOBBI</t>
  </si>
  <si>
    <t>KARIN</t>
  </si>
  <si>
    <t>MARIANI</t>
  </si>
  <si>
    <t>REBECCA</t>
  </si>
  <si>
    <t>VALMASSONI</t>
  </si>
  <si>
    <t>GIULIA</t>
  </si>
  <si>
    <t xml:space="preserve">DE LUCA </t>
  </si>
  <si>
    <t>SOFIA</t>
  </si>
  <si>
    <t>PASSUELLO</t>
  </si>
  <si>
    <t>NAPOLITANO</t>
  </si>
  <si>
    <t>MARCHETTO</t>
  </si>
  <si>
    <t>VIELMO</t>
  </si>
  <si>
    <t>GIADA</t>
  </si>
  <si>
    <t>LORENZI</t>
  </si>
  <si>
    <t>ELISA</t>
  </si>
  <si>
    <t>GIORGIO</t>
  </si>
  <si>
    <t>FERRONI</t>
  </si>
  <si>
    <t>DAMIANO</t>
  </si>
  <si>
    <t>CARBOGNO</t>
  </si>
  <si>
    <t>DE ZOLT</t>
  </si>
  <si>
    <t>DANIELE</t>
  </si>
  <si>
    <t>TOBIAS</t>
  </si>
  <si>
    <t>DA CORTA'</t>
  </si>
  <si>
    <t>NICOLAS</t>
  </si>
  <si>
    <t>VECELLIO DEL MONEGO</t>
  </si>
  <si>
    <t>SIMONE</t>
  </si>
  <si>
    <t>MILTON</t>
  </si>
  <si>
    <t>MOGLIA</t>
  </si>
  <si>
    <t>LONGO</t>
  </si>
  <si>
    <t>4,48,34</t>
  </si>
  <si>
    <t>GREGORIO</t>
  </si>
  <si>
    <t>GASPARI</t>
  </si>
  <si>
    <t>4,47,79</t>
  </si>
  <si>
    <t>CORONA</t>
  </si>
  <si>
    <t>4,37,09</t>
  </si>
  <si>
    <t>JACOPO</t>
  </si>
  <si>
    <t>PIZZOLOTTO</t>
  </si>
  <si>
    <t>4,31,00</t>
  </si>
  <si>
    <t>DA RIN ZANCO</t>
  </si>
  <si>
    <t>4,22,10</t>
  </si>
  <si>
    <t>4,21,30</t>
  </si>
  <si>
    <t>DARIO</t>
  </si>
  <si>
    <t>4,11,42</t>
  </si>
  <si>
    <t>4,09,50</t>
  </si>
  <si>
    <t>FRANCESCO</t>
  </si>
  <si>
    <t>4,01,79</t>
  </si>
  <si>
    <t>ALESSANDRO</t>
  </si>
  <si>
    <t>3,59,44</t>
  </si>
  <si>
    <t>EDOARDO</t>
  </si>
  <si>
    <t>BUZZI</t>
  </si>
  <si>
    <t>MIRIAM</t>
  </si>
  <si>
    <t>PONTIL FABBRO</t>
  </si>
  <si>
    <t>N.P.</t>
  </si>
  <si>
    <t>PICCIN</t>
  </si>
  <si>
    <t>TABACCHI</t>
  </si>
  <si>
    <t>NATALIE</t>
  </si>
  <si>
    <t>ASIA</t>
  </si>
  <si>
    <t>ALBERELLI</t>
  </si>
  <si>
    <t>MATILDE</t>
  </si>
  <si>
    <t>DE BETTIN</t>
  </si>
  <si>
    <t>LEA</t>
  </si>
  <si>
    <t>PAMPANIN</t>
  </si>
  <si>
    <t>ZAPPULLA</t>
  </si>
  <si>
    <t>CRISTINA</t>
  </si>
  <si>
    <t>LINDA</t>
  </si>
  <si>
    <t>SANTER</t>
  </si>
  <si>
    <t>VECELLIO REANE</t>
  </si>
  <si>
    <t>NAIKE</t>
  </si>
  <si>
    <t>BERGAMO</t>
  </si>
  <si>
    <t>MUTSCHLECHNER</t>
  </si>
  <si>
    <t>GRETA</t>
  </si>
  <si>
    <t>PICOZZI</t>
  </si>
  <si>
    <t>ALESSANDRA</t>
  </si>
  <si>
    <t>GNECH</t>
  </si>
  <si>
    <t>MICHELA</t>
  </si>
  <si>
    <t>VERONICA</t>
  </si>
  <si>
    <t>CAPALDO</t>
  </si>
  <si>
    <t>LACEDELLI</t>
  </si>
  <si>
    <t>SERENA</t>
  </si>
  <si>
    <t>DE MARTIN</t>
  </si>
  <si>
    <t>GINEVRA</t>
  </si>
  <si>
    <t>PACHNER</t>
  </si>
  <si>
    <t>AMBRA</t>
  </si>
  <si>
    <t>POMARE'</t>
  </si>
  <si>
    <t>4,51,75</t>
  </si>
  <si>
    <t>FRANCESCA</t>
  </si>
  <si>
    <t>4,48,67</t>
  </si>
  <si>
    <t>MELISSA</t>
  </si>
  <si>
    <t>4,48,30</t>
  </si>
  <si>
    <t>COSTANTIN</t>
  </si>
  <si>
    <t>4,36,16</t>
  </si>
  <si>
    <t>JESSICA</t>
  </si>
  <si>
    <t>PAVAN</t>
  </si>
  <si>
    <t>4,33,46</t>
  </si>
  <si>
    <t>MONEGATO</t>
  </si>
  <si>
    <t>4,26,77</t>
  </si>
  <si>
    <t>BENEDETTA</t>
  </si>
  <si>
    <t>4,23,17</t>
  </si>
  <si>
    <t>DE MARTIN PINTER</t>
  </si>
  <si>
    <t>4,19,82</t>
  </si>
  <si>
    <t>ILARIA</t>
  </si>
  <si>
    <t>SCATTOLO</t>
  </si>
  <si>
    <t>4,18,95</t>
  </si>
  <si>
    <t>4,18,69</t>
  </si>
  <si>
    <t>RAGAZZI MASCHILEE  2001/2002</t>
  </si>
  <si>
    <t>FEDERICO</t>
  </si>
  <si>
    <t>ALESSIO</t>
  </si>
  <si>
    <t>BELLODIS</t>
  </si>
  <si>
    <t>CAMAROTTO</t>
  </si>
  <si>
    <t>BOLZAN</t>
  </si>
  <si>
    <t>MANZONI</t>
  </si>
  <si>
    <t>ZASSO</t>
  </si>
  <si>
    <t>APOLLONIO</t>
  </si>
  <si>
    <t>RAUL</t>
  </si>
  <si>
    <t>MATTIA</t>
  </si>
  <si>
    <t>4,25,31</t>
  </si>
  <si>
    <t>JONATAN</t>
  </si>
  <si>
    <t>TORMEN</t>
  </si>
  <si>
    <t>4,19,75</t>
  </si>
  <si>
    <t>4,19,45</t>
  </si>
  <si>
    <t>BELFI</t>
  </si>
  <si>
    <t>4,11,83</t>
  </si>
  <si>
    <t>GIULIO</t>
  </si>
  <si>
    <t>ZANDEGIACOMO</t>
  </si>
  <si>
    <t>4,10,16</t>
  </si>
  <si>
    <t>4,04,74</t>
  </si>
  <si>
    <t>3,57,44</t>
  </si>
  <si>
    <t>OLIVOTTO</t>
  </si>
  <si>
    <t>3,48,88</t>
  </si>
  <si>
    <t>KERER</t>
  </si>
  <si>
    <t>3,48,62</t>
  </si>
  <si>
    <t>3,45,16</t>
  </si>
  <si>
    <t>ANGELA</t>
  </si>
  <si>
    <t>DE LORENZO</t>
  </si>
  <si>
    <t>BERGAMASCO</t>
  </si>
  <si>
    <t>PIERA</t>
  </si>
  <si>
    <t>DE CANDITO</t>
  </si>
  <si>
    <t>ANTONELLA</t>
  </si>
  <si>
    <t>4,45,32</t>
  </si>
  <si>
    <t>ALVERA</t>
  </si>
  <si>
    <t>4,42,02</t>
  </si>
  <si>
    <t>4,41,59</t>
  </si>
  <si>
    <t>CATTARUZZA PINO</t>
  </si>
  <si>
    <t>4,40,31</t>
  </si>
  <si>
    <t>ISABELLA</t>
  </si>
  <si>
    <t>4,30,52</t>
  </si>
  <si>
    <t>LARA</t>
  </si>
  <si>
    <t>4,27,73</t>
  </si>
  <si>
    <t>CARLOTTA</t>
  </si>
  <si>
    <t>DORIGUZZI BOZZO</t>
  </si>
  <si>
    <t>4,23,39</t>
  </si>
  <si>
    <t>NATALE</t>
  </si>
  <si>
    <t>4,20,66</t>
  </si>
  <si>
    <t>CESCO FRARE</t>
  </si>
  <si>
    <t>4,12,24</t>
  </si>
  <si>
    <t>DANIELA</t>
  </si>
  <si>
    <t>ZUANEL</t>
  </si>
  <si>
    <t>4,10,44</t>
  </si>
  <si>
    <t>LAURA</t>
  </si>
  <si>
    <t>MAZZOLENI FERRACINI</t>
  </si>
  <si>
    <t>11,57,52</t>
  </si>
  <si>
    <t>8,55,35</t>
  </si>
  <si>
    <t>DAVIDE</t>
  </si>
  <si>
    <t>8,53,26</t>
  </si>
  <si>
    <t>OSTA</t>
  </si>
  <si>
    <t>8,52,53</t>
  </si>
  <si>
    <t>8,43,36</t>
  </si>
  <si>
    <t>FERRIOLO</t>
  </si>
  <si>
    <t>8,43,00</t>
  </si>
  <si>
    <t>ENRICO</t>
  </si>
  <si>
    <t>8,36,71</t>
  </si>
  <si>
    <t>FAUNER</t>
  </si>
  <si>
    <t>8,08,57</t>
  </si>
  <si>
    <t>ZACCARIA</t>
  </si>
  <si>
    <t>7,52,60</t>
  </si>
  <si>
    <t>DE MARCO</t>
  </si>
  <si>
    <t>5,08,02</t>
  </si>
  <si>
    <t>BERGAGNIN</t>
  </si>
  <si>
    <t>5,12,74</t>
  </si>
  <si>
    <t>DE ZOLT PONTE</t>
  </si>
  <si>
    <t>5,23,22</t>
  </si>
  <si>
    <t>AMPEZZAN</t>
  </si>
  <si>
    <t>INES</t>
  </si>
  <si>
    <t>5,42,64</t>
  </si>
  <si>
    <t>BUZZO</t>
  </si>
  <si>
    <t>ANNA</t>
  </si>
  <si>
    <t>5,43,64</t>
  </si>
  <si>
    <t>5,44,31</t>
  </si>
  <si>
    <t>5,45,20</t>
  </si>
  <si>
    <t>6,01,19</t>
  </si>
  <si>
    <t>6,01,61</t>
  </si>
  <si>
    <t>DE BETTA</t>
  </si>
  <si>
    <t>6,02,34</t>
  </si>
  <si>
    <t>KILLA</t>
  </si>
  <si>
    <t>DE BON</t>
  </si>
  <si>
    <t>GENNI</t>
  </si>
  <si>
    <t>GIRARDI</t>
  </si>
  <si>
    <t>VALERIA</t>
  </si>
  <si>
    <t>MAZZOLENI F.</t>
  </si>
  <si>
    <t>16,48,54</t>
  </si>
  <si>
    <t>ZANANTONIO</t>
  </si>
  <si>
    <t>17,07,68</t>
  </si>
  <si>
    <t>IVAN</t>
  </si>
  <si>
    <t>19,08,54</t>
  </si>
  <si>
    <t>SOLAGNA</t>
  </si>
  <si>
    <t>19,42,48</t>
  </si>
  <si>
    <t>11,00,82</t>
  </si>
  <si>
    <t>10,09,71</t>
  </si>
  <si>
    <t>FONTANIVE</t>
  </si>
  <si>
    <t>10,06,41</t>
  </si>
  <si>
    <t>ELSA</t>
  </si>
  <si>
    <t>CALLIGARO</t>
  </si>
  <si>
    <t>9,58,93</t>
  </si>
  <si>
    <t>9,46,68</t>
  </si>
  <si>
    <t>FLAVIA</t>
  </si>
  <si>
    <t>FAVRETTO</t>
  </si>
  <si>
    <t>9,27,41</t>
  </si>
  <si>
    <t>9,26,62</t>
  </si>
  <si>
    <t>DE COLO'</t>
  </si>
  <si>
    <t>8,50,28</t>
  </si>
  <si>
    <t>LUANA</t>
  </si>
  <si>
    <t>8,49,26</t>
  </si>
  <si>
    <t>CHIARA'</t>
  </si>
  <si>
    <t>22,47,66</t>
  </si>
  <si>
    <t>SCUSSEL</t>
  </si>
  <si>
    <t>21,31,33</t>
  </si>
  <si>
    <t>20,42,69</t>
  </si>
  <si>
    <t>DA RIN BETTINA</t>
  </si>
  <si>
    <t>22,10,44</t>
  </si>
  <si>
    <t>MAINARDI</t>
  </si>
  <si>
    <t>22,03,33</t>
  </si>
  <si>
    <t>GIULIANO</t>
  </si>
  <si>
    <t>21,00,02</t>
  </si>
  <si>
    <t>ERCOLE RICCARDO</t>
  </si>
  <si>
    <t>20,27,28</t>
  </si>
  <si>
    <t>FABRIZIO</t>
  </si>
  <si>
    <t>20,01,16</t>
  </si>
  <si>
    <t>ALBERTO</t>
  </si>
  <si>
    <t>PILLER HOFFER</t>
  </si>
  <si>
    <t>LICIA</t>
  </si>
  <si>
    <t>8,42,55</t>
  </si>
  <si>
    <t>8,47,81</t>
  </si>
  <si>
    <t>SIMONETTA</t>
  </si>
  <si>
    <t>9,18,55</t>
  </si>
  <si>
    <t>GINA</t>
  </si>
  <si>
    <t>9,39,29</t>
  </si>
  <si>
    <t>DI LORENZO</t>
  </si>
  <si>
    <t>CINZIA</t>
  </si>
  <si>
    <t>10,15,32</t>
  </si>
  <si>
    <t>MARCELLO</t>
  </si>
  <si>
    <t>16,00,48</t>
  </si>
  <si>
    <t>GIANNI</t>
  </si>
  <si>
    <t>16,17,30</t>
  </si>
  <si>
    <t>16,27,37</t>
  </si>
  <si>
    <t>UNTERPERTINGER</t>
  </si>
  <si>
    <t>16,54,62</t>
  </si>
  <si>
    <t>17,12,39</t>
  </si>
  <si>
    <t>EUGENIO</t>
  </si>
  <si>
    <t>17,22,69</t>
  </si>
  <si>
    <t>ANGELO</t>
  </si>
  <si>
    <t>17,55,94</t>
  </si>
  <si>
    <t>D'AMBROSIO</t>
  </si>
  <si>
    <t>18,08,39</t>
  </si>
  <si>
    <t>18,27,63</t>
  </si>
  <si>
    <t>ELIO</t>
  </si>
  <si>
    <t>19,48,80</t>
  </si>
  <si>
    <t>DE COL</t>
  </si>
  <si>
    <t>20,00,19</t>
  </si>
  <si>
    <t>CLAUDIO</t>
  </si>
  <si>
    <t>20,13,69</t>
  </si>
  <si>
    <t>DA GIAU</t>
  </si>
  <si>
    <t>20,23,23</t>
  </si>
  <si>
    <t>17,50,80</t>
  </si>
  <si>
    <t>DANTE</t>
  </si>
  <si>
    <t>17,13,63</t>
  </si>
  <si>
    <t>MARIO</t>
  </si>
  <si>
    <t>MENIA</t>
  </si>
  <si>
    <t>17,13,22</t>
  </si>
  <si>
    <t>RUBENS</t>
  </si>
  <si>
    <t>DEL FAVERO</t>
  </si>
  <si>
    <t>21,32,45</t>
  </si>
  <si>
    <t>21,31,02</t>
  </si>
  <si>
    <t>19,32,80</t>
  </si>
  <si>
    <t>MIRKO</t>
  </si>
  <si>
    <t>DA VIA</t>
  </si>
  <si>
    <t>9,32,98</t>
  </si>
  <si>
    <t>8,43,80</t>
  </si>
  <si>
    <t>ARIANNA</t>
  </si>
  <si>
    <t>DE MARTIN P.</t>
  </si>
  <si>
    <t>8,18,83</t>
  </si>
  <si>
    <t>DI SOPRA</t>
  </si>
  <si>
    <t>8,13,26</t>
  </si>
  <si>
    <t>SABRINA</t>
  </si>
  <si>
    <t>BOLDRIN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</si>
</sst>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" fillId="0" borderId="10" xfId="53" applyFont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2" fillId="0" borderId="10" xfId="55" applyFont="1" applyBorder="1" applyAlignment="1">
      <alignment horizontal="left" vertical="center"/>
      <protection/>
    </xf>
    <xf numFmtId="0" fontId="5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53" applyFont="1" applyFill="1" applyBorder="1" applyAlignment="1">
      <alignment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53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3" applyFont="1" applyBorder="1" applyAlignment="1">
      <alignment vertical="center"/>
      <protection/>
    </xf>
    <xf numFmtId="0" fontId="54" fillId="0" borderId="10" xfId="0" applyFont="1" applyBorder="1" applyAlignment="1">
      <alignment horizontal="left" vertical="center"/>
    </xf>
    <xf numFmtId="0" fontId="2" fillId="0" borderId="10" xfId="53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2" fillId="0" borderId="10" xfId="53" applyFont="1" applyBorder="1">
      <alignment/>
      <protection/>
    </xf>
    <xf numFmtId="0" fontId="54" fillId="0" borderId="10" xfId="0" applyFont="1" applyFill="1" applyBorder="1" applyAlignment="1">
      <alignment/>
    </xf>
    <xf numFmtId="0" fontId="2" fillId="0" borderId="10" xfId="53" applyFont="1" applyBorder="1" applyAlignment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0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53" applyFont="1" applyFill="1" applyBorder="1">
      <alignment/>
      <protection/>
    </xf>
    <xf numFmtId="0" fontId="0" fillId="0" borderId="10" xfId="0" applyNumberForma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1" xfId="46"/>
    <cellStyle name="Normale 13" xfId="47"/>
    <cellStyle name="Normale 14" xfId="48"/>
    <cellStyle name="Normale 15" xfId="49"/>
    <cellStyle name="Normale 17" xfId="50"/>
    <cellStyle name="Normale 18" xfId="51"/>
    <cellStyle name="Normale 19" xfId="52"/>
    <cellStyle name="Normale 2" xfId="53"/>
    <cellStyle name="Normale 3" xfId="54"/>
    <cellStyle name="Normale 4" xfId="55"/>
    <cellStyle name="Normale 5" xfId="56"/>
    <cellStyle name="Normale 6" xfId="57"/>
    <cellStyle name="Normale 7" xfId="58"/>
    <cellStyle name="Normale 8" xfId="59"/>
    <cellStyle name="Normale 9" xfId="60"/>
    <cellStyle name="Nota" xfId="61"/>
    <cellStyle name="Output" xfId="62"/>
    <cellStyle name="Percent" xfId="63"/>
    <cellStyle name="Percentuale 5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42</xdr:row>
      <xdr:rowOff>38100</xdr:rowOff>
    </xdr:from>
    <xdr:to>
      <xdr:col>2</xdr:col>
      <xdr:colOff>1123950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734425"/>
          <a:ext cx="8858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tabSelected="1" zoomScalePageLayoutView="0" workbookViewId="0" topLeftCell="A203">
      <selection activeCell="A207" sqref="A207:H207"/>
    </sheetView>
  </sheetViews>
  <sheetFormatPr defaultColWidth="9.140625" defaultRowHeight="15"/>
  <cols>
    <col min="1" max="1" width="5.8515625" style="4" customWidth="1"/>
    <col min="2" max="2" width="5.7109375" style="4" customWidth="1"/>
    <col min="3" max="3" width="17.28125" style="4" customWidth="1"/>
    <col min="4" max="4" width="11.00390625" style="4" customWidth="1"/>
    <col min="5" max="5" width="27.140625" style="4" customWidth="1"/>
    <col min="6" max="7" width="9.140625" style="5" customWidth="1"/>
    <col min="8" max="8" width="8.57421875" style="4" customWidth="1"/>
    <col min="9" max="10" width="9.140625" style="1" customWidth="1"/>
  </cols>
  <sheetData>
    <row r="1" spans="1:8" ht="18.75">
      <c r="A1" s="22"/>
      <c r="B1" s="22"/>
      <c r="C1" s="22"/>
      <c r="D1" s="22"/>
      <c r="E1" s="22"/>
      <c r="F1" s="23"/>
      <c r="G1" s="23"/>
      <c r="H1" s="22"/>
    </row>
    <row r="2" spans="1:8" ht="18.75">
      <c r="A2" s="87" t="s">
        <v>14</v>
      </c>
      <c r="B2" s="87"/>
      <c r="C2" s="87"/>
      <c r="D2" s="87"/>
      <c r="E2" s="87"/>
      <c r="F2" s="87"/>
      <c r="G2" s="87"/>
      <c r="H2" s="87"/>
    </row>
    <row r="3" spans="1:8" ht="18.75">
      <c r="A3" s="22"/>
      <c r="B3" s="22"/>
      <c r="C3" s="22"/>
      <c r="D3" s="22"/>
      <c r="E3" s="22"/>
      <c r="F3" s="23"/>
      <c r="G3" s="23"/>
      <c r="H3" s="22"/>
    </row>
    <row r="4" spans="1:8" ht="18.75">
      <c r="A4" s="87" t="s">
        <v>10</v>
      </c>
      <c r="B4" s="87"/>
      <c r="C4" s="87"/>
      <c r="D4" s="87"/>
      <c r="E4" s="87"/>
      <c r="F4" s="87"/>
      <c r="G4" s="87"/>
      <c r="H4" s="87"/>
    </row>
    <row r="5" spans="1:8" ht="18.75">
      <c r="A5" s="22"/>
      <c r="B5" s="22"/>
      <c r="C5" s="22"/>
      <c r="D5" s="22"/>
      <c r="E5" s="22"/>
      <c r="F5" s="23"/>
      <c r="G5" s="23"/>
      <c r="H5" s="22"/>
    </row>
    <row r="6" spans="1:8" ht="18.75">
      <c r="A6" s="22"/>
      <c r="B6" s="22"/>
      <c r="C6" s="22"/>
      <c r="D6" s="22"/>
      <c r="E6" s="22"/>
      <c r="F6" s="23"/>
      <c r="G6" s="23"/>
      <c r="H6" s="22"/>
    </row>
    <row r="7" spans="1:8" ht="18.75">
      <c r="A7" s="87" t="s">
        <v>15</v>
      </c>
      <c r="B7" s="87"/>
      <c r="C7" s="87"/>
      <c r="D7" s="87"/>
      <c r="E7" s="87"/>
      <c r="F7" s="87"/>
      <c r="G7" s="87"/>
      <c r="H7" s="87"/>
    </row>
    <row r="8" spans="1:8" ht="18.75">
      <c r="A8" s="22"/>
      <c r="B8" s="22"/>
      <c r="C8" s="22"/>
      <c r="D8" s="22"/>
      <c r="E8" s="22"/>
      <c r="F8" s="23"/>
      <c r="G8" s="23"/>
      <c r="H8" s="22"/>
    </row>
    <row r="9" spans="1:8" ht="15" customHeight="1">
      <c r="A9" s="89" t="s">
        <v>16</v>
      </c>
      <c r="B9" s="89"/>
      <c r="C9" s="89"/>
      <c r="D9" s="89"/>
      <c r="E9" s="89"/>
      <c r="F9" s="89"/>
      <c r="G9" s="89"/>
      <c r="H9" s="89"/>
    </row>
    <row r="10" spans="1:8" ht="15" customHeight="1">
      <c r="A10" s="89" t="s">
        <v>11</v>
      </c>
      <c r="B10" s="89"/>
      <c r="C10" s="89"/>
      <c r="D10" s="89"/>
      <c r="E10" s="89"/>
      <c r="F10" s="89"/>
      <c r="G10" s="89"/>
      <c r="H10" s="89"/>
    </row>
    <row r="11" spans="1:8" ht="18.75">
      <c r="A11" s="22"/>
      <c r="B11" s="22"/>
      <c r="C11" s="22"/>
      <c r="D11" s="22"/>
      <c r="E11" s="22"/>
      <c r="F11" s="23"/>
      <c r="G11" s="23"/>
      <c r="H11" s="22"/>
    </row>
    <row r="12" spans="1:8" ht="18.75">
      <c r="A12" s="22"/>
      <c r="B12" s="22"/>
      <c r="C12" s="22"/>
      <c r="D12" s="22"/>
      <c r="E12" s="22"/>
      <c r="F12" s="23"/>
      <c r="G12" s="23"/>
      <c r="H12" s="22"/>
    </row>
    <row r="13" spans="1:8" ht="21.75">
      <c r="A13" s="87" t="s">
        <v>17</v>
      </c>
      <c r="B13" s="87"/>
      <c r="C13" s="87"/>
      <c r="D13" s="87"/>
      <c r="E13" s="87"/>
      <c r="F13" s="87"/>
      <c r="G13" s="87"/>
      <c r="H13" s="87"/>
    </row>
    <row r="14" spans="1:8" ht="18.75">
      <c r="A14" s="25"/>
      <c r="B14" s="25"/>
      <c r="C14" s="25"/>
      <c r="D14" s="25"/>
      <c r="E14" s="25"/>
      <c r="F14" s="26"/>
      <c r="G14" s="26"/>
      <c r="H14" s="25"/>
    </row>
    <row r="15" spans="1:8" ht="18.75">
      <c r="A15" s="25"/>
      <c r="B15" s="25"/>
      <c r="C15" s="25"/>
      <c r="D15" s="25"/>
      <c r="E15" s="25"/>
      <c r="F15" s="26"/>
      <c r="G15" s="26"/>
      <c r="H15" s="25"/>
    </row>
    <row r="16" spans="1:8" ht="18.75">
      <c r="A16" s="88" t="s">
        <v>18</v>
      </c>
      <c r="B16" s="88"/>
      <c r="C16" s="88"/>
      <c r="D16" s="88"/>
      <c r="E16" s="88"/>
      <c r="F16" s="88"/>
      <c r="G16" s="88"/>
      <c r="H16" s="88"/>
    </row>
    <row r="44" spans="1:8" ht="15" customHeight="1">
      <c r="A44" s="2"/>
      <c r="B44" s="2"/>
      <c r="C44" s="88" t="s">
        <v>19</v>
      </c>
      <c r="D44" s="88"/>
      <c r="E44" s="88"/>
      <c r="F44" s="88"/>
      <c r="G44" s="3"/>
      <c r="H44" s="2"/>
    </row>
    <row r="45" spans="3:6" ht="15" customHeight="1">
      <c r="C45" s="88"/>
      <c r="D45" s="88"/>
      <c r="E45" s="88"/>
      <c r="F45" s="88"/>
    </row>
    <row r="52" spans="1:8" ht="15">
      <c r="A52" s="93" t="s">
        <v>20</v>
      </c>
      <c r="B52" s="93"/>
      <c r="C52" s="93"/>
      <c r="D52" s="93"/>
      <c r="E52" s="93"/>
      <c r="F52" s="93"/>
      <c r="G52" s="93"/>
      <c r="H52" s="93"/>
    </row>
    <row r="53" spans="1:8" ht="15">
      <c r="A53" s="7" t="s">
        <v>0</v>
      </c>
      <c r="B53" s="7" t="s">
        <v>1</v>
      </c>
      <c r="C53" s="6" t="s">
        <v>2</v>
      </c>
      <c r="D53" s="6" t="s">
        <v>3</v>
      </c>
      <c r="E53" s="6" t="s">
        <v>4</v>
      </c>
      <c r="F53" s="6" t="s">
        <v>5</v>
      </c>
      <c r="G53" s="8" t="s">
        <v>6</v>
      </c>
      <c r="H53" s="6" t="s">
        <v>7</v>
      </c>
    </row>
    <row r="54" spans="1:8" ht="15">
      <c r="A54" s="27">
        <v>1</v>
      </c>
      <c r="B54" s="32">
        <v>59</v>
      </c>
      <c r="C54" s="55" t="s">
        <v>41</v>
      </c>
      <c r="D54" s="55" t="s">
        <v>42</v>
      </c>
      <c r="E54" s="55" t="s">
        <v>43</v>
      </c>
      <c r="F54" s="56">
        <v>2005</v>
      </c>
      <c r="G54" s="31" t="s">
        <v>44</v>
      </c>
      <c r="H54" s="57">
        <v>30</v>
      </c>
    </row>
    <row r="55" spans="1:8" ht="15">
      <c r="A55" s="27">
        <v>2</v>
      </c>
      <c r="B55" s="32">
        <v>57</v>
      </c>
      <c r="C55" s="55" t="s">
        <v>45</v>
      </c>
      <c r="D55" s="55" t="s">
        <v>46</v>
      </c>
      <c r="E55" s="55" t="s">
        <v>43</v>
      </c>
      <c r="F55" s="56">
        <v>2005</v>
      </c>
      <c r="G55" s="31" t="s">
        <v>47</v>
      </c>
      <c r="H55" s="57">
        <f>SUM(H54)-2</f>
        <v>28</v>
      </c>
    </row>
    <row r="56" spans="1:8" ht="15">
      <c r="A56" s="27">
        <v>3</v>
      </c>
      <c r="B56" s="32">
        <v>87</v>
      </c>
      <c r="C56" s="55" t="s">
        <v>48</v>
      </c>
      <c r="D56" s="55" t="s">
        <v>49</v>
      </c>
      <c r="E56" s="55" t="s">
        <v>50</v>
      </c>
      <c r="F56" s="56">
        <v>2005</v>
      </c>
      <c r="G56" s="31" t="s">
        <v>51</v>
      </c>
      <c r="H56" s="57">
        <f>SUM(H55)-2</f>
        <v>26</v>
      </c>
    </row>
    <row r="57" spans="1:8" ht="15">
      <c r="A57" s="27">
        <v>4</v>
      </c>
      <c r="B57" s="32">
        <v>58</v>
      </c>
      <c r="C57" s="55" t="s">
        <v>45</v>
      </c>
      <c r="D57" s="55" t="s">
        <v>52</v>
      </c>
      <c r="E57" s="55" t="s">
        <v>43</v>
      </c>
      <c r="F57" s="56">
        <v>2005</v>
      </c>
      <c r="G57" s="31" t="s">
        <v>53</v>
      </c>
      <c r="H57" s="57">
        <f>IF(H54&lt;29,H56-1,H56-2)</f>
        <v>24</v>
      </c>
    </row>
    <row r="58" spans="1:8" ht="15">
      <c r="A58" s="27">
        <v>5</v>
      </c>
      <c r="B58" s="32">
        <v>69</v>
      </c>
      <c r="C58" s="55" t="s">
        <v>54</v>
      </c>
      <c r="D58" s="55" t="s">
        <v>55</v>
      </c>
      <c r="E58" s="55" t="s">
        <v>56</v>
      </c>
      <c r="F58" s="56">
        <v>2006</v>
      </c>
      <c r="G58" s="31" t="s">
        <v>57</v>
      </c>
      <c r="H58" s="57">
        <f>IF(H54&lt;29,H57-1,H57-2)</f>
        <v>22</v>
      </c>
    </row>
    <row r="59" spans="1:8" ht="15">
      <c r="A59" s="27">
        <v>6</v>
      </c>
      <c r="B59" s="32">
        <v>52</v>
      </c>
      <c r="C59" s="55" t="s">
        <v>58</v>
      </c>
      <c r="D59" s="55" t="s">
        <v>59</v>
      </c>
      <c r="E59" s="55" t="s">
        <v>60</v>
      </c>
      <c r="F59" s="56">
        <v>2006</v>
      </c>
      <c r="G59" s="31" t="s">
        <v>61</v>
      </c>
      <c r="H59" s="57">
        <f>IF(H54&lt;29,H58-1,H58-2)</f>
        <v>20</v>
      </c>
    </row>
    <row r="60" spans="1:8" ht="15">
      <c r="A60" s="27">
        <v>7</v>
      </c>
      <c r="B60" s="32">
        <v>76</v>
      </c>
      <c r="C60" s="55" t="s">
        <v>62</v>
      </c>
      <c r="D60" s="55" t="s">
        <v>63</v>
      </c>
      <c r="E60" s="55" t="s">
        <v>56</v>
      </c>
      <c r="F60" s="56">
        <v>2006</v>
      </c>
      <c r="G60" s="31" t="s">
        <v>64</v>
      </c>
      <c r="H60" s="57">
        <f aca="true" t="shared" si="0" ref="H60:H95">IF(H59&gt;1,H59-1,1)</f>
        <v>19</v>
      </c>
    </row>
    <row r="61" spans="1:8" ht="15">
      <c r="A61" s="27">
        <v>8</v>
      </c>
      <c r="B61" s="32">
        <v>55</v>
      </c>
      <c r="C61" s="55" t="s">
        <v>65</v>
      </c>
      <c r="D61" s="55" t="s">
        <v>66</v>
      </c>
      <c r="E61" s="58" t="s">
        <v>60</v>
      </c>
      <c r="F61" s="56">
        <v>2006</v>
      </c>
      <c r="G61" s="31" t="s">
        <v>67</v>
      </c>
      <c r="H61" s="57">
        <f t="shared" si="0"/>
        <v>18</v>
      </c>
    </row>
    <row r="62" spans="1:8" ht="15">
      <c r="A62" s="27">
        <v>9</v>
      </c>
      <c r="B62" s="32">
        <v>71</v>
      </c>
      <c r="C62" s="59" t="s">
        <v>68</v>
      </c>
      <c r="D62" s="59" t="s">
        <v>69</v>
      </c>
      <c r="E62" s="37" t="s">
        <v>56</v>
      </c>
      <c r="F62" s="60">
        <v>2007</v>
      </c>
      <c r="G62" s="31" t="s">
        <v>70</v>
      </c>
      <c r="H62" s="57">
        <f t="shared" si="0"/>
        <v>17</v>
      </c>
    </row>
    <row r="63" spans="1:8" ht="15">
      <c r="A63" s="27">
        <v>10</v>
      </c>
      <c r="B63" s="32">
        <v>50</v>
      </c>
      <c r="C63" s="55" t="s">
        <v>71</v>
      </c>
      <c r="D63" s="55" t="s">
        <v>72</v>
      </c>
      <c r="E63" s="55" t="s">
        <v>60</v>
      </c>
      <c r="F63" s="56">
        <v>2005</v>
      </c>
      <c r="G63" s="31" t="s">
        <v>73</v>
      </c>
      <c r="H63" s="57">
        <f t="shared" si="0"/>
        <v>16</v>
      </c>
    </row>
    <row r="64" spans="1:8" ht="15">
      <c r="A64" s="27">
        <v>11</v>
      </c>
      <c r="B64" s="32">
        <v>51</v>
      </c>
      <c r="C64" s="55" t="s">
        <v>74</v>
      </c>
      <c r="D64" s="55" t="s">
        <v>75</v>
      </c>
      <c r="E64" s="55" t="s">
        <v>60</v>
      </c>
      <c r="F64" s="56">
        <v>2006</v>
      </c>
      <c r="G64" s="31"/>
      <c r="H64" s="57">
        <f t="shared" si="0"/>
        <v>15</v>
      </c>
    </row>
    <row r="65" spans="1:8" ht="15">
      <c r="A65" s="27">
        <v>12</v>
      </c>
      <c r="B65" s="32">
        <v>70</v>
      </c>
      <c r="C65" s="55" t="s">
        <v>76</v>
      </c>
      <c r="D65" s="55" t="s">
        <v>77</v>
      </c>
      <c r="E65" s="55" t="s">
        <v>56</v>
      </c>
      <c r="F65" s="56">
        <v>2006</v>
      </c>
      <c r="G65" s="31"/>
      <c r="H65" s="57">
        <f t="shared" si="0"/>
        <v>14</v>
      </c>
    </row>
    <row r="66" spans="1:8" ht="15">
      <c r="A66" s="27">
        <v>13</v>
      </c>
      <c r="B66" s="32">
        <v>62</v>
      </c>
      <c r="C66" s="55" t="s">
        <v>78</v>
      </c>
      <c r="D66" s="55" t="s">
        <v>79</v>
      </c>
      <c r="E66" s="55" t="s">
        <v>80</v>
      </c>
      <c r="F66" s="56">
        <v>2006</v>
      </c>
      <c r="G66" s="31"/>
      <c r="H66" s="57">
        <f t="shared" si="0"/>
        <v>13</v>
      </c>
    </row>
    <row r="67" spans="1:8" ht="15">
      <c r="A67" s="27">
        <v>14</v>
      </c>
      <c r="B67" s="32">
        <v>74</v>
      </c>
      <c r="C67" s="55" t="s">
        <v>81</v>
      </c>
      <c r="D67" s="55" t="s">
        <v>82</v>
      </c>
      <c r="E67" s="55" t="s">
        <v>83</v>
      </c>
      <c r="F67" s="56">
        <v>2007</v>
      </c>
      <c r="G67" s="31"/>
      <c r="H67" s="57">
        <f t="shared" si="0"/>
        <v>12</v>
      </c>
    </row>
    <row r="68" spans="1:8" ht="15">
      <c r="A68" s="27">
        <v>15</v>
      </c>
      <c r="B68" s="32">
        <v>86</v>
      </c>
      <c r="C68" s="55" t="s">
        <v>84</v>
      </c>
      <c r="D68" s="55" t="s">
        <v>85</v>
      </c>
      <c r="E68" s="61" t="s">
        <v>86</v>
      </c>
      <c r="F68" s="56">
        <v>2007</v>
      </c>
      <c r="G68" s="42"/>
      <c r="H68" s="57">
        <f t="shared" si="0"/>
        <v>11</v>
      </c>
    </row>
    <row r="69" spans="1:8" ht="15">
      <c r="A69" s="27">
        <v>16</v>
      </c>
      <c r="B69" s="32">
        <v>75</v>
      </c>
      <c r="C69" s="55" t="s">
        <v>87</v>
      </c>
      <c r="D69" s="55" t="s">
        <v>88</v>
      </c>
      <c r="E69" s="55" t="s">
        <v>83</v>
      </c>
      <c r="F69" s="56">
        <v>2006</v>
      </c>
      <c r="G69" s="31"/>
      <c r="H69" s="57">
        <f t="shared" si="0"/>
        <v>10</v>
      </c>
    </row>
    <row r="70" spans="1:8" ht="15">
      <c r="A70" s="27">
        <v>17</v>
      </c>
      <c r="B70" s="32">
        <v>56</v>
      </c>
      <c r="C70" s="62" t="s">
        <v>89</v>
      </c>
      <c r="D70" s="62" t="s">
        <v>90</v>
      </c>
      <c r="E70" s="63" t="s">
        <v>60</v>
      </c>
      <c r="F70" s="64">
        <v>2006</v>
      </c>
      <c r="G70" s="31"/>
      <c r="H70" s="57">
        <f t="shared" si="0"/>
        <v>9</v>
      </c>
    </row>
    <row r="71" spans="1:8" ht="15">
      <c r="A71" s="27">
        <v>18</v>
      </c>
      <c r="B71" s="27">
        <v>53</v>
      </c>
      <c r="C71" s="55" t="s">
        <v>91</v>
      </c>
      <c r="D71" s="55" t="s">
        <v>92</v>
      </c>
      <c r="E71" s="55" t="s">
        <v>60</v>
      </c>
      <c r="F71" s="56">
        <v>2006</v>
      </c>
      <c r="G71" s="31"/>
      <c r="H71" s="57">
        <f t="shared" si="0"/>
        <v>8</v>
      </c>
    </row>
    <row r="72" spans="1:8" ht="15">
      <c r="A72" s="27">
        <v>19</v>
      </c>
      <c r="B72" s="32">
        <v>85</v>
      </c>
      <c r="C72" s="55" t="s">
        <v>93</v>
      </c>
      <c r="D72" s="55" t="s">
        <v>72</v>
      </c>
      <c r="E72" s="61" t="s">
        <v>86</v>
      </c>
      <c r="F72" s="56">
        <v>2006</v>
      </c>
      <c r="G72" s="31"/>
      <c r="H72" s="57">
        <f t="shared" si="0"/>
        <v>7</v>
      </c>
    </row>
    <row r="73" spans="1:8" ht="15">
      <c r="A73" s="27">
        <v>20</v>
      </c>
      <c r="B73" s="27">
        <v>64</v>
      </c>
      <c r="C73" s="55" t="s">
        <v>94</v>
      </c>
      <c r="D73" s="55" t="s">
        <v>95</v>
      </c>
      <c r="E73" s="55" t="s">
        <v>56</v>
      </c>
      <c r="F73" s="56">
        <v>2007</v>
      </c>
      <c r="G73" s="31"/>
      <c r="H73" s="57">
        <f t="shared" si="0"/>
        <v>6</v>
      </c>
    </row>
    <row r="74" spans="1:8" ht="15">
      <c r="A74" s="27">
        <v>21</v>
      </c>
      <c r="B74" s="27">
        <v>66</v>
      </c>
      <c r="C74" s="55" t="s">
        <v>96</v>
      </c>
      <c r="D74" s="55" t="s">
        <v>97</v>
      </c>
      <c r="E74" s="55" t="s">
        <v>56</v>
      </c>
      <c r="F74" s="56">
        <v>2007</v>
      </c>
      <c r="G74" s="31"/>
      <c r="H74" s="57">
        <f t="shared" si="0"/>
        <v>5</v>
      </c>
    </row>
    <row r="75" spans="1:8" ht="15">
      <c r="A75" s="27">
        <v>22</v>
      </c>
      <c r="B75" s="32">
        <v>88</v>
      </c>
      <c r="C75" s="55" t="s">
        <v>98</v>
      </c>
      <c r="D75" s="55" t="s">
        <v>72</v>
      </c>
      <c r="E75" s="55" t="s">
        <v>50</v>
      </c>
      <c r="F75" s="56">
        <v>2006</v>
      </c>
      <c r="G75" s="31"/>
      <c r="H75" s="57">
        <f t="shared" si="0"/>
        <v>4</v>
      </c>
    </row>
    <row r="76" spans="1:8" ht="15">
      <c r="A76" s="27">
        <v>23</v>
      </c>
      <c r="B76" s="32">
        <v>61</v>
      </c>
      <c r="C76" s="59" t="s">
        <v>99</v>
      </c>
      <c r="D76" s="59" t="s">
        <v>100</v>
      </c>
      <c r="E76" s="37" t="s">
        <v>43</v>
      </c>
      <c r="F76" s="60">
        <v>2008</v>
      </c>
      <c r="G76" s="31"/>
      <c r="H76" s="57">
        <f t="shared" si="0"/>
        <v>3</v>
      </c>
    </row>
    <row r="77" spans="1:8" ht="15">
      <c r="A77" s="27">
        <v>24</v>
      </c>
      <c r="B77" s="32">
        <v>73</v>
      </c>
      <c r="C77" s="59" t="s">
        <v>101</v>
      </c>
      <c r="D77" s="59" t="s">
        <v>102</v>
      </c>
      <c r="E77" s="37" t="s">
        <v>83</v>
      </c>
      <c r="F77" s="60">
        <v>2006</v>
      </c>
      <c r="G77" s="31"/>
      <c r="H77" s="57">
        <f t="shared" si="0"/>
        <v>2</v>
      </c>
    </row>
    <row r="78" spans="1:8" ht="15">
      <c r="A78" s="27">
        <v>25</v>
      </c>
      <c r="B78" s="32">
        <v>54</v>
      </c>
      <c r="C78" s="55" t="s">
        <v>103</v>
      </c>
      <c r="D78" s="55" t="s">
        <v>104</v>
      </c>
      <c r="E78" s="55" t="s">
        <v>60</v>
      </c>
      <c r="F78" s="56">
        <v>2006</v>
      </c>
      <c r="G78" s="31"/>
      <c r="H78" s="57">
        <f t="shared" si="0"/>
        <v>1</v>
      </c>
    </row>
    <row r="79" spans="1:8" ht="15">
      <c r="A79" s="27">
        <v>26</v>
      </c>
      <c r="B79" s="32">
        <v>82</v>
      </c>
      <c r="C79" s="55" t="s">
        <v>105</v>
      </c>
      <c r="D79" s="55" t="s">
        <v>106</v>
      </c>
      <c r="E79" s="61" t="s">
        <v>86</v>
      </c>
      <c r="F79" s="56">
        <v>2006</v>
      </c>
      <c r="G79" s="31"/>
      <c r="H79" s="57">
        <f t="shared" si="0"/>
        <v>1</v>
      </c>
    </row>
    <row r="80" spans="1:8" ht="15">
      <c r="A80" s="27">
        <v>27</v>
      </c>
      <c r="B80" s="32">
        <v>72</v>
      </c>
      <c r="C80" s="55" t="s">
        <v>107</v>
      </c>
      <c r="D80" s="55" t="s">
        <v>108</v>
      </c>
      <c r="E80" s="55" t="s">
        <v>83</v>
      </c>
      <c r="F80" s="56">
        <v>2005</v>
      </c>
      <c r="G80" s="31"/>
      <c r="H80" s="57">
        <f t="shared" si="0"/>
        <v>1</v>
      </c>
    </row>
    <row r="81" spans="1:8" ht="15">
      <c r="A81" s="27">
        <v>28</v>
      </c>
      <c r="B81" s="32">
        <v>63</v>
      </c>
      <c r="C81" s="55" t="s">
        <v>109</v>
      </c>
      <c r="D81" s="55" t="s">
        <v>110</v>
      </c>
      <c r="E81" s="55" t="s">
        <v>80</v>
      </c>
      <c r="F81" s="56">
        <v>2006</v>
      </c>
      <c r="G81" s="31"/>
      <c r="H81" s="57">
        <f t="shared" si="0"/>
        <v>1</v>
      </c>
    </row>
    <row r="82" spans="1:8" ht="15">
      <c r="A82" s="27">
        <v>29</v>
      </c>
      <c r="B82" s="32">
        <v>65</v>
      </c>
      <c r="C82" s="55" t="s">
        <v>111</v>
      </c>
      <c r="D82" s="55" t="s">
        <v>112</v>
      </c>
      <c r="E82" s="55" t="s">
        <v>56</v>
      </c>
      <c r="F82" s="56">
        <v>2008</v>
      </c>
      <c r="G82" s="31"/>
      <c r="H82" s="57">
        <f t="shared" si="0"/>
        <v>1</v>
      </c>
    </row>
    <row r="83" spans="1:8" ht="15">
      <c r="A83" s="27">
        <v>30</v>
      </c>
      <c r="B83" s="32">
        <v>49</v>
      </c>
      <c r="C83" s="55" t="s">
        <v>113</v>
      </c>
      <c r="D83" s="55" t="s">
        <v>114</v>
      </c>
      <c r="E83" s="55" t="s">
        <v>60</v>
      </c>
      <c r="F83" s="56">
        <v>2005</v>
      </c>
      <c r="G83" s="31"/>
      <c r="H83" s="57">
        <f t="shared" si="0"/>
        <v>1</v>
      </c>
    </row>
    <row r="84" spans="1:8" ht="15">
      <c r="A84" s="27">
        <v>31</v>
      </c>
      <c r="B84" s="27">
        <v>67</v>
      </c>
      <c r="C84" s="55" t="s">
        <v>115</v>
      </c>
      <c r="D84" s="55" t="s">
        <v>110</v>
      </c>
      <c r="E84" s="55" t="s">
        <v>56</v>
      </c>
      <c r="F84" s="56">
        <v>2008</v>
      </c>
      <c r="G84" s="31"/>
      <c r="H84" s="57">
        <f t="shared" si="0"/>
        <v>1</v>
      </c>
    </row>
    <row r="85" spans="1:8" ht="15">
      <c r="A85" s="27">
        <v>32</v>
      </c>
      <c r="B85" s="32">
        <v>84</v>
      </c>
      <c r="C85" s="55" t="s">
        <v>116</v>
      </c>
      <c r="D85" s="55" t="s">
        <v>117</v>
      </c>
      <c r="E85" s="61" t="s">
        <v>86</v>
      </c>
      <c r="F85" s="56">
        <v>2008</v>
      </c>
      <c r="G85" s="31"/>
      <c r="H85" s="57">
        <f t="shared" si="0"/>
        <v>1</v>
      </c>
    </row>
    <row r="86" spans="1:8" ht="15">
      <c r="A86" s="27">
        <v>33</v>
      </c>
      <c r="B86" s="32">
        <v>79</v>
      </c>
      <c r="C86" s="59" t="s">
        <v>118</v>
      </c>
      <c r="D86" s="59" t="s">
        <v>119</v>
      </c>
      <c r="E86" s="37" t="s">
        <v>120</v>
      </c>
      <c r="F86" s="60">
        <v>2006</v>
      </c>
      <c r="G86" s="31"/>
      <c r="H86" s="57">
        <f t="shared" si="0"/>
        <v>1</v>
      </c>
    </row>
    <row r="87" spans="1:8" ht="15">
      <c r="A87" s="27">
        <v>34</v>
      </c>
      <c r="B87" s="32">
        <v>81</v>
      </c>
      <c r="C87" s="55" t="s">
        <v>121</v>
      </c>
      <c r="D87" s="55" t="s">
        <v>122</v>
      </c>
      <c r="E87" s="61" t="s">
        <v>86</v>
      </c>
      <c r="F87" s="56">
        <v>2006</v>
      </c>
      <c r="G87" s="31"/>
      <c r="H87" s="57">
        <f t="shared" si="0"/>
        <v>1</v>
      </c>
    </row>
    <row r="88" spans="1:8" ht="15">
      <c r="A88" s="27">
        <v>35</v>
      </c>
      <c r="B88" s="32">
        <v>68</v>
      </c>
      <c r="C88" s="55" t="s">
        <v>123</v>
      </c>
      <c r="D88" s="55" t="s">
        <v>124</v>
      </c>
      <c r="E88" s="55" t="s">
        <v>56</v>
      </c>
      <c r="F88" s="56">
        <v>2007</v>
      </c>
      <c r="G88" s="31"/>
      <c r="H88" s="57">
        <f t="shared" si="0"/>
        <v>1</v>
      </c>
    </row>
    <row r="89" spans="1:8" ht="15">
      <c r="A89" s="27">
        <v>36</v>
      </c>
      <c r="B89" s="32">
        <v>60</v>
      </c>
      <c r="C89" s="55" t="s">
        <v>125</v>
      </c>
      <c r="D89" s="55" t="s">
        <v>126</v>
      </c>
      <c r="E89" s="55" t="s">
        <v>43</v>
      </c>
      <c r="F89" s="56">
        <v>2008</v>
      </c>
      <c r="G89" s="31"/>
      <c r="H89" s="57">
        <f t="shared" si="0"/>
        <v>1</v>
      </c>
    </row>
    <row r="90" spans="1:8" ht="15">
      <c r="A90" s="27">
        <v>37</v>
      </c>
      <c r="B90" s="32">
        <v>77</v>
      </c>
      <c r="C90" s="55" t="s">
        <v>127</v>
      </c>
      <c r="D90" s="55" t="s">
        <v>128</v>
      </c>
      <c r="E90" s="55" t="s">
        <v>120</v>
      </c>
      <c r="F90" s="56">
        <v>2005</v>
      </c>
      <c r="G90" s="31"/>
      <c r="H90" s="57">
        <f t="shared" si="0"/>
        <v>1</v>
      </c>
    </row>
    <row r="91" spans="1:8" ht="15">
      <c r="A91" s="27">
        <v>38</v>
      </c>
      <c r="B91" s="32">
        <v>78</v>
      </c>
      <c r="C91" s="62" t="s">
        <v>127</v>
      </c>
      <c r="D91" s="62" t="s">
        <v>129</v>
      </c>
      <c r="E91" s="65" t="s">
        <v>120</v>
      </c>
      <c r="F91" s="64">
        <v>2008</v>
      </c>
      <c r="G91" s="31"/>
      <c r="H91" s="57">
        <f t="shared" si="0"/>
        <v>1</v>
      </c>
    </row>
    <row r="92" spans="1:8" ht="15">
      <c r="A92" s="27">
        <v>39</v>
      </c>
      <c r="B92" s="32">
        <v>89</v>
      </c>
      <c r="C92" s="55" t="s">
        <v>130</v>
      </c>
      <c r="D92" s="55" t="s">
        <v>77</v>
      </c>
      <c r="E92" s="55" t="s">
        <v>50</v>
      </c>
      <c r="F92" s="56">
        <v>2006</v>
      </c>
      <c r="G92" s="31"/>
      <c r="H92" s="57">
        <f t="shared" si="0"/>
        <v>1</v>
      </c>
    </row>
    <row r="93" spans="1:8" ht="15">
      <c r="A93" s="27">
        <v>40</v>
      </c>
      <c r="B93" s="32">
        <v>83</v>
      </c>
      <c r="C93" s="62" t="s">
        <v>131</v>
      </c>
      <c r="D93" s="62" t="s">
        <v>132</v>
      </c>
      <c r="E93" s="63" t="s">
        <v>86</v>
      </c>
      <c r="F93" s="64">
        <v>2009</v>
      </c>
      <c r="G93" s="31"/>
      <c r="H93" s="57">
        <f t="shared" si="0"/>
        <v>1</v>
      </c>
    </row>
    <row r="94" spans="1:8" ht="15">
      <c r="A94" s="27">
        <v>41</v>
      </c>
      <c r="B94" s="32">
        <v>80</v>
      </c>
      <c r="C94" s="62" t="s">
        <v>133</v>
      </c>
      <c r="D94" s="62" t="s">
        <v>134</v>
      </c>
      <c r="E94" s="65" t="s">
        <v>120</v>
      </c>
      <c r="F94" s="64">
        <v>2008</v>
      </c>
      <c r="G94" s="31"/>
      <c r="H94" s="57">
        <f t="shared" si="0"/>
        <v>1</v>
      </c>
    </row>
    <row r="95" spans="1:8" ht="15">
      <c r="A95" s="27">
        <v>42</v>
      </c>
      <c r="B95" s="32">
        <v>48</v>
      </c>
      <c r="C95" s="55" t="s">
        <v>135</v>
      </c>
      <c r="D95" s="55" t="s">
        <v>124</v>
      </c>
      <c r="E95" s="55" t="s">
        <v>136</v>
      </c>
      <c r="F95" s="56">
        <v>2009</v>
      </c>
      <c r="G95" s="31"/>
      <c r="H95" s="57">
        <f t="shared" si="0"/>
        <v>1</v>
      </c>
    </row>
    <row r="96" spans="1:8" ht="15">
      <c r="A96" s="91" t="s">
        <v>21</v>
      </c>
      <c r="B96" s="91"/>
      <c r="C96" s="91"/>
      <c r="D96" s="91"/>
      <c r="E96" s="91"/>
      <c r="F96" s="91"/>
      <c r="G96" s="91"/>
      <c r="H96" s="91"/>
    </row>
    <row r="97" spans="1:8" ht="15">
      <c r="A97" s="7" t="s">
        <v>0</v>
      </c>
      <c r="B97" s="7" t="s">
        <v>1</v>
      </c>
      <c r="C97" s="6" t="s">
        <v>2</v>
      </c>
      <c r="D97" s="6" t="s">
        <v>3</v>
      </c>
      <c r="E97" s="6" t="s">
        <v>4</v>
      </c>
      <c r="F97" s="6" t="s">
        <v>5</v>
      </c>
      <c r="G97" s="8" t="s">
        <v>6</v>
      </c>
      <c r="H97" s="6" t="s">
        <v>7</v>
      </c>
    </row>
    <row r="98" spans="1:8" ht="15">
      <c r="A98" s="66">
        <v>1</v>
      </c>
      <c r="B98" s="57">
        <v>21</v>
      </c>
      <c r="C98" s="67" t="s">
        <v>137</v>
      </c>
      <c r="D98" s="67" t="s">
        <v>138</v>
      </c>
      <c r="E98" s="68" t="s">
        <v>80</v>
      </c>
      <c r="F98" s="69">
        <v>2005</v>
      </c>
      <c r="G98" s="70" t="s">
        <v>139</v>
      </c>
      <c r="H98" s="57">
        <v>30</v>
      </c>
    </row>
    <row r="99" spans="1:8" ht="15">
      <c r="A99" s="66">
        <v>2</v>
      </c>
      <c r="B99" s="57">
        <v>33</v>
      </c>
      <c r="C99" s="55" t="s">
        <v>131</v>
      </c>
      <c r="D99" s="55" t="s">
        <v>140</v>
      </c>
      <c r="E99" s="61" t="s">
        <v>86</v>
      </c>
      <c r="F99" s="56">
        <v>2005</v>
      </c>
      <c r="G99" s="70" t="s">
        <v>141</v>
      </c>
      <c r="H99" s="57">
        <f>SUM(H98)-2</f>
        <v>28</v>
      </c>
    </row>
    <row r="100" spans="1:8" ht="15">
      <c r="A100" s="66">
        <v>3</v>
      </c>
      <c r="B100" s="57">
        <v>43</v>
      </c>
      <c r="C100" s="55" t="s">
        <v>142</v>
      </c>
      <c r="D100" s="55" t="s">
        <v>143</v>
      </c>
      <c r="E100" s="55" t="s">
        <v>50</v>
      </c>
      <c r="F100" s="56">
        <v>2005</v>
      </c>
      <c r="G100" s="70" t="s">
        <v>144</v>
      </c>
      <c r="H100" s="57">
        <f>SUM(H99)-2</f>
        <v>26</v>
      </c>
    </row>
    <row r="101" spans="1:8" ht="15">
      <c r="A101" s="66">
        <v>4</v>
      </c>
      <c r="B101" s="71">
        <v>13</v>
      </c>
      <c r="C101" s="55" t="s">
        <v>145</v>
      </c>
      <c r="D101" s="55" t="s">
        <v>146</v>
      </c>
      <c r="E101" s="55" t="s">
        <v>56</v>
      </c>
      <c r="F101" s="56">
        <v>2006</v>
      </c>
      <c r="G101" s="70" t="s">
        <v>147</v>
      </c>
      <c r="H101" s="57">
        <f>IF(H98&lt;29,H100-1,H100-2)</f>
        <v>24</v>
      </c>
    </row>
    <row r="102" spans="1:8" ht="15">
      <c r="A102" s="66">
        <v>5</v>
      </c>
      <c r="B102" s="57">
        <v>1</v>
      </c>
      <c r="C102" s="55" t="s">
        <v>45</v>
      </c>
      <c r="D102" s="55" t="s">
        <v>148</v>
      </c>
      <c r="E102" s="55" t="s">
        <v>43</v>
      </c>
      <c r="F102" s="56">
        <v>2006</v>
      </c>
      <c r="G102" s="70" t="s">
        <v>149</v>
      </c>
      <c r="H102" s="57">
        <f>IF(H98&lt;29,H101-1,H101-2)</f>
        <v>22</v>
      </c>
    </row>
    <row r="103" spans="1:8" ht="15">
      <c r="A103" s="66">
        <v>6</v>
      </c>
      <c r="B103" s="57">
        <v>24</v>
      </c>
      <c r="C103" s="55" t="s">
        <v>125</v>
      </c>
      <c r="D103" s="55" t="s">
        <v>150</v>
      </c>
      <c r="E103" s="55" t="s">
        <v>120</v>
      </c>
      <c r="F103" s="56">
        <v>2005</v>
      </c>
      <c r="G103" s="70" t="s">
        <v>151</v>
      </c>
      <c r="H103" s="57">
        <f>IF(H98&lt;29,H102-1,H102-2)</f>
        <v>20</v>
      </c>
    </row>
    <row r="104" spans="1:8" ht="15">
      <c r="A104" s="71">
        <v>7</v>
      </c>
      <c r="B104" s="71">
        <v>30</v>
      </c>
      <c r="C104" s="55" t="s">
        <v>152</v>
      </c>
      <c r="D104" s="55" t="s">
        <v>153</v>
      </c>
      <c r="E104" s="55" t="s">
        <v>83</v>
      </c>
      <c r="F104" s="56">
        <v>2006</v>
      </c>
      <c r="G104" s="70" t="s">
        <v>154</v>
      </c>
      <c r="H104" s="57">
        <f aca="true" t="shared" si="1" ref="H104:H144">IF(H103&gt;1,H103-1,1)</f>
        <v>19</v>
      </c>
    </row>
    <row r="105" spans="1:8" ht="15">
      <c r="A105" s="66">
        <v>8</v>
      </c>
      <c r="B105" s="57">
        <v>34</v>
      </c>
      <c r="C105" s="55" t="s">
        <v>155</v>
      </c>
      <c r="D105" s="55" t="s">
        <v>156</v>
      </c>
      <c r="E105" s="61" t="s">
        <v>86</v>
      </c>
      <c r="F105" s="56">
        <v>2006</v>
      </c>
      <c r="G105" s="70" t="s">
        <v>157</v>
      </c>
      <c r="H105" s="57">
        <f t="shared" si="1"/>
        <v>18</v>
      </c>
    </row>
    <row r="106" spans="1:8" ht="15">
      <c r="A106" s="66">
        <v>9</v>
      </c>
      <c r="B106" s="57">
        <v>27</v>
      </c>
      <c r="C106" s="55" t="s">
        <v>158</v>
      </c>
      <c r="D106" s="55" t="s">
        <v>159</v>
      </c>
      <c r="E106" s="55" t="s">
        <v>83</v>
      </c>
      <c r="F106" s="56">
        <v>2005</v>
      </c>
      <c r="G106" s="70" t="s">
        <v>160</v>
      </c>
      <c r="H106" s="57">
        <f t="shared" si="1"/>
        <v>17</v>
      </c>
    </row>
    <row r="107" spans="1:8" ht="15">
      <c r="A107" s="66">
        <v>10</v>
      </c>
      <c r="B107" s="57">
        <v>19</v>
      </c>
      <c r="C107" s="55" t="s">
        <v>161</v>
      </c>
      <c r="D107" s="55" t="s">
        <v>162</v>
      </c>
      <c r="E107" s="55" t="s">
        <v>56</v>
      </c>
      <c r="F107" s="56">
        <v>2006</v>
      </c>
      <c r="G107" s="70" t="s">
        <v>163</v>
      </c>
      <c r="H107" s="57">
        <f t="shared" si="1"/>
        <v>16</v>
      </c>
    </row>
    <row r="108" spans="1:8" ht="15">
      <c r="A108" s="66">
        <v>11</v>
      </c>
      <c r="B108" s="57">
        <v>38</v>
      </c>
      <c r="C108" s="55" t="s">
        <v>164</v>
      </c>
      <c r="D108" s="55" t="s">
        <v>165</v>
      </c>
      <c r="E108" s="61" t="s">
        <v>86</v>
      </c>
      <c r="F108" s="56">
        <v>2006</v>
      </c>
      <c r="G108" s="70"/>
      <c r="H108" s="57">
        <f t="shared" si="1"/>
        <v>15</v>
      </c>
    </row>
    <row r="109" spans="1:8" ht="15">
      <c r="A109" s="66">
        <v>12</v>
      </c>
      <c r="B109" s="57">
        <v>2</v>
      </c>
      <c r="C109" s="59" t="s">
        <v>166</v>
      </c>
      <c r="D109" s="59" t="s">
        <v>167</v>
      </c>
      <c r="E109" s="72" t="s">
        <v>43</v>
      </c>
      <c r="F109" s="60">
        <v>2006</v>
      </c>
      <c r="G109" s="70"/>
      <c r="H109" s="57">
        <f t="shared" si="1"/>
        <v>14</v>
      </c>
    </row>
    <row r="110" spans="1:8" ht="15">
      <c r="A110" s="66">
        <v>13</v>
      </c>
      <c r="B110" s="57">
        <v>35</v>
      </c>
      <c r="C110" s="55" t="s">
        <v>168</v>
      </c>
      <c r="D110" s="55" t="s">
        <v>169</v>
      </c>
      <c r="E110" s="61" t="s">
        <v>86</v>
      </c>
      <c r="F110" s="56">
        <v>2007</v>
      </c>
      <c r="G110" s="70"/>
      <c r="H110" s="57">
        <f t="shared" si="1"/>
        <v>13</v>
      </c>
    </row>
    <row r="111" spans="1:8" ht="15">
      <c r="A111" s="66">
        <v>14</v>
      </c>
      <c r="B111" s="57">
        <v>16</v>
      </c>
      <c r="C111" s="55" t="s">
        <v>170</v>
      </c>
      <c r="D111" s="55" t="s">
        <v>171</v>
      </c>
      <c r="E111" s="55" t="s">
        <v>56</v>
      </c>
      <c r="F111" s="56">
        <v>2006</v>
      </c>
      <c r="G111" s="70"/>
      <c r="H111" s="57">
        <f t="shared" si="1"/>
        <v>12</v>
      </c>
    </row>
    <row r="112" spans="1:8" ht="15">
      <c r="A112" s="66">
        <v>15</v>
      </c>
      <c r="B112" s="57">
        <v>28</v>
      </c>
      <c r="C112" s="55" t="s">
        <v>172</v>
      </c>
      <c r="D112" s="55" t="s">
        <v>167</v>
      </c>
      <c r="E112" s="55" t="s">
        <v>83</v>
      </c>
      <c r="F112" s="56">
        <v>2006</v>
      </c>
      <c r="G112" s="70"/>
      <c r="H112" s="57">
        <f t="shared" si="1"/>
        <v>11</v>
      </c>
    </row>
    <row r="113" spans="1:8" ht="15">
      <c r="A113" s="66">
        <v>16</v>
      </c>
      <c r="B113" s="66">
        <v>45</v>
      </c>
      <c r="C113" s="73" t="s">
        <v>48</v>
      </c>
      <c r="D113" s="73" t="s">
        <v>173</v>
      </c>
      <c r="E113" s="73" t="s">
        <v>50</v>
      </c>
      <c r="F113" s="69">
        <v>2006</v>
      </c>
      <c r="G113" s="70"/>
      <c r="H113" s="57">
        <f t="shared" si="1"/>
        <v>10</v>
      </c>
    </row>
    <row r="114" spans="1:8" ht="15">
      <c r="A114" s="66">
        <v>17</v>
      </c>
      <c r="B114" s="66">
        <v>42</v>
      </c>
      <c r="C114" s="55" t="s">
        <v>105</v>
      </c>
      <c r="D114" s="55" t="s">
        <v>174</v>
      </c>
      <c r="E114" s="61" t="s">
        <v>86</v>
      </c>
      <c r="F114" s="56">
        <v>2007</v>
      </c>
      <c r="G114" s="70"/>
      <c r="H114" s="57">
        <f t="shared" si="1"/>
        <v>9</v>
      </c>
    </row>
    <row r="115" spans="1:8" ht="15">
      <c r="A115" s="66">
        <v>18</v>
      </c>
      <c r="B115" s="57">
        <v>15</v>
      </c>
      <c r="C115" s="55" t="s">
        <v>175</v>
      </c>
      <c r="D115" s="55" t="s">
        <v>176</v>
      </c>
      <c r="E115" s="55" t="s">
        <v>56</v>
      </c>
      <c r="F115" s="56">
        <v>2005</v>
      </c>
      <c r="G115" s="70"/>
      <c r="H115" s="57">
        <f t="shared" si="1"/>
        <v>8</v>
      </c>
    </row>
    <row r="116" spans="1:8" ht="15">
      <c r="A116" s="66">
        <v>19</v>
      </c>
      <c r="B116" s="71">
        <v>31</v>
      </c>
      <c r="C116" s="59" t="s">
        <v>177</v>
      </c>
      <c r="D116" s="59" t="s">
        <v>146</v>
      </c>
      <c r="E116" s="61" t="s">
        <v>86</v>
      </c>
      <c r="F116" s="60">
        <v>2006</v>
      </c>
      <c r="G116" s="70"/>
      <c r="H116" s="57">
        <f t="shared" si="1"/>
        <v>7</v>
      </c>
    </row>
    <row r="117" spans="1:8" ht="15">
      <c r="A117" s="66">
        <v>20</v>
      </c>
      <c r="B117" s="71">
        <v>9</v>
      </c>
      <c r="C117" s="55" t="s">
        <v>178</v>
      </c>
      <c r="D117" s="55" t="s">
        <v>179</v>
      </c>
      <c r="E117" s="55" t="s">
        <v>43</v>
      </c>
      <c r="F117" s="56">
        <v>2006</v>
      </c>
      <c r="G117" s="70"/>
      <c r="H117" s="57">
        <f t="shared" si="1"/>
        <v>6</v>
      </c>
    </row>
    <row r="118" spans="1:8" ht="15">
      <c r="A118" s="66">
        <v>21</v>
      </c>
      <c r="B118" s="71">
        <v>25</v>
      </c>
      <c r="C118" s="55" t="s">
        <v>180</v>
      </c>
      <c r="D118" s="55" t="s">
        <v>146</v>
      </c>
      <c r="E118" s="55" t="s">
        <v>83</v>
      </c>
      <c r="F118" s="56">
        <v>2005</v>
      </c>
      <c r="G118" s="70"/>
      <c r="H118" s="57">
        <f t="shared" si="1"/>
        <v>5</v>
      </c>
    </row>
    <row r="119" spans="1:8" ht="15">
      <c r="A119" s="66">
        <v>22</v>
      </c>
      <c r="B119" s="66">
        <v>37</v>
      </c>
      <c r="C119" s="55" t="s">
        <v>181</v>
      </c>
      <c r="D119" s="55" t="s">
        <v>182</v>
      </c>
      <c r="E119" s="61" t="s">
        <v>86</v>
      </c>
      <c r="F119" s="56">
        <v>2005</v>
      </c>
      <c r="G119" s="70"/>
      <c r="H119" s="57">
        <f t="shared" si="1"/>
        <v>4</v>
      </c>
    </row>
    <row r="120" spans="1:8" ht="15">
      <c r="A120" s="66">
        <v>23</v>
      </c>
      <c r="B120" s="71">
        <v>4</v>
      </c>
      <c r="C120" s="55" t="s">
        <v>99</v>
      </c>
      <c r="D120" s="55" t="s">
        <v>183</v>
      </c>
      <c r="E120" s="55" t="s">
        <v>43</v>
      </c>
      <c r="F120" s="56">
        <v>2007</v>
      </c>
      <c r="G120" s="70"/>
      <c r="H120" s="57">
        <f t="shared" si="1"/>
        <v>3</v>
      </c>
    </row>
    <row r="121" spans="1:8" ht="15">
      <c r="A121" s="66">
        <v>24</v>
      </c>
      <c r="B121" s="57">
        <v>29</v>
      </c>
      <c r="C121" s="55" t="s">
        <v>184</v>
      </c>
      <c r="D121" s="55" t="s">
        <v>185</v>
      </c>
      <c r="E121" s="55" t="s">
        <v>83</v>
      </c>
      <c r="F121" s="56">
        <v>2006</v>
      </c>
      <c r="G121" s="70"/>
      <c r="H121" s="57">
        <f t="shared" si="1"/>
        <v>2</v>
      </c>
    </row>
    <row r="122" spans="1:8" ht="15">
      <c r="A122" s="66">
        <v>25</v>
      </c>
      <c r="B122" s="57">
        <v>26</v>
      </c>
      <c r="C122" s="55" t="s">
        <v>186</v>
      </c>
      <c r="D122" s="55" t="s">
        <v>187</v>
      </c>
      <c r="E122" s="55" t="s">
        <v>83</v>
      </c>
      <c r="F122" s="56">
        <v>2005</v>
      </c>
      <c r="G122" s="74"/>
      <c r="H122" s="57">
        <f t="shared" si="1"/>
        <v>1</v>
      </c>
    </row>
    <row r="123" spans="1:8" ht="15">
      <c r="A123" s="66">
        <v>26</v>
      </c>
      <c r="B123" s="66">
        <v>32</v>
      </c>
      <c r="C123" s="55" t="s">
        <v>188</v>
      </c>
      <c r="D123" s="55" t="s">
        <v>189</v>
      </c>
      <c r="E123" s="61" t="s">
        <v>86</v>
      </c>
      <c r="F123" s="56">
        <v>2006</v>
      </c>
      <c r="G123" s="70"/>
      <c r="H123" s="57">
        <f t="shared" si="1"/>
        <v>1</v>
      </c>
    </row>
    <row r="124" spans="1:8" ht="15">
      <c r="A124" s="66">
        <v>27</v>
      </c>
      <c r="B124" s="57">
        <v>41</v>
      </c>
      <c r="C124" s="55" t="s">
        <v>190</v>
      </c>
      <c r="D124" s="55" t="s">
        <v>191</v>
      </c>
      <c r="E124" s="61" t="s">
        <v>86</v>
      </c>
      <c r="F124" s="56">
        <v>2005</v>
      </c>
      <c r="G124" s="70"/>
      <c r="H124" s="57">
        <f t="shared" si="1"/>
        <v>1</v>
      </c>
    </row>
    <row r="125" spans="1:8" ht="15">
      <c r="A125" s="66">
        <v>28</v>
      </c>
      <c r="B125" s="57">
        <v>46</v>
      </c>
      <c r="C125" s="59" t="s">
        <v>192</v>
      </c>
      <c r="D125" s="59" t="s">
        <v>193</v>
      </c>
      <c r="E125" s="73" t="s">
        <v>50</v>
      </c>
      <c r="F125" s="60">
        <v>2007</v>
      </c>
      <c r="G125" s="70"/>
      <c r="H125" s="57">
        <f t="shared" si="1"/>
        <v>1</v>
      </c>
    </row>
    <row r="126" spans="1:8" ht="15">
      <c r="A126" s="66">
        <v>29</v>
      </c>
      <c r="B126" s="57">
        <v>44</v>
      </c>
      <c r="C126" s="55" t="s">
        <v>194</v>
      </c>
      <c r="D126" s="55" t="s">
        <v>195</v>
      </c>
      <c r="E126" s="55" t="s">
        <v>50</v>
      </c>
      <c r="F126" s="56">
        <v>2005</v>
      </c>
      <c r="G126" s="70"/>
      <c r="H126" s="57">
        <f t="shared" si="1"/>
        <v>1</v>
      </c>
    </row>
    <row r="127" spans="1:8" ht="15">
      <c r="A127" s="66">
        <v>30</v>
      </c>
      <c r="B127" s="71">
        <v>22</v>
      </c>
      <c r="C127" s="55" t="s">
        <v>113</v>
      </c>
      <c r="D127" s="55" t="s">
        <v>196</v>
      </c>
      <c r="E127" s="55" t="s">
        <v>60</v>
      </c>
      <c r="F127" s="56">
        <v>2006</v>
      </c>
      <c r="G127" s="70"/>
      <c r="H127" s="57">
        <f t="shared" si="1"/>
        <v>1</v>
      </c>
    </row>
    <row r="128" spans="1:8" ht="15">
      <c r="A128" s="66">
        <v>31</v>
      </c>
      <c r="B128" s="71">
        <v>7</v>
      </c>
      <c r="C128" s="55" t="s">
        <v>197</v>
      </c>
      <c r="D128" s="55" t="s">
        <v>198</v>
      </c>
      <c r="E128" s="55" t="s">
        <v>43</v>
      </c>
      <c r="F128" s="56">
        <v>2005</v>
      </c>
      <c r="G128" s="70"/>
      <c r="H128" s="57">
        <f t="shared" si="1"/>
        <v>1</v>
      </c>
    </row>
    <row r="129" spans="1:8" ht="15">
      <c r="A129" s="66">
        <v>32</v>
      </c>
      <c r="B129" s="57">
        <v>17</v>
      </c>
      <c r="C129" s="55" t="s">
        <v>199</v>
      </c>
      <c r="D129" s="55" t="s">
        <v>200</v>
      </c>
      <c r="E129" s="55" t="s">
        <v>56</v>
      </c>
      <c r="F129" s="56">
        <v>2008</v>
      </c>
      <c r="G129" s="70"/>
      <c r="H129" s="57">
        <f t="shared" si="1"/>
        <v>1</v>
      </c>
    </row>
    <row r="130" spans="1:8" ht="15">
      <c r="A130" s="66">
        <v>33</v>
      </c>
      <c r="B130" s="66">
        <v>14</v>
      </c>
      <c r="C130" s="55" t="s">
        <v>175</v>
      </c>
      <c r="D130" s="55" t="s">
        <v>201</v>
      </c>
      <c r="E130" s="55" t="s">
        <v>56</v>
      </c>
      <c r="F130" s="56">
        <v>2008</v>
      </c>
      <c r="G130" s="74"/>
      <c r="H130" s="57">
        <f t="shared" si="1"/>
        <v>1</v>
      </c>
    </row>
    <row r="131" spans="1:8" ht="15">
      <c r="A131" s="66">
        <v>34</v>
      </c>
      <c r="B131" s="57">
        <v>36</v>
      </c>
      <c r="C131" s="55" t="s">
        <v>181</v>
      </c>
      <c r="D131" s="55" t="s">
        <v>202</v>
      </c>
      <c r="E131" s="61" t="s">
        <v>86</v>
      </c>
      <c r="F131" s="56">
        <v>2007</v>
      </c>
      <c r="G131" s="74"/>
      <c r="H131" s="57">
        <f t="shared" si="1"/>
        <v>1</v>
      </c>
    </row>
    <row r="132" spans="1:8" ht="15">
      <c r="A132" s="66">
        <v>35</v>
      </c>
      <c r="B132" s="71">
        <v>47</v>
      </c>
      <c r="C132" s="73" t="s">
        <v>203</v>
      </c>
      <c r="D132" s="73" t="s">
        <v>204</v>
      </c>
      <c r="E132" s="73" t="s">
        <v>50</v>
      </c>
      <c r="F132" s="69">
        <v>2007</v>
      </c>
      <c r="G132" s="74"/>
      <c r="H132" s="57">
        <f t="shared" si="1"/>
        <v>1</v>
      </c>
    </row>
    <row r="133" spans="1:8" ht="15">
      <c r="A133" s="66">
        <v>36</v>
      </c>
      <c r="B133" s="66">
        <v>3</v>
      </c>
      <c r="C133" s="55" t="s">
        <v>166</v>
      </c>
      <c r="D133" s="55" t="s">
        <v>205</v>
      </c>
      <c r="E133" s="55" t="s">
        <v>43</v>
      </c>
      <c r="F133" s="56">
        <v>2008</v>
      </c>
      <c r="G133" s="70"/>
      <c r="H133" s="57">
        <f t="shared" si="1"/>
        <v>1</v>
      </c>
    </row>
    <row r="134" spans="1:8" ht="15">
      <c r="A134" s="66">
        <v>37</v>
      </c>
      <c r="B134" s="66">
        <v>23</v>
      </c>
      <c r="C134" s="55" t="s">
        <v>206</v>
      </c>
      <c r="D134" s="55" t="s">
        <v>207</v>
      </c>
      <c r="E134" s="55" t="s">
        <v>120</v>
      </c>
      <c r="F134" s="56">
        <v>2007</v>
      </c>
      <c r="G134" s="70"/>
      <c r="H134" s="57">
        <f t="shared" si="1"/>
        <v>1</v>
      </c>
    </row>
    <row r="135" spans="1:8" ht="15">
      <c r="A135" s="66">
        <v>38</v>
      </c>
      <c r="B135" s="57">
        <v>12</v>
      </c>
      <c r="C135" s="55" t="s">
        <v>208</v>
      </c>
      <c r="D135" s="55" t="s">
        <v>209</v>
      </c>
      <c r="E135" s="55" t="s">
        <v>43</v>
      </c>
      <c r="F135" s="56">
        <v>2006</v>
      </c>
      <c r="G135" s="74"/>
      <c r="H135" s="57">
        <f t="shared" si="1"/>
        <v>1</v>
      </c>
    </row>
    <row r="136" spans="1:8" ht="15">
      <c r="A136" s="66">
        <v>39</v>
      </c>
      <c r="B136" s="57">
        <v>5</v>
      </c>
      <c r="C136" s="55" t="s">
        <v>210</v>
      </c>
      <c r="D136" s="55" t="s">
        <v>211</v>
      </c>
      <c r="E136" s="55" t="s">
        <v>43</v>
      </c>
      <c r="F136" s="56">
        <v>2005</v>
      </c>
      <c r="G136" s="74"/>
      <c r="H136" s="57">
        <f t="shared" si="1"/>
        <v>1</v>
      </c>
    </row>
    <row r="137" spans="1:8" ht="15">
      <c r="A137" s="66">
        <v>40</v>
      </c>
      <c r="B137" s="57">
        <v>40</v>
      </c>
      <c r="C137" s="55" t="s">
        <v>212</v>
      </c>
      <c r="D137" s="55" t="s">
        <v>213</v>
      </c>
      <c r="E137" s="61" t="s">
        <v>86</v>
      </c>
      <c r="F137" s="56">
        <v>2006</v>
      </c>
      <c r="G137" s="74"/>
      <c r="H137" s="57">
        <f t="shared" si="1"/>
        <v>1</v>
      </c>
    </row>
    <row r="138" spans="1:8" ht="15">
      <c r="A138" s="66">
        <v>41</v>
      </c>
      <c r="B138" s="66">
        <v>10</v>
      </c>
      <c r="C138" s="55" t="s">
        <v>214</v>
      </c>
      <c r="D138" s="55" t="s">
        <v>215</v>
      </c>
      <c r="E138" s="55" t="s">
        <v>43</v>
      </c>
      <c r="F138" s="56">
        <v>2007</v>
      </c>
      <c r="G138" s="74"/>
      <c r="H138" s="57">
        <f t="shared" si="1"/>
        <v>1</v>
      </c>
    </row>
    <row r="139" spans="1:8" ht="15">
      <c r="A139" s="66">
        <v>42</v>
      </c>
      <c r="B139" s="57">
        <v>20</v>
      </c>
      <c r="C139" s="67" t="s">
        <v>216</v>
      </c>
      <c r="D139" s="67" t="s">
        <v>217</v>
      </c>
      <c r="E139" s="68" t="s">
        <v>80</v>
      </c>
      <c r="F139" s="69">
        <v>2005</v>
      </c>
      <c r="G139" s="74"/>
      <c r="H139" s="57">
        <f t="shared" si="1"/>
        <v>1</v>
      </c>
    </row>
    <row r="140" spans="1:8" ht="15">
      <c r="A140" s="66">
        <v>43</v>
      </c>
      <c r="B140" s="66">
        <v>18</v>
      </c>
      <c r="C140" s="55" t="s">
        <v>218</v>
      </c>
      <c r="D140" s="55" t="s">
        <v>195</v>
      </c>
      <c r="E140" s="55" t="s">
        <v>56</v>
      </c>
      <c r="F140" s="56">
        <v>2008</v>
      </c>
      <c r="G140" s="70"/>
      <c r="H140" s="57">
        <f t="shared" si="1"/>
        <v>1</v>
      </c>
    </row>
    <row r="141" spans="1:8" ht="15">
      <c r="A141" s="66">
        <v>44</v>
      </c>
      <c r="B141" s="71">
        <v>8</v>
      </c>
      <c r="C141" s="55" t="s">
        <v>219</v>
      </c>
      <c r="D141" s="55" t="s">
        <v>204</v>
      </c>
      <c r="E141" s="55" t="s">
        <v>43</v>
      </c>
      <c r="F141" s="56">
        <v>2007</v>
      </c>
      <c r="G141" s="74"/>
      <c r="H141" s="57">
        <f t="shared" si="1"/>
        <v>1</v>
      </c>
    </row>
    <row r="142" spans="1:8" ht="15">
      <c r="A142" s="66">
        <v>45</v>
      </c>
      <c r="B142" s="57">
        <v>6</v>
      </c>
      <c r="C142" s="55" t="s">
        <v>220</v>
      </c>
      <c r="D142" s="55" t="s">
        <v>153</v>
      </c>
      <c r="E142" s="55" t="s">
        <v>43</v>
      </c>
      <c r="F142" s="56">
        <v>2007</v>
      </c>
      <c r="G142" s="74"/>
      <c r="H142" s="57">
        <f t="shared" si="1"/>
        <v>1</v>
      </c>
    </row>
    <row r="143" spans="1:8" ht="15">
      <c r="A143" s="66">
        <v>46</v>
      </c>
      <c r="B143" s="57">
        <v>11</v>
      </c>
      <c r="C143" s="55" t="s">
        <v>221</v>
      </c>
      <c r="D143" s="55" t="s">
        <v>222</v>
      </c>
      <c r="E143" s="55" t="s">
        <v>43</v>
      </c>
      <c r="F143" s="56">
        <v>2007</v>
      </c>
      <c r="G143" s="70"/>
      <c r="H143" s="57">
        <f t="shared" si="1"/>
        <v>1</v>
      </c>
    </row>
    <row r="144" spans="1:8" ht="15">
      <c r="A144" s="66">
        <v>47</v>
      </c>
      <c r="B144" s="57">
        <v>39</v>
      </c>
      <c r="C144" s="59" t="s">
        <v>223</v>
      </c>
      <c r="D144" s="59" t="s">
        <v>224</v>
      </c>
      <c r="E144" s="61" t="s">
        <v>86</v>
      </c>
      <c r="F144" s="60">
        <v>2006</v>
      </c>
      <c r="G144" s="74"/>
      <c r="H144" s="57">
        <f t="shared" si="1"/>
        <v>1</v>
      </c>
    </row>
    <row r="145" spans="1:8" ht="15">
      <c r="A145" s="86" t="s">
        <v>22</v>
      </c>
      <c r="B145" s="86"/>
      <c r="C145" s="86"/>
      <c r="D145" s="86"/>
      <c r="E145" s="86"/>
      <c r="F145" s="86"/>
      <c r="G145" s="86"/>
      <c r="H145" s="86"/>
    </row>
    <row r="146" spans="1:8" ht="15">
      <c r="A146" s="7" t="s">
        <v>0</v>
      </c>
      <c r="B146" s="7" t="s">
        <v>1</v>
      </c>
      <c r="C146" s="6" t="s">
        <v>2</v>
      </c>
      <c r="D146" s="6" t="s">
        <v>3</v>
      </c>
      <c r="E146" s="6" t="s">
        <v>4</v>
      </c>
      <c r="F146" s="6" t="s">
        <v>5</v>
      </c>
      <c r="G146" s="8" t="s">
        <v>6</v>
      </c>
      <c r="H146" s="6" t="s">
        <v>7</v>
      </c>
    </row>
    <row r="147" spans="1:8" ht="15">
      <c r="A147" s="66">
        <v>1</v>
      </c>
      <c r="B147" s="66">
        <v>59</v>
      </c>
      <c r="C147" s="55" t="s">
        <v>259</v>
      </c>
      <c r="D147" s="55" t="s">
        <v>258</v>
      </c>
      <c r="E147" s="55" t="s">
        <v>50</v>
      </c>
      <c r="F147" s="56">
        <v>2003</v>
      </c>
      <c r="G147" s="70" t="s">
        <v>257</v>
      </c>
      <c r="H147" s="57">
        <v>30</v>
      </c>
    </row>
    <row r="148" spans="1:8" ht="15">
      <c r="A148" s="66">
        <v>2</v>
      </c>
      <c r="B148" s="57">
        <v>8</v>
      </c>
      <c r="C148" s="55" t="s">
        <v>166</v>
      </c>
      <c r="D148" s="55" t="s">
        <v>256</v>
      </c>
      <c r="E148" s="55" t="s">
        <v>43</v>
      </c>
      <c r="F148" s="56">
        <v>2004</v>
      </c>
      <c r="G148" s="70" t="s">
        <v>255</v>
      </c>
      <c r="H148" s="57">
        <f>SUM(H147)-2</f>
        <v>28</v>
      </c>
    </row>
    <row r="149" spans="1:8" ht="15">
      <c r="A149" s="66">
        <v>3</v>
      </c>
      <c r="B149" s="57">
        <v>87</v>
      </c>
      <c r="C149" s="75" t="s">
        <v>135</v>
      </c>
      <c r="D149" s="55" t="s">
        <v>254</v>
      </c>
      <c r="E149" s="55" t="s">
        <v>136</v>
      </c>
      <c r="F149" s="56">
        <v>2003</v>
      </c>
      <c r="G149" s="70" t="s">
        <v>253</v>
      </c>
      <c r="H149" s="57">
        <f>SUM(H148)-2</f>
        <v>26</v>
      </c>
    </row>
    <row r="150" spans="1:8" ht="15">
      <c r="A150" s="66">
        <v>4</v>
      </c>
      <c r="B150" s="66">
        <v>1</v>
      </c>
      <c r="C150" s="55" t="s">
        <v>152</v>
      </c>
      <c r="D150" s="55" t="s">
        <v>77</v>
      </c>
      <c r="E150" s="55" t="s">
        <v>83</v>
      </c>
      <c r="F150" s="56">
        <v>2003</v>
      </c>
      <c r="G150" s="70" t="s">
        <v>252</v>
      </c>
      <c r="H150" s="57">
        <f>IF(H147&lt;29,H149-1,H149-2)</f>
        <v>24</v>
      </c>
    </row>
    <row r="151" spans="1:8" ht="15">
      <c r="A151" s="66">
        <v>5</v>
      </c>
      <c r="B151" s="57">
        <v>69</v>
      </c>
      <c r="C151" s="55" t="s">
        <v>48</v>
      </c>
      <c r="D151" s="55" t="s">
        <v>251</v>
      </c>
      <c r="E151" s="55" t="s">
        <v>120</v>
      </c>
      <c r="F151" s="56">
        <v>2003</v>
      </c>
      <c r="G151" s="70" t="s">
        <v>250</v>
      </c>
      <c r="H151" s="57">
        <f>IF(H147&lt;29,H150-1,H150-2)</f>
        <v>22</v>
      </c>
    </row>
    <row r="152" spans="1:8" ht="15">
      <c r="A152" s="66">
        <v>6</v>
      </c>
      <c r="B152" s="57">
        <v>62</v>
      </c>
      <c r="C152" s="75" t="s">
        <v>84</v>
      </c>
      <c r="D152" s="75" t="s">
        <v>106</v>
      </c>
      <c r="E152" s="61" t="s">
        <v>86</v>
      </c>
      <c r="F152" s="56">
        <v>2004</v>
      </c>
      <c r="G152" s="70" t="s">
        <v>249</v>
      </c>
      <c r="H152" s="57">
        <f>IF(H147&lt;29,H151-1,H151-2)</f>
        <v>20</v>
      </c>
    </row>
    <row r="153" spans="1:8" ht="15">
      <c r="A153" s="66">
        <v>7</v>
      </c>
      <c r="B153" s="57">
        <v>10</v>
      </c>
      <c r="C153" s="59" t="s">
        <v>248</v>
      </c>
      <c r="D153" s="59" t="s">
        <v>119</v>
      </c>
      <c r="E153" s="37" t="s">
        <v>43</v>
      </c>
      <c r="F153" s="60">
        <v>2003</v>
      </c>
      <c r="G153" s="70" t="s">
        <v>247</v>
      </c>
      <c r="H153" s="57">
        <f aca="true" t="shared" si="2" ref="H153:H169">IF(H152&gt;1,H152-1,1)</f>
        <v>19</v>
      </c>
    </row>
    <row r="154" spans="1:8" ht="15">
      <c r="A154" s="66">
        <v>8</v>
      </c>
      <c r="B154" s="57">
        <v>75</v>
      </c>
      <c r="C154" s="55" t="s">
        <v>246</v>
      </c>
      <c r="D154" s="55" t="s">
        <v>245</v>
      </c>
      <c r="E154" s="61" t="s">
        <v>86</v>
      </c>
      <c r="F154" s="56">
        <v>2003</v>
      </c>
      <c r="G154" s="70" t="s">
        <v>244</v>
      </c>
      <c r="H154" s="57">
        <f t="shared" si="2"/>
        <v>18</v>
      </c>
    </row>
    <row r="155" spans="1:8" ht="15">
      <c r="A155" s="66">
        <v>9</v>
      </c>
      <c r="B155" s="57">
        <v>5</v>
      </c>
      <c r="C155" s="55" t="s">
        <v>243</v>
      </c>
      <c r="D155" s="55" t="s">
        <v>235</v>
      </c>
      <c r="E155" s="55" t="s">
        <v>43</v>
      </c>
      <c r="F155" s="56">
        <v>2004</v>
      </c>
      <c r="G155" s="70" t="s">
        <v>242</v>
      </c>
      <c r="H155" s="57">
        <f t="shared" si="2"/>
        <v>17</v>
      </c>
    </row>
    <row r="156" spans="1:8" ht="15">
      <c r="A156" s="66">
        <v>10</v>
      </c>
      <c r="B156" s="57">
        <v>85</v>
      </c>
      <c r="C156" s="59" t="s">
        <v>241</v>
      </c>
      <c r="D156" s="59" t="s">
        <v>240</v>
      </c>
      <c r="E156" s="37" t="s">
        <v>86</v>
      </c>
      <c r="F156" s="60">
        <v>2004</v>
      </c>
      <c r="G156" s="70" t="s">
        <v>239</v>
      </c>
      <c r="H156" s="57">
        <f t="shared" si="2"/>
        <v>16</v>
      </c>
    </row>
    <row r="157" spans="1:8" ht="15">
      <c r="A157" s="66">
        <v>11</v>
      </c>
      <c r="B157" s="57">
        <v>9</v>
      </c>
      <c r="C157" s="55" t="s">
        <v>238</v>
      </c>
      <c r="D157" s="55" t="s">
        <v>225</v>
      </c>
      <c r="E157" s="55" t="s">
        <v>43</v>
      </c>
      <c r="F157" s="56">
        <v>2004</v>
      </c>
      <c r="G157" s="70"/>
      <c r="H157" s="57">
        <f t="shared" si="2"/>
        <v>15</v>
      </c>
    </row>
    <row r="158" spans="1:8" ht="15">
      <c r="A158" s="66">
        <v>12</v>
      </c>
      <c r="B158" s="57">
        <v>53</v>
      </c>
      <c r="C158" s="55" t="s">
        <v>237</v>
      </c>
      <c r="D158" s="55" t="s">
        <v>236</v>
      </c>
      <c r="E158" s="61" t="s">
        <v>86</v>
      </c>
      <c r="F158" s="56">
        <v>2004</v>
      </c>
      <c r="G158" s="70"/>
      <c r="H158" s="57">
        <f t="shared" si="2"/>
        <v>14</v>
      </c>
    </row>
    <row r="159" spans="1:8" ht="15">
      <c r="A159" s="66">
        <v>13</v>
      </c>
      <c r="B159" s="66">
        <v>39</v>
      </c>
      <c r="C159" s="55" t="s">
        <v>58</v>
      </c>
      <c r="D159" s="55" t="s">
        <v>235</v>
      </c>
      <c r="E159" s="55" t="s">
        <v>60</v>
      </c>
      <c r="F159" s="56">
        <v>2004</v>
      </c>
      <c r="G159" s="70"/>
      <c r="H159" s="57">
        <f t="shared" si="2"/>
        <v>13</v>
      </c>
    </row>
    <row r="160" spans="1:8" ht="15">
      <c r="A160" s="66">
        <v>14</v>
      </c>
      <c r="B160" s="57">
        <v>16</v>
      </c>
      <c r="C160" s="55" t="s">
        <v>96</v>
      </c>
      <c r="D160" s="55" t="s">
        <v>132</v>
      </c>
      <c r="E160" s="55" t="s">
        <v>56</v>
      </c>
      <c r="F160" s="56">
        <v>2004</v>
      </c>
      <c r="G160" s="70"/>
      <c r="H160" s="57">
        <f t="shared" si="2"/>
        <v>12</v>
      </c>
    </row>
    <row r="161" spans="1:8" ht="15">
      <c r="A161" s="66">
        <v>15</v>
      </c>
      <c r="B161" s="57">
        <v>22</v>
      </c>
      <c r="C161" s="55" t="s">
        <v>234</v>
      </c>
      <c r="D161" s="55" t="s">
        <v>233</v>
      </c>
      <c r="E161" s="55" t="s">
        <v>60</v>
      </c>
      <c r="F161" s="56">
        <v>2004</v>
      </c>
      <c r="G161" s="70"/>
      <c r="H161" s="57">
        <f t="shared" si="2"/>
        <v>11</v>
      </c>
    </row>
    <row r="162" spans="1:8" ht="15">
      <c r="A162" s="66">
        <v>16</v>
      </c>
      <c r="B162" s="57">
        <v>35</v>
      </c>
      <c r="C162" s="55" t="s">
        <v>232</v>
      </c>
      <c r="D162" s="55" t="s">
        <v>231</v>
      </c>
      <c r="E162" s="55" t="s">
        <v>56</v>
      </c>
      <c r="F162" s="56">
        <v>2004</v>
      </c>
      <c r="G162" s="70"/>
      <c r="H162" s="57">
        <f t="shared" si="2"/>
        <v>10</v>
      </c>
    </row>
    <row r="163" spans="1:8" ht="15">
      <c r="A163" s="66">
        <v>17</v>
      </c>
      <c r="B163" s="66">
        <v>70</v>
      </c>
      <c r="C163" s="55" t="s">
        <v>127</v>
      </c>
      <c r="D163" s="55" t="s">
        <v>230</v>
      </c>
      <c r="E163" s="55" t="s">
        <v>120</v>
      </c>
      <c r="F163" s="56">
        <v>2004</v>
      </c>
      <c r="G163" s="70"/>
      <c r="H163" s="57">
        <f t="shared" si="2"/>
        <v>9</v>
      </c>
    </row>
    <row r="164" spans="1:8" ht="15">
      <c r="A164" s="66">
        <v>18</v>
      </c>
      <c r="B164" s="57">
        <v>64</v>
      </c>
      <c r="C164" s="55" t="s">
        <v>229</v>
      </c>
      <c r="D164" s="55" t="s">
        <v>108</v>
      </c>
      <c r="E164" s="55" t="s">
        <v>120</v>
      </c>
      <c r="F164" s="56">
        <v>2004</v>
      </c>
      <c r="G164" s="70"/>
      <c r="H164" s="57">
        <f t="shared" si="2"/>
        <v>8</v>
      </c>
    </row>
    <row r="165" spans="1:8" ht="15">
      <c r="A165" s="66">
        <v>19</v>
      </c>
      <c r="B165" s="66">
        <v>51</v>
      </c>
      <c r="C165" s="55" t="s">
        <v>87</v>
      </c>
      <c r="D165" s="55" t="s">
        <v>72</v>
      </c>
      <c r="E165" s="55" t="s">
        <v>83</v>
      </c>
      <c r="F165" s="56">
        <v>2004</v>
      </c>
      <c r="G165" s="70"/>
      <c r="H165" s="57">
        <f t="shared" si="2"/>
        <v>7</v>
      </c>
    </row>
    <row r="166" spans="1:8" ht="15">
      <c r="A166" s="66">
        <v>20</v>
      </c>
      <c r="B166" s="57">
        <v>56</v>
      </c>
      <c r="C166" s="55" t="s">
        <v>190</v>
      </c>
      <c r="D166" s="55" t="s">
        <v>106</v>
      </c>
      <c r="E166" s="61" t="s">
        <v>86</v>
      </c>
      <c r="F166" s="56">
        <v>2004</v>
      </c>
      <c r="G166" s="70"/>
      <c r="H166" s="57">
        <f t="shared" si="2"/>
        <v>6</v>
      </c>
    </row>
    <row r="167" spans="1:8" ht="15">
      <c r="A167" s="66">
        <v>21</v>
      </c>
      <c r="B167" s="66">
        <v>25</v>
      </c>
      <c r="C167" s="55" t="s">
        <v>178</v>
      </c>
      <c r="D167" s="55" t="s">
        <v>77</v>
      </c>
      <c r="E167" s="55" t="s">
        <v>43</v>
      </c>
      <c r="F167" s="56">
        <v>2004</v>
      </c>
      <c r="G167" s="70"/>
      <c r="H167" s="57">
        <f t="shared" si="2"/>
        <v>5</v>
      </c>
    </row>
    <row r="168" spans="1:8" ht="15">
      <c r="A168" s="66">
        <v>22</v>
      </c>
      <c r="B168" s="57">
        <v>50</v>
      </c>
      <c r="C168" s="55" t="s">
        <v>228</v>
      </c>
      <c r="D168" s="55" t="s">
        <v>227</v>
      </c>
      <c r="E168" s="55" t="s">
        <v>120</v>
      </c>
      <c r="F168" s="56">
        <v>2003</v>
      </c>
      <c r="G168" s="70"/>
      <c r="H168" s="57">
        <f t="shared" si="2"/>
        <v>4</v>
      </c>
    </row>
    <row r="169" spans="1:8" ht="15">
      <c r="A169" s="66">
        <v>23</v>
      </c>
      <c r="B169" s="57">
        <v>2</v>
      </c>
      <c r="C169" s="55" t="s">
        <v>226</v>
      </c>
      <c r="D169" s="55" t="s">
        <v>225</v>
      </c>
      <c r="E169" s="55" t="s">
        <v>56</v>
      </c>
      <c r="F169" s="56">
        <v>2004</v>
      </c>
      <c r="G169" s="70"/>
      <c r="H169" s="57">
        <f t="shared" si="2"/>
        <v>3</v>
      </c>
    </row>
    <row r="170" spans="1:8" ht="15">
      <c r="A170" s="86" t="s">
        <v>23</v>
      </c>
      <c r="B170" s="86"/>
      <c r="C170" s="86"/>
      <c r="D170" s="86"/>
      <c r="E170" s="86"/>
      <c r="F170" s="86"/>
      <c r="G170" s="86"/>
      <c r="H170" s="86"/>
    </row>
    <row r="171" spans="1:8" ht="15">
      <c r="A171" s="7" t="s">
        <v>0</v>
      </c>
      <c r="B171" s="7" t="s">
        <v>1</v>
      </c>
      <c r="C171" s="6" t="s">
        <v>2</v>
      </c>
      <c r="D171" s="6" t="s">
        <v>3</v>
      </c>
      <c r="E171" s="6" t="s">
        <v>4</v>
      </c>
      <c r="F171" s="6" t="s">
        <v>5</v>
      </c>
      <c r="G171" s="8" t="s">
        <v>6</v>
      </c>
      <c r="H171" s="6" t="s">
        <v>7</v>
      </c>
    </row>
    <row r="172" spans="1:8" ht="15">
      <c r="A172" s="66">
        <v>1</v>
      </c>
      <c r="B172" s="66">
        <v>17</v>
      </c>
      <c r="C172" s="55" t="s">
        <v>311</v>
      </c>
      <c r="D172" s="55" t="s">
        <v>165</v>
      </c>
      <c r="E172" s="55" t="s">
        <v>120</v>
      </c>
      <c r="F172" s="56">
        <v>2003</v>
      </c>
      <c r="G172" s="70" t="s">
        <v>313</v>
      </c>
      <c r="H172" s="57">
        <v>30</v>
      </c>
    </row>
    <row r="173" spans="1:8" ht="15">
      <c r="A173" s="66">
        <v>2</v>
      </c>
      <c r="B173" s="57">
        <v>21</v>
      </c>
      <c r="C173" s="55" t="s">
        <v>145</v>
      </c>
      <c r="D173" s="55" t="s">
        <v>150</v>
      </c>
      <c r="E173" s="55" t="s">
        <v>56</v>
      </c>
      <c r="F173" s="56">
        <v>2003</v>
      </c>
      <c r="G173" s="70" t="s">
        <v>312</v>
      </c>
      <c r="H173" s="57">
        <f>SUM(H172)-2</f>
        <v>28</v>
      </c>
    </row>
    <row r="174" spans="1:8" ht="15">
      <c r="A174" s="66">
        <v>3</v>
      </c>
      <c r="B174" s="66">
        <v>44</v>
      </c>
      <c r="C174" s="55" t="s">
        <v>311</v>
      </c>
      <c r="D174" s="55" t="s">
        <v>310</v>
      </c>
      <c r="E174" s="55" t="s">
        <v>120</v>
      </c>
      <c r="F174" s="56">
        <v>2004</v>
      </c>
      <c r="G174" s="70" t="s">
        <v>309</v>
      </c>
      <c r="H174" s="57">
        <f>SUM(H173)-2</f>
        <v>26</v>
      </c>
    </row>
    <row r="175" spans="1:8" ht="15">
      <c r="A175" s="66">
        <v>4</v>
      </c>
      <c r="B175" s="66">
        <v>20</v>
      </c>
      <c r="C175" s="55" t="s">
        <v>308</v>
      </c>
      <c r="D175" s="55" t="s">
        <v>171</v>
      </c>
      <c r="E175" s="55" t="s">
        <v>120</v>
      </c>
      <c r="F175" s="56">
        <v>2004</v>
      </c>
      <c r="G175" s="70" t="s">
        <v>307</v>
      </c>
      <c r="H175" s="57">
        <f>IF(H172&lt;29,H174-1,H174-2)</f>
        <v>24</v>
      </c>
    </row>
    <row r="176" spans="1:8" ht="15">
      <c r="A176" s="66">
        <v>5</v>
      </c>
      <c r="B176" s="66">
        <v>38</v>
      </c>
      <c r="C176" s="55" t="s">
        <v>199</v>
      </c>
      <c r="D176" s="55" t="s">
        <v>306</v>
      </c>
      <c r="E176" s="55" t="s">
        <v>56</v>
      </c>
      <c r="F176" s="56">
        <v>2004</v>
      </c>
      <c r="G176" s="70" t="s">
        <v>305</v>
      </c>
      <c r="H176" s="57">
        <f>IF(H172&lt;29,H175-1,H175-2)</f>
        <v>22</v>
      </c>
    </row>
    <row r="177" spans="1:8" ht="15">
      <c r="A177" s="66">
        <v>6</v>
      </c>
      <c r="B177" s="66">
        <v>40</v>
      </c>
      <c r="C177" s="55" t="s">
        <v>304</v>
      </c>
      <c r="D177" s="55" t="s">
        <v>222</v>
      </c>
      <c r="E177" s="55" t="s">
        <v>120</v>
      </c>
      <c r="F177" s="56">
        <v>2003</v>
      </c>
      <c r="G177" s="70" t="s">
        <v>303</v>
      </c>
      <c r="H177" s="57">
        <f>IF(H172&lt;29,H176-1,H176-2)</f>
        <v>20</v>
      </c>
    </row>
    <row r="178" spans="1:8" ht="15">
      <c r="A178" s="66">
        <v>7</v>
      </c>
      <c r="B178" s="66">
        <v>41</v>
      </c>
      <c r="C178" s="55" t="s">
        <v>302</v>
      </c>
      <c r="D178" s="55" t="s">
        <v>301</v>
      </c>
      <c r="E178" s="61" t="s">
        <v>86</v>
      </c>
      <c r="F178" s="56">
        <v>2003</v>
      </c>
      <c r="G178" s="70" t="s">
        <v>300</v>
      </c>
      <c r="H178" s="57">
        <f aca="true" t="shared" si="3" ref="H178:H204">IF(H177&gt;1,H177-1,1)</f>
        <v>19</v>
      </c>
    </row>
    <row r="179" spans="1:8" ht="15">
      <c r="A179" s="66">
        <v>8</v>
      </c>
      <c r="B179" s="66">
        <v>47</v>
      </c>
      <c r="C179" s="55" t="s">
        <v>299</v>
      </c>
      <c r="D179" s="55" t="s">
        <v>191</v>
      </c>
      <c r="E179" s="55" t="s">
        <v>43</v>
      </c>
      <c r="F179" s="56">
        <v>2003</v>
      </c>
      <c r="G179" s="70" t="s">
        <v>298</v>
      </c>
      <c r="H179" s="57">
        <f t="shared" si="3"/>
        <v>18</v>
      </c>
    </row>
    <row r="180" spans="1:8" ht="15">
      <c r="A180" s="66">
        <v>9</v>
      </c>
      <c r="B180" s="66">
        <v>45</v>
      </c>
      <c r="C180" s="59" t="s">
        <v>168</v>
      </c>
      <c r="D180" s="59" t="s">
        <v>297</v>
      </c>
      <c r="E180" s="73" t="s">
        <v>86</v>
      </c>
      <c r="F180" s="60">
        <v>2003</v>
      </c>
      <c r="G180" s="70" t="s">
        <v>296</v>
      </c>
      <c r="H180" s="57">
        <f t="shared" si="3"/>
        <v>17</v>
      </c>
    </row>
    <row r="181" spans="1:8" ht="15">
      <c r="A181" s="66">
        <v>10</v>
      </c>
      <c r="B181" s="66">
        <v>11</v>
      </c>
      <c r="C181" s="55" t="s">
        <v>105</v>
      </c>
      <c r="D181" s="55" t="s">
        <v>295</v>
      </c>
      <c r="E181" s="61" t="s">
        <v>86</v>
      </c>
      <c r="F181" s="56">
        <v>2003</v>
      </c>
      <c r="G181" s="70" t="s">
        <v>294</v>
      </c>
      <c r="H181" s="57">
        <f t="shared" si="3"/>
        <v>16</v>
      </c>
    </row>
    <row r="182" spans="1:8" ht="15">
      <c r="A182" s="66">
        <v>11</v>
      </c>
      <c r="B182" s="66">
        <v>31</v>
      </c>
      <c r="C182" s="75" t="s">
        <v>293</v>
      </c>
      <c r="D182" s="55" t="s">
        <v>292</v>
      </c>
      <c r="E182" s="61" t="s">
        <v>86</v>
      </c>
      <c r="F182" s="56">
        <v>2004</v>
      </c>
      <c r="G182" s="70"/>
      <c r="H182" s="57">
        <f t="shared" si="3"/>
        <v>15</v>
      </c>
    </row>
    <row r="183" spans="1:8" ht="15">
      <c r="A183" s="66">
        <v>12</v>
      </c>
      <c r="B183" s="66">
        <v>7</v>
      </c>
      <c r="C183" s="59" t="s">
        <v>291</v>
      </c>
      <c r="D183" s="59" t="s">
        <v>290</v>
      </c>
      <c r="E183" s="73" t="s">
        <v>50</v>
      </c>
      <c r="F183" s="60">
        <v>2003</v>
      </c>
      <c r="G183" s="70"/>
      <c r="H183" s="57">
        <f t="shared" si="3"/>
        <v>14</v>
      </c>
    </row>
    <row r="184" spans="1:8" ht="15">
      <c r="A184" s="66">
        <v>13</v>
      </c>
      <c r="B184" s="66">
        <v>6</v>
      </c>
      <c r="C184" s="55" t="s">
        <v>105</v>
      </c>
      <c r="D184" s="55" t="s">
        <v>215</v>
      </c>
      <c r="E184" s="61" t="s">
        <v>86</v>
      </c>
      <c r="F184" s="56">
        <v>2004</v>
      </c>
      <c r="G184" s="70"/>
      <c r="H184" s="57">
        <f t="shared" si="3"/>
        <v>13</v>
      </c>
    </row>
    <row r="185" spans="1:8" ht="15">
      <c r="A185" s="66">
        <v>14</v>
      </c>
      <c r="B185" s="66">
        <v>24</v>
      </c>
      <c r="C185" s="55" t="s">
        <v>111</v>
      </c>
      <c r="D185" s="55" t="s">
        <v>222</v>
      </c>
      <c r="E185" s="55" t="s">
        <v>56</v>
      </c>
      <c r="F185" s="56">
        <v>2004</v>
      </c>
      <c r="G185" s="70"/>
      <c r="H185" s="57">
        <f t="shared" si="3"/>
        <v>12</v>
      </c>
    </row>
    <row r="186" spans="1:8" ht="15">
      <c r="A186" s="66">
        <v>15</v>
      </c>
      <c r="B186" s="66">
        <v>27</v>
      </c>
      <c r="C186" s="55" t="s">
        <v>289</v>
      </c>
      <c r="D186" s="55" t="s">
        <v>288</v>
      </c>
      <c r="E186" s="55" t="s">
        <v>43</v>
      </c>
      <c r="F186" s="56">
        <v>2004</v>
      </c>
      <c r="G186" s="70"/>
      <c r="H186" s="57">
        <f t="shared" si="3"/>
        <v>11</v>
      </c>
    </row>
    <row r="187" spans="1:8" ht="15">
      <c r="A187" s="66">
        <v>16</v>
      </c>
      <c r="B187" s="66">
        <v>15</v>
      </c>
      <c r="C187" s="55" t="s">
        <v>287</v>
      </c>
      <c r="D187" s="55" t="s">
        <v>213</v>
      </c>
      <c r="E187" s="61" t="s">
        <v>86</v>
      </c>
      <c r="F187" s="56">
        <v>2003</v>
      </c>
      <c r="G187" s="70"/>
      <c r="H187" s="57">
        <f t="shared" si="3"/>
        <v>10</v>
      </c>
    </row>
    <row r="188" spans="1:8" ht="15">
      <c r="A188" s="66">
        <v>17</v>
      </c>
      <c r="B188" s="66">
        <v>12</v>
      </c>
      <c r="C188" s="55" t="s">
        <v>286</v>
      </c>
      <c r="D188" s="55" t="s">
        <v>285</v>
      </c>
      <c r="E188" s="55" t="s">
        <v>43</v>
      </c>
      <c r="F188" s="56">
        <v>2004</v>
      </c>
      <c r="G188" s="70"/>
      <c r="H188" s="57">
        <f t="shared" si="3"/>
        <v>9</v>
      </c>
    </row>
    <row r="189" spans="1:8" ht="15">
      <c r="A189" s="66">
        <v>18</v>
      </c>
      <c r="B189" s="66">
        <v>19</v>
      </c>
      <c r="C189" s="55" t="s">
        <v>264</v>
      </c>
      <c r="D189" s="55" t="s">
        <v>284</v>
      </c>
      <c r="E189" s="55" t="s">
        <v>56</v>
      </c>
      <c r="F189" s="56">
        <v>2004</v>
      </c>
      <c r="G189" s="70"/>
      <c r="H189" s="57">
        <f t="shared" si="3"/>
        <v>8</v>
      </c>
    </row>
    <row r="190" spans="1:8" ht="15">
      <c r="A190" s="66">
        <v>19</v>
      </c>
      <c r="B190" s="66">
        <v>36</v>
      </c>
      <c r="C190" s="55" t="s">
        <v>283</v>
      </c>
      <c r="D190" s="55" t="s">
        <v>282</v>
      </c>
      <c r="E190" s="55" t="s">
        <v>136</v>
      </c>
      <c r="F190" s="56">
        <v>2004</v>
      </c>
      <c r="G190" s="70"/>
      <c r="H190" s="57">
        <f t="shared" si="3"/>
        <v>7</v>
      </c>
    </row>
    <row r="191" spans="1:8" ht="15">
      <c r="A191" s="66">
        <v>20</v>
      </c>
      <c r="B191" s="66">
        <v>28</v>
      </c>
      <c r="C191" s="59" t="s">
        <v>281</v>
      </c>
      <c r="D191" s="59" t="s">
        <v>280</v>
      </c>
      <c r="E191" s="73" t="s">
        <v>43</v>
      </c>
      <c r="F191" s="60">
        <v>2004</v>
      </c>
      <c r="G191" s="70"/>
      <c r="H191" s="57">
        <f t="shared" si="3"/>
        <v>6</v>
      </c>
    </row>
    <row r="192" spans="1:8" ht="15">
      <c r="A192" s="66">
        <v>21</v>
      </c>
      <c r="B192" s="66">
        <v>42</v>
      </c>
      <c r="C192" s="55" t="s">
        <v>279</v>
      </c>
      <c r="D192" s="55" t="s">
        <v>167</v>
      </c>
      <c r="E192" s="61" t="s">
        <v>86</v>
      </c>
      <c r="F192" s="56">
        <v>2004</v>
      </c>
      <c r="G192" s="70"/>
      <c r="H192" s="57">
        <f t="shared" si="3"/>
        <v>5</v>
      </c>
    </row>
    <row r="193" spans="1:8" ht="15">
      <c r="A193" s="66">
        <v>22</v>
      </c>
      <c r="B193" s="66">
        <v>3</v>
      </c>
      <c r="C193" s="59" t="s">
        <v>278</v>
      </c>
      <c r="D193" s="59" t="s">
        <v>277</v>
      </c>
      <c r="E193" s="73" t="s">
        <v>43</v>
      </c>
      <c r="F193" s="60">
        <v>2004</v>
      </c>
      <c r="G193" s="70"/>
      <c r="H193" s="57">
        <f t="shared" si="3"/>
        <v>4</v>
      </c>
    </row>
    <row r="194" spans="1:8" ht="15">
      <c r="A194" s="66">
        <v>23</v>
      </c>
      <c r="B194" s="66">
        <v>33</v>
      </c>
      <c r="C194" s="55" t="s">
        <v>276</v>
      </c>
      <c r="D194" s="55" t="s">
        <v>173</v>
      </c>
      <c r="E194" s="55" t="s">
        <v>83</v>
      </c>
      <c r="F194" s="56">
        <v>2003</v>
      </c>
      <c r="G194" s="70"/>
      <c r="H194" s="57">
        <f t="shared" si="3"/>
        <v>3</v>
      </c>
    </row>
    <row r="195" spans="1:8" ht="15">
      <c r="A195" s="66">
        <v>24</v>
      </c>
      <c r="B195" s="57">
        <v>29</v>
      </c>
      <c r="C195" s="55" t="s">
        <v>103</v>
      </c>
      <c r="D195" s="55" t="s">
        <v>148</v>
      </c>
      <c r="E195" s="55" t="s">
        <v>60</v>
      </c>
      <c r="F195" s="56">
        <v>2003</v>
      </c>
      <c r="G195" s="70"/>
      <c r="H195" s="57">
        <f t="shared" si="3"/>
        <v>2</v>
      </c>
    </row>
    <row r="196" spans="1:8" ht="15">
      <c r="A196" s="66">
        <v>25</v>
      </c>
      <c r="B196" s="66">
        <v>18</v>
      </c>
      <c r="C196" s="55" t="s">
        <v>275</v>
      </c>
      <c r="D196" s="55" t="s">
        <v>274</v>
      </c>
      <c r="E196" s="61" t="s">
        <v>86</v>
      </c>
      <c r="F196" s="56">
        <v>2003</v>
      </c>
      <c r="G196" s="70"/>
      <c r="H196" s="57">
        <f t="shared" si="3"/>
        <v>1</v>
      </c>
    </row>
    <row r="197" spans="1:8" ht="15">
      <c r="A197" s="66">
        <v>26</v>
      </c>
      <c r="B197" s="66">
        <v>46</v>
      </c>
      <c r="C197" s="55" t="s">
        <v>101</v>
      </c>
      <c r="D197" s="55" t="s">
        <v>273</v>
      </c>
      <c r="E197" s="55" t="s">
        <v>83</v>
      </c>
      <c r="F197" s="56">
        <v>2003</v>
      </c>
      <c r="G197" s="70"/>
      <c r="H197" s="57">
        <f t="shared" si="3"/>
        <v>1</v>
      </c>
    </row>
    <row r="198" spans="1:8" ht="15">
      <c r="A198" s="66">
        <v>27</v>
      </c>
      <c r="B198" s="66">
        <v>37</v>
      </c>
      <c r="C198" s="55" t="s">
        <v>272</v>
      </c>
      <c r="D198" s="55" t="s">
        <v>215</v>
      </c>
      <c r="E198" s="55" t="s">
        <v>56</v>
      </c>
      <c r="F198" s="56">
        <v>2004</v>
      </c>
      <c r="G198" s="70"/>
      <c r="H198" s="57">
        <f t="shared" si="3"/>
        <v>1</v>
      </c>
    </row>
    <row r="199" spans="1:8" ht="15">
      <c r="A199" s="66">
        <v>28</v>
      </c>
      <c r="B199" s="57">
        <v>26</v>
      </c>
      <c r="C199" s="55" t="s">
        <v>271</v>
      </c>
      <c r="D199" s="55" t="s">
        <v>270</v>
      </c>
      <c r="E199" s="55" t="s">
        <v>60</v>
      </c>
      <c r="F199" s="56">
        <v>2003</v>
      </c>
      <c r="G199" s="70"/>
      <c r="H199" s="57">
        <f t="shared" si="3"/>
        <v>1</v>
      </c>
    </row>
    <row r="200" spans="1:8" ht="15">
      <c r="A200" s="66">
        <v>29</v>
      </c>
      <c r="B200" s="57">
        <v>13</v>
      </c>
      <c r="C200" s="55" t="s">
        <v>269</v>
      </c>
      <c r="D200" s="55" t="s">
        <v>268</v>
      </c>
      <c r="E200" s="55" t="s">
        <v>56</v>
      </c>
      <c r="F200" s="56">
        <v>2004</v>
      </c>
      <c r="G200" s="70"/>
      <c r="H200" s="57">
        <f t="shared" si="3"/>
        <v>1</v>
      </c>
    </row>
    <row r="201" spans="1:8" ht="15">
      <c r="A201" s="66">
        <v>30</v>
      </c>
      <c r="B201" s="66">
        <v>4</v>
      </c>
      <c r="C201" s="55" t="s">
        <v>267</v>
      </c>
      <c r="D201" s="55" t="s">
        <v>266</v>
      </c>
      <c r="E201" s="55" t="s">
        <v>60</v>
      </c>
      <c r="F201" s="56">
        <v>2004</v>
      </c>
      <c r="G201" s="70"/>
      <c r="H201" s="57">
        <f t="shared" si="3"/>
        <v>1</v>
      </c>
    </row>
    <row r="202" spans="1:8" ht="15">
      <c r="A202" s="66">
        <v>31</v>
      </c>
      <c r="B202" s="57">
        <v>34</v>
      </c>
      <c r="C202" s="55" t="s">
        <v>188</v>
      </c>
      <c r="D202" s="55" t="s">
        <v>265</v>
      </c>
      <c r="E202" s="61" t="s">
        <v>86</v>
      </c>
      <c r="F202" s="56">
        <v>2003</v>
      </c>
      <c r="G202" s="70"/>
      <c r="H202" s="57">
        <f t="shared" si="3"/>
        <v>1</v>
      </c>
    </row>
    <row r="203" spans="1:8" ht="15">
      <c r="A203" s="66">
        <v>32</v>
      </c>
      <c r="B203" s="66">
        <v>30</v>
      </c>
      <c r="C203" s="55" t="s">
        <v>264</v>
      </c>
      <c r="D203" s="55" t="s">
        <v>195</v>
      </c>
      <c r="E203" s="55" t="s">
        <v>56</v>
      </c>
      <c r="F203" s="56">
        <v>2004</v>
      </c>
      <c r="G203" s="70"/>
      <c r="H203" s="57">
        <f t="shared" si="3"/>
        <v>1</v>
      </c>
    </row>
    <row r="204" spans="1:8" ht="15">
      <c r="A204" s="66">
        <v>33</v>
      </c>
      <c r="B204" s="66">
        <v>32</v>
      </c>
      <c r="C204" s="75" t="s">
        <v>263</v>
      </c>
      <c r="D204" s="75" t="s">
        <v>165</v>
      </c>
      <c r="E204" s="55" t="s">
        <v>56</v>
      </c>
      <c r="F204" s="56">
        <v>2004</v>
      </c>
      <c r="G204" s="70"/>
      <c r="H204" s="57">
        <f t="shared" si="3"/>
        <v>1</v>
      </c>
    </row>
    <row r="205" spans="1:8" ht="15">
      <c r="A205" s="71" t="s">
        <v>262</v>
      </c>
      <c r="B205" s="66">
        <v>14</v>
      </c>
      <c r="C205" s="55" t="s">
        <v>261</v>
      </c>
      <c r="D205" s="55" t="s">
        <v>260</v>
      </c>
      <c r="E205" s="55" t="s">
        <v>50</v>
      </c>
      <c r="F205" s="56">
        <v>2004</v>
      </c>
      <c r="G205" s="70"/>
      <c r="H205" s="57">
        <v>0</v>
      </c>
    </row>
    <row r="206" spans="1:8" ht="15">
      <c r="A206" s="86" t="s">
        <v>314</v>
      </c>
      <c r="B206" s="86"/>
      <c r="C206" s="86"/>
      <c r="D206" s="86"/>
      <c r="E206" s="86"/>
      <c r="F206" s="86"/>
      <c r="G206" s="86"/>
      <c r="H206" s="86"/>
    </row>
    <row r="207" spans="1:8" ht="15">
      <c r="A207" s="7" t="s">
        <v>0</v>
      </c>
      <c r="B207" s="7" t="s">
        <v>1</v>
      </c>
      <c r="C207" s="6" t="s">
        <v>2</v>
      </c>
      <c r="D207" s="6" t="s">
        <v>3</v>
      </c>
      <c r="E207" s="6" t="s">
        <v>4</v>
      </c>
      <c r="F207" s="6" t="s">
        <v>5</v>
      </c>
      <c r="G207" s="8" t="s">
        <v>6</v>
      </c>
      <c r="H207" s="6" t="s">
        <v>7</v>
      </c>
    </row>
    <row r="208" spans="1:8" ht="15">
      <c r="A208" s="57">
        <v>1</v>
      </c>
      <c r="B208" s="57">
        <v>76</v>
      </c>
      <c r="C208" s="55" t="s">
        <v>113</v>
      </c>
      <c r="D208" s="55" t="s">
        <v>315</v>
      </c>
      <c r="E208" s="55" t="s">
        <v>83</v>
      </c>
      <c r="F208" s="56">
        <v>2001</v>
      </c>
      <c r="G208" s="76" t="s">
        <v>341</v>
      </c>
      <c r="H208" s="57">
        <v>30</v>
      </c>
    </row>
    <row r="209" spans="1:8" ht="15">
      <c r="A209" s="57">
        <v>2</v>
      </c>
      <c r="B209" s="57">
        <v>44</v>
      </c>
      <c r="C209" s="55" t="s">
        <v>218</v>
      </c>
      <c r="D209" s="55" t="s">
        <v>77</v>
      </c>
      <c r="E209" s="55" t="s">
        <v>56</v>
      </c>
      <c r="F209" s="56">
        <v>2002</v>
      </c>
      <c r="G209" s="76" t="s">
        <v>340</v>
      </c>
      <c r="H209" s="57">
        <f>SUM(H208)-2</f>
        <v>28</v>
      </c>
    </row>
    <row r="210" spans="1:8" ht="15">
      <c r="A210" s="57">
        <v>3</v>
      </c>
      <c r="B210" s="66">
        <v>23</v>
      </c>
      <c r="C210" s="55" t="s">
        <v>339</v>
      </c>
      <c r="D210" s="55" t="s">
        <v>124</v>
      </c>
      <c r="E210" s="55" t="s">
        <v>136</v>
      </c>
      <c r="F210" s="56">
        <v>2002</v>
      </c>
      <c r="G210" s="70" t="s">
        <v>338</v>
      </c>
      <c r="H210" s="57">
        <f>SUM(H209)-2</f>
        <v>26</v>
      </c>
    </row>
    <row r="211" spans="1:8" ht="15">
      <c r="A211" s="57">
        <v>4</v>
      </c>
      <c r="B211" s="57">
        <v>7</v>
      </c>
      <c r="C211" s="55" t="s">
        <v>337</v>
      </c>
      <c r="D211" s="55" t="s">
        <v>124</v>
      </c>
      <c r="E211" s="55" t="s">
        <v>80</v>
      </c>
      <c r="F211" s="56">
        <v>2001</v>
      </c>
      <c r="G211" s="70" t="s">
        <v>336</v>
      </c>
      <c r="H211" s="57">
        <f>IF(H208&lt;29,H210-1,H210-2)</f>
        <v>24</v>
      </c>
    </row>
    <row r="212" spans="1:8" ht="15">
      <c r="A212" s="57">
        <v>5</v>
      </c>
      <c r="B212" s="57">
        <v>83</v>
      </c>
      <c r="C212" s="59" t="s">
        <v>125</v>
      </c>
      <c r="D212" s="59" t="s">
        <v>106</v>
      </c>
      <c r="E212" s="73" t="s">
        <v>120</v>
      </c>
      <c r="F212" s="60">
        <v>2001</v>
      </c>
      <c r="G212" s="70" t="s">
        <v>335</v>
      </c>
      <c r="H212" s="57">
        <f>IF(H208&lt;29,H211-1,H211-2)</f>
        <v>22</v>
      </c>
    </row>
    <row r="213" spans="1:8" ht="15">
      <c r="A213" s="57">
        <v>6</v>
      </c>
      <c r="B213" s="57">
        <v>17</v>
      </c>
      <c r="C213" s="55" t="s">
        <v>203</v>
      </c>
      <c r="D213" s="55" t="s">
        <v>110</v>
      </c>
      <c r="E213" s="55" t="s">
        <v>50</v>
      </c>
      <c r="F213" s="56">
        <v>2002</v>
      </c>
      <c r="G213" s="70" t="s">
        <v>334</v>
      </c>
      <c r="H213" s="57">
        <f>IF(H208&lt;29,H212-1,H212-2)</f>
        <v>20</v>
      </c>
    </row>
    <row r="214" spans="1:8" ht="15">
      <c r="A214" s="57">
        <v>7</v>
      </c>
      <c r="B214" s="57">
        <v>86</v>
      </c>
      <c r="C214" s="55" t="s">
        <v>333</v>
      </c>
      <c r="D214" s="55" t="s">
        <v>332</v>
      </c>
      <c r="E214" s="55" t="s">
        <v>83</v>
      </c>
      <c r="F214" s="56">
        <v>2001</v>
      </c>
      <c r="G214" s="70" t="s">
        <v>331</v>
      </c>
      <c r="H214" s="57">
        <f aca="true" t="shared" si="4" ref="H214:H230">IF(H213&gt;1,H213-1,1)</f>
        <v>19</v>
      </c>
    </row>
    <row r="215" spans="1:8" ht="15">
      <c r="A215" s="57">
        <v>8</v>
      </c>
      <c r="B215" s="57">
        <v>27</v>
      </c>
      <c r="C215" s="59" t="s">
        <v>330</v>
      </c>
      <c r="D215" s="59" t="s">
        <v>75</v>
      </c>
      <c r="E215" s="73" t="s">
        <v>80</v>
      </c>
      <c r="F215" s="60">
        <v>2001</v>
      </c>
      <c r="G215" s="70" t="s">
        <v>329</v>
      </c>
      <c r="H215" s="57">
        <f t="shared" si="4"/>
        <v>18</v>
      </c>
    </row>
    <row r="216" spans="1:8" ht="15">
      <c r="A216" s="57">
        <v>9</v>
      </c>
      <c r="B216" s="57">
        <v>4</v>
      </c>
      <c r="C216" s="55" t="s">
        <v>238</v>
      </c>
      <c r="D216" s="55" t="s">
        <v>132</v>
      </c>
      <c r="E216" s="55" t="s">
        <v>43</v>
      </c>
      <c r="F216" s="56">
        <v>2001</v>
      </c>
      <c r="G216" s="76" t="s">
        <v>328</v>
      </c>
      <c r="H216" s="57">
        <f t="shared" si="4"/>
        <v>17</v>
      </c>
    </row>
    <row r="217" spans="1:8" ht="15">
      <c r="A217" s="57">
        <v>10</v>
      </c>
      <c r="B217" s="66">
        <v>19</v>
      </c>
      <c r="C217" s="73" t="s">
        <v>327</v>
      </c>
      <c r="D217" s="73" t="s">
        <v>326</v>
      </c>
      <c r="E217" s="68" t="s">
        <v>80</v>
      </c>
      <c r="F217" s="69">
        <v>2002</v>
      </c>
      <c r="G217" s="70" t="s">
        <v>325</v>
      </c>
      <c r="H217" s="57">
        <f t="shared" si="4"/>
        <v>16</v>
      </c>
    </row>
    <row r="218" spans="1:8" ht="15">
      <c r="A218" s="57">
        <v>11</v>
      </c>
      <c r="B218" s="57">
        <v>13</v>
      </c>
      <c r="C218" s="55" t="s">
        <v>45</v>
      </c>
      <c r="D218" s="55" t="s">
        <v>42</v>
      </c>
      <c r="E218" s="55" t="s">
        <v>43</v>
      </c>
      <c r="F218" s="56">
        <v>2001</v>
      </c>
      <c r="G218" s="70"/>
      <c r="H218" s="57">
        <f t="shared" si="4"/>
        <v>15</v>
      </c>
    </row>
    <row r="219" spans="1:8" ht="15">
      <c r="A219" s="57">
        <v>12</v>
      </c>
      <c r="B219" s="57">
        <v>20</v>
      </c>
      <c r="C219" s="55" t="s">
        <v>289</v>
      </c>
      <c r="D219" s="55" t="s">
        <v>324</v>
      </c>
      <c r="E219" s="55" t="s">
        <v>43</v>
      </c>
      <c r="F219" s="56">
        <v>2001</v>
      </c>
      <c r="G219" s="74"/>
      <c r="H219" s="57">
        <f t="shared" si="4"/>
        <v>14</v>
      </c>
    </row>
    <row r="220" spans="1:8" ht="15">
      <c r="A220" s="57">
        <v>13</v>
      </c>
      <c r="B220" s="57">
        <v>40</v>
      </c>
      <c r="C220" s="55" t="s">
        <v>289</v>
      </c>
      <c r="D220" s="55" t="s">
        <v>323</v>
      </c>
      <c r="E220" s="55" t="s">
        <v>43</v>
      </c>
      <c r="F220" s="56">
        <v>2001</v>
      </c>
      <c r="G220" s="74"/>
      <c r="H220" s="57">
        <f t="shared" si="4"/>
        <v>13</v>
      </c>
    </row>
    <row r="221" spans="1:8" ht="15">
      <c r="A221" s="57">
        <v>14</v>
      </c>
      <c r="B221" s="57">
        <v>47</v>
      </c>
      <c r="C221" s="55" t="s">
        <v>322</v>
      </c>
      <c r="D221" s="55" t="s">
        <v>122</v>
      </c>
      <c r="E221" s="61" t="s">
        <v>86</v>
      </c>
      <c r="F221" s="56">
        <v>2001</v>
      </c>
      <c r="G221" s="70"/>
      <c r="H221" s="57">
        <f t="shared" si="4"/>
        <v>12</v>
      </c>
    </row>
    <row r="222" spans="1:8" ht="15">
      <c r="A222" s="57">
        <v>15</v>
      </c>
      <c r="B222" s="57">
        <v>32</v>
      </c>
      <c r="C222" s="75" t="s">
        <v>321</v>
      </c>
      <c r="D222" s="75" t="s">
        <v>256</v>
      </c>
      <c r="E222" s="55" t="s">
        <v>136</v>
      </c>
      <c r="F222" s="56">
        <v>2002</v>
      </c>
      <c r="G222" s="70"/>
      <c r="H222" s="57">
        <f t="shared" si="4"/>
        <v>11</v>
      </c>
    </row>
    <row r="223" spans="1:8" ht="15">
      <c r="A223" s="57">
        <v>16</v>
      </c>
      <c r="B223" s="57">
        <v>3</v>
      </c>
      <c r="C223" s="55" t="s">
        <v>91</v>
      </c>
      <c r="D223" s="55" t="s">
        <v>55</v>
      </c>
      <c r="E223" s="55" t="s">
        <v>60</v>
      </c>
      <c r="F223" s="56">
        <v>2002</v>
      </c>
      <c r="G223" s="74"/>
      <c r="H223" s="57">
        <f t="shared" si="4"/>
        <v>10</v>
      </c>
    </row>
    <row r="224" spans="1:8" ht="15">
      <c r="A224" s="57">
        <v>17</v>
      </c>
      <c r="B224" s="57">
        <v>24</v>
      </c>
      <c r="C224" s="59" t="s">
        <v>320</v>
      </c>
      <c r="D224" s="59" t="s">
        <v>100</v>
      </c>
      <c r="E224" s="73" t="s">
        <v>86</v>
      </c>
      <c r="F224" s="60">
        <v>2002</v>
      </c>
      <c r="G224" s="70"/>
      <c r="H224" s="57">
        <f t="shared" si="4"/>
        <v>9</v>
      </c>
    </row>
    <row r="225" spans="1:8" ht="15">
      <c r="A225" s="57">
        <v>18</v>
      </c>
      <c r="B225" s="66">
        <v>18</v>
      </c>
      <c r="C225" s="75" t="s">
        <v>319</v>
      </c>
      <c r="D225" s="75" t="s">
        <v>124</v>
      </c>
      <c r="E225" s="55" t="s">
        <v>60</v>
      </c>
      <c r="F225" s="56">
        <v>2001</v>
      </c>
      <c r="G225" s="74"/>
      <c r="H225" s="57">
        <f t="shared" si="4"/>
        <v>8</v>
      </c>
    </row>
    <row r="226" spans="1:8" ht="15">
      <c r="A226" s="57">
        <v>19</v>
      </c>
      <c r="B226" s="57">
        <v>33</v>
      </c>
      <c r="C226" s="55" t="s">
        <v>264</v>
      </c>
      <c r="D226" s="55" t="s">
        <v>102</v>
      </c>
      <c r="E226" s="55" t="s">
        <v>56</v>
      </c>
      <c r="F226" s="56">
        <v>2002</v>
      </c>
      <c r="G226" s="70"/>
      <c r="H226" s="57">
        <f t="shared" si="4"/>
        <v>7</v>
      </c>
    </row>
    <row r="227" spans="1:8" ht="15">
      <c r="A227" s="57">
        <v>20</v>
      </c>
      <c r="B227" s="57">
        <v>42</v>
      </c>
      <c r="C227" s="55" t="s">
        <v>123</v>
      </c>
      <c r="D227" s="55" t="s">
        <v>230</v>
      </c>
      <c r="E227" s="55" t="s">
        <v>56</v>
      </c>
      <c r="F227" s="56">
        <v>2002</v>
      </c>
      <c r="G227" s="74"/>
      <c r="H227" s="57">
        <f t="shared" si="4"/>
        <v>6</v>
      </c>
    </row>
    <row r="228" spans="1:8" ht="15">
      <c r="A228" s="57">
        <v>21</v>
      </c>
      <c r="B228" s="57">
        <v>11</v>
      </c>
      <c r="C228" s="55" t="s">
        <v>318</v>
      </c>
      <c r="D228" s="55" t="s">
        <v>85</v>
      </c>
      <c r="E228" s="55" t="s">
        <v>83</v>
      </c>
      <c r="F228" s="56">
        <v>2002</v>
      </c>
      <c r="G228" s="70"/>
      <c r="H228" s="57">
        <f t="shared" si="4"/>
        <v>5</v>
      </c>
    </row>
    <row r="229" spans="1:8" ht="15">
      <c r="A229" s="57">
        <v>22</v>
      </c>
      <c r="B229" s="66">
        <v>45</v>
      </c>
      <c r="C229" s="55" t="s">
        <v>317</v>
      </c>
      <c r="D229" s="55" t="s">
        <v>316</v>
      </c>
      <c r="E229" s="61" t="s">
        <v>86</v>
      </c>
      <c r="F229" s="56">
        <v>2002</v>
      </c>
      <c r="G229" s="70"/>
      <c r="H229" s="57">
        <f t="shared" si="4"/>
        <v>4</v>
      </c>
    </row>
    <row r="230" spans="1:8" ht="15">
      <c r="A230" s="57">
        <v>23</v>
      </c>
      <c r="B230" s="57">
        <v>72</v>
      </c>
      <c r="C230" s="55" t="s">
        <v>107</v>
      </c>
      <c r="D230" s="55" t="s">
        <v>315</v>
      </c>
      <c r="E230" s="55" t="s">
        <v>83</v>
      </c>
      <c r="F230" s="56">
        <v>2002</v>
      </c>
      <c r="G230" s="70"/>
      <c r="H230" s="57">
        <f t="shared" si="4"/>
        <v>3</v>
      </c>
    </row>
    <row r="231" spans="1:8" ht="15">
      <c r="A231" s="90" t="s">
        <v>24</v>
      </c>
      <c r="B231" s="90"/>
      <c r="C231" s="90"/>
      <c r="D231" s="90"/>
      <c r="E231" s="90"/>
      <c r="F231" s="90"/>
      <c r="G231" s="90"/>
      <c r="H231" s="90"/>
    </row>
    <row r="232" spans="1:8" ht="15">
      <c r="A232" s="7" t="s">
        <v>0</v>
      </c>
      <c r="B232" s="7" t="s">
        <v>1</v>
      </c>
      <c r="C232" s="6" t="s">
        <v>2</v>
      </c>
      <c r="D232" s="6" t="s">
        <v>3</v>
      </c>
      <c r="E232" s="6" t="s">
        <v>4</v>
      </c>
      <c r="F232" s="6" t="s">
        <v>5</v>
      </c>
      <c r="G232" s="8" t="s">
        <v>6</v>
      </c>
      <c r="H232" s="6" t="s">
        <v>7</v>
      </c>
    </row>
    <row r="233" spans="1:8" ht="15">
      <c r="A233" s="57">
        <v>1</v>
      </c>
      <c r="B233" s="66">
        <v>21</v>
      </c>
      <c r="C233" s="55" t="s">
        <v>369</v>
      </c>
      <c r="D233" s="55" t="s">
        <v>368</v>
      </c>
      <c r="E233" s="55" t="s">
        <v>43</v>
      </c>
      <c r="F233" s="56">
        <v>2001</v>
      </c>
      <c r="G233" s="76" t="s">
        <v>367</v>
      </c>
      <c r="H233" s="57">
        <v>20</v>
      </c>
    </row>
    <row r="234" spans="1:8" ht="15">
      <c r="A234" s="57">
        <v>2</v>
      </c>
      <c r="B234" s="57">
        <v>28</v>
      </c>
      <c r="C234" s="55" t="s">
        <v>366</v>
      </c>
      <c r="D234" s="55" t="s">
        <v>365</v>
      </c>
      <c r="E234" s="55" t="s">
        <v>136</v>
      </c>
      <c r="F234" s="56">
        <v>2002</v>
      </c>
      <c r="G234" s="70" t="s">
        <v>364</v>
      </c>
      <c r="H234" s="57">
        <f>SUM(H233)-2</f>
        <v>18</v>
      </c>
    </row>
    <row r="235" spans="1:8" ht="15">
      <c r="A235" s="57">
        <v>3</v>
      </c>
      <c r="B235" s="57">
        <v>12</v>
      </c>
      <c r="C235" s="55" t="s">
        <v>363</v>
      </c>
      <c r="D235" s="55" t="s">
        <v>213</v>
      </c>
      <c r="E235" s="55" t="s">
        <v>120</v>
      </c>
      <c r="F235" s="56">
        <v>2002</v>
      </c>
      <c r="G235" s="70" t="s">
        <v>362</v>
      </c>
      <c r="H235" s="57">
        <f>SUM(H234)-2</f>
        <v>16</v>
      </c>
    </row>
    <row r="236" spans="1:8" ht="15">
      <c r="A236" s="57">
        <v>4</v>
      </c>
      <c r="B236" s="57">
        <v>46</v>
      </c>
      <c r="C236" s="59" t="s">
        <v>361</v>
      </c>
      <c r="D236" s="59" t="s">
        <v>173</v>
      </c>
      <c r="E236" s="68" t="s">
        <v>50</v>
      </c>
      <c r="F236" s="60">
        <v>2001</v>
      </c>
      <c r="G236" s="70" t="s">
        <v>360</v>
      </c>
      <c r="H236" s="57">
        <f>IF(H233&lt;29,H235-1,H235-2)</f>
        <v>15</v>
      </c>
    </row>
    <row r="237" spans="1:8" ht="15">
      <c r="A237" s="57">
        <v>5</v>
      </c>
      <c r="B237" s="57">
        <v>6</v>
      </c>
      <c r="C237" s="55" t="s">
        <v>359</v>
      </c>
      <c r="D237" s="55" t="s">
        <v>358</v>
      </c>
      <c r="E237" s="55" t="s">
        <v>43</v>
      </c>
      <c r="F237" s="56">
        <v>2001</v>
      </c>
      <c r="G237" s="70" t="s">
        <v>357</v>
      </c>
      <c r="H237" s="57">
        <f>IF(H233&lt;29,H236-1,H236-2)</f>
        <v>14</v>
      </c>
    </row>
    <row r="238" spans="1:8" ht="15">
      <c r="A238" s="57">
        <v>6</v>
      </c>
      <c r="B238" s="57">
        <v>41</v>
      </c>
      <c r="C238" s="55" t="s">
        <v>197</v>
      </c>
      <c r="D238" s="55" t="s">
        <v>356</v>
      </c>
      <c r="E238" s="55" t="s">
        <v>43</v>
      </c>
      <c r="F238" s="56">
        <v>2001</v>
      </c>
      <c r="G238" s="70" t="s">
        <v>355</v>
      </c>
      <c r="H238" s="57">
        <f>IF(H233&lt;29,H237-1,H237-2)</f>
        <v>13</v>
      </c>
    </row>
    <row r="239" spans="1:8" ht="15">
      <c r="A239" s="57">
        <v>7</v>
      </c>
      <c r="B239" s="66">
        <v>29</v>
      </c>
      <c r="C239" s="55" t="s">
        <v>188</v>
      </c>
      <c r="D239" s="55" t="s">
        <v>354</v>
      </c>
      <c r="E239" s="61" t="s">
        <v>86</v>
      </c>
      <c r="F239" s="56">
        <v>2001</v>
      </c>
      <c r="G239" s="76" t="s">
        <v>353</v>
      </c>
      <c r="H239" s="57">
        <f aca="true" t="shared" si="5" ref="H239:H247">IF(H238&gt;1,H238-1,1)</f>
        <v>12</v>
      </c>
    </row>
    <row r="240" spans="1:8" ht="15">
      <c r="A240" s="57">
        <v>8</v>
      </c>
      <c r="B240" s="57">
        <v>37</v>
      </c>
      <c r="C240" s="55" t="s">
        <v>352</v>
      </c>
      <c r="D240" s="55" t="s">
        <v>165</v>
      </c>
      <c r="E240" s="55" t="s">
        <v>83</v>
      </c>
      <c r="F240" s="56">
        <v>2002</v>
      </c>
      <c r="G240" s="70" t="s">
        <v>351</v>
      </c>
      <c r="H240" s="57">
        <f t="shared" si="5"/>
        <v>11</v>
      </c>
    </row>
    <row r="241" spans="1:8" ht="15">
      <c r="A241" s="57">
        <v>9</v>
      </c>
      <c r="B241" s="57">
        <v>26</v>
      </c>
      <c r="C241" s="73" t="s">
        <v>221</v>
      </c>
      <c r="D241" s="73" t="s">
        <v>207</v>
      </c>
      <c r="E241" s="68" t="s">
        <v>43</v>
      </c>
      <c r="F241" s="69">
        <v>2002</v>
      </c>
      <c r="G241" s="70" t="s">
        <v>350</v>
      </c>
      <c r="H241" s="57">
        <f t="shared" si="5"/>
        <v>10</v>
      </c>
    </row>
    <row r="242" spans="1:8" ht="15">
      <c r="A242" s="57">
        <v>10</v>
      </c>
      <c r="B242" s="66">
        <v>30</v>
      </c>
      <c r="C242" s="55" t="s">
        <v>349</v>
      </c>
      <c r="D242" s="55" t="s">
        <v>215</v>
      </c>
      <c r="E242" s="61" t="s">
        <v>86</v>
      </c>
      <c r="F242" s="56">
        <v>2002</v>
      </c>
      <c r="G242" s="70" t="s">
        <v>348</v>
      </c>
      <c r="H242" s="57">
        <f t="shared" si="5"/>
        <v>9</v>
      </c>
    </row>
    <row r="243" spans="1:8" ht="15">
      <c r="A243" s="57">
        <v>11</v>
      </c>
      <c r="B243" s="66">
        <v>36</v>
      </c>
      <c r="C243" s="55" t="s">
        <v>155</v>
      </c>
      <c r="D243" s="55" t="s">
        <v>347</v>
      </c>
      <c r="E243" s="61" t="s">
        <v>86</v>
      </c>
      <c r="F243" s="56">
        <v>2002</v>
      </c>
      <c r="G243" s="74"/>
      <c r="H243" s="57">
        <f t="shared" si="5"/>
        <v>8</v>
      </c>
    </row>
    <row r="244" spans="1:8" ht="15">
      <c r="A244" s="57">
        <v>12</v>
      </c>
      <c r="B244" s="57">
        <v>38</v>
      </c>
      <c r="C244" s="59" t="s">
        <v>346</v>
      </c>
      <c r="D244" s="59" t="s">
        <v>345</v>
      </c>
      <c r="E244" s="61" t="s">
        <v>120</v>
      </c>
      <c r="F244" s="60">
        <v>2001</v>
      </c>
      <c r="G244" s="74"/>
      <c r="H244" s="57">
        <f t="shared" si="5"/>
        <v>7</v>
      </c>
    </row>
    <row r="245" spans="1:8" ht="15">
      <c r="A245" s="57">
        <v>13</v>
      </c>
      <c r="B245" s="57">
        <v>34</v>
      </c>
      <c r="C245" s="55" t="s">
        <v>344</v>
      </c>
      <c r="D245" s="55" t="s">
        <v>273</v>
      </c>
      <c r="E245" s="55" t="s">
        <v>50</v>
      </c>
      <c r="F245" s="56">
        <v>2001</v>
      </c>
      <c r="G245" s="70"/>
      <c r="H245" s="57">
        <f t="shared" si="5"/>
        <v>6</v>
      </c>
    </row>
    <row r="246" spans="1:8" ht="15">
      <c r="A246" s="57">
        <v>14</v>
      </c>
      <c r="B246" s="57">
        <v>31</v>
      </c>
      <c r="C246" s="55" t="s">
        <v>343</v>
      </c>
      <c r="D246" s="55" t="s">
        <v>153</v>
      </c>
      <c r="E246" s="55" t="s">
        <v>120</v>
      </c>
      <c r="F246" s="56">
        <v>2002</v>
      </c>
      <c r="G246" s="74"/>
      <c r="H246" s="57">
        <f t="shared" si="5"/>
        <v>5</v>
      </c>
    </row>
    <row r="247" spans="1:8" ht="15">
      <c r="A247" s="57">
        <v>15</v>
      </c>
      <c r="B247" s="57">
        <v>15</v>
      </c>
      <c r="C247" s="55" t="s">
        <v>91</v>
      </c>
      <c r="D247" s="55" t="s">
        <v>342</v>
      </c>
      <c r="E247" s="55" t="s">
        <v>60</v>
      </c>
      <c r="F247" s="56">
        <v>2002</v>
      </c>
      <c r="G247" s="70"/>
      <c r="H247" s="57">
        <f t="shared" si="5"/>
        <v>4</v>
      </c>
    </row>
    <row r="248" spans="1:8" ht="15">
      <c r="A248" s="86" t="s">
        <v>25</v>
      </c>
      <c r="B248" s="86"/>
      <c r="C248" s="86"/>
      <c r="D248" s="86"/>
      <c r="E248" s="86"/>
      <c r="F248" s="86"/>
      <c r="G248" s="86"/>
      <c r="H248" s="86"/>
    </row>
    <row r="249" spans="1:8" ht="15">
      <c r="A249" s="7" t="s">
        <v>0</v>
      </c>
      <c r="B249" s="7" t="s">
        <v>1</v>
      </c>
      <c r="C249" s="6" t="s">
        <v>2</v>
      </c>
      <c r="D249" s="6" t="s">
        <v>3</v>
      </c>
      <c r="E249" s="6" t="s">
        <v>4</v>
      </c>
      <c r="F249" s="6" t="s">
        <v>5</v>
      </c>
      <c r="G249" s="8" t="s">
        <v>6</v>
      </c>
      <c r="H249" s="6" t="s">
        <v>7</v>
      </c>
    </row>
    <row r="250" spans="1:8" ht="15">
      <c r="A250" s="57">
        <v>1</v>
      </c>
      <c r="B250" s="57">
        <v>18</v>
      </c>
      <c r="C250" s="55" t="s">
        <v>142</v>
      </c>
      <c r="D250" s="55" t="s">
        <v>372</v>
      </c>
      <c r="E250" s="55" t="s">
        <v>50</v>
      </c>
      <c r="F250" s="56">
        <v>2000</v>
      </c>
      <c r="G250" s="70" t="s">
        <v>384</v>
      </c>
      <c r="H250" s="57">
        <v>10</v>
      </c>
    </row>
    <row r="251" spans="1:8" ht="15">
      <c r="A251" s="57">
        <v>2</v>
      </c>
      <c r="B251" s="57">
        <v>31</v>
      </c>
      <c r="C251" s="55" t="s">
        <v>383</v>
      </c>
      <c r="D251" s="55" t="s">
        <v>134</v>
      </c>
      <c r="E251" s="55" t="s">
        <v>120</v>
      </c>
      <c r="F251" s="56">
        <v>1999</v>
      </c>
      <c r="G251" s="70" t="s">
        <v>382</v>
      </c>
      <c r="H251" s="57">
        <f>SUM(H250)-2</f>
        <v>8</v>
      </c>
    </row>
    <row r="252" spans="1:8" ht="15">
      <c r="A252" s="57">
        <v>3</v>
      </c>
      <c r="B252" s="57">
        <v>11</v>
      </c>
      <c r="C252" s="67" t="s">
        <v>381</v>
      </c>
      <c r="D252" s="67" t="s">
        <v>230</v>
      </c>
      <c r="E252" s="73" t="s">
        <v>50</v>
      </c>
      <c r="F252" s="69">
        <v>1999</v>
      </c>
      <c r="G252" s="70" t="s">
        <v>380</v>
      </c>
      <c r="H252" s="57">
        <f>SUM(H251)-2</f>
        <v>6</v>
      </c>
    </row>
    <row r="253" spans="1:8" ht="15">
      <c r="A253" s="57">
        <v>4</v>
      </c>
      <c r="B253" s="57">
        <v>40</v>
      </c>
      <c r="C253" s="55" t="s">
        <v>48</v>
      </c>
      <c r="D253" s="55" t="s">
        <v>379</v>
      </c>
      <c r="E253" s="55" t="s">
        <v>50</v>
      </c>
      <c r="F253" s="56">
        <v>2000</v>
      </c>
      <c r="G253" s="70" t="s">
        <v>378</v>
      </c>
      <c r="H253" s="57">
        <f>IF(H250&lt;29,H252-1,H252-2)</f>
        <v>5</v>
      </c>
    </row>
    <row r="254" spans="1:8" ht="15">
      <c r="A254" s="57">
        <v>5</v>
      </c>
      <c r="B254" s="57">
        <v>44</v>
      </c>
      <c r="C254" s="55" t="s">
        <v>377</v>
      </c>
      <c r="D254" s="55" t="s">
        <v>106</v>
      </c>
      <c r="E254" s="61" t="s">
        <v>86</v>
      </c>
      <c r="F254" s="56">
        <v>2000</v>
      </c>
      <c r="G254" s="70" t="s">
        <v>376</v>
      </c>
      <c r="H254" s="57">
        <f>IF(H250&lt;29,H253-1,H253-2)</f>
        <v>4</v>
      </c>
    </row>
    <row r="255" spans="1:8" ht="15">
      <c r="A255" s="57">
        <v>6</v>
      </c>
      <c r="B255" s="57">
        <v>47</v>
      </c>
      <c r="C255" s="55" t="s">
        <v>194</v>
      </c>
      <c r="D255" s="55" t="s">
        <v>134</v>
      </c>
      <c r="E255" s="55" t="s">
        <v>50</v>
      </c>
      <c r="F255" s="56">
        <v>2000</v>
      </c>
      <c r="G255" s="76" t="s">
        <v>375</v>
      </c>
      <c r="H255" s="57">
        <f>IF(H250&lt;29,H254-1,H254-2)</f>
        <v>3</v>
      </c>
    </row>
    <row r="256" spans="1:8" ht="15">
      <c r="A256" s="57">
        <v>7</v>
      </c>
      <c r="B256" s="57">
        <v>46</v>
      </c>
      <c r="C256" s="55" t="s">
        <v>374</v>
      </c>
      <c r="D256" s="55" t="s">
        <v>85</v>
      </c>
      <c r="E256" s="55" t="s">
        <v>120</v>
      </c>
      <c r="F256" s="56">
        <v>2000</v>
      </c>
      <c r="G256" s="70" t="s">
        <v>373</v>
      </c>
      <c r="H256" s="57">
        <f>IF(H255&gt;1,H255-1,1)</f>
        <v>2</v>
      </c>
    </row>
    <row r="257" spans="1:8" ht="15">
      <c r="A257" s="57">
        <v>8</v>
      </c>
      <c r="B257" s="57">
        <v>23</v>
      </c>
      <c r="C257" s="55" t="s">
        <v>54</v>
      </c>
      <c r="D257" s="55" t="s">
        <v>372</v>
      </c>
      <c r="E257" s="55" t="s">
        <v>83</v>
      </c>
      <c r="F257" s="56">
        <v>2000</v>
      </c>
      <c r="G257" s="76" t="s">
        <v>371</v>
      </c>
      <c r="H257" s="57">
        <f>IF(H256&gt;1,H256-1,1)</f>
        <v>1</v>
      </c>
    </row>
    <row r="258" spans="1:8" ht="15">
      <c r="A258" s="57">
        <v>9</v>
      </c>
      <c r="B258" s="57">
        <v>76</v>
      </c>
      <c r="C258" s="55" t="s">
        <v>113</v>
      </c>
      <c r="D258" s="55" t="s">
        <v>126</v>
      </c>
      <c r="E258" s="55" t="s">
        <v>60</v>
      </c>
      <c r="F258" s="56">
        <v>2000</v>
      </c>
      <c r="G258" s="70" t="s">
        <v>370</v>
      </c>
      <c r="H258" s="57">
        <f>IF(H257&gt;1,H257-1,1)</f>
        <v>1</v>
      </c>
    </row>
    <row r="259" spans="1:8" ht="15">
      <c r="A259" s="86" t="s">
        <v>26</v>
      </c>
      <c r="B259" s="86"/>
      <c r="C259" s="86"/>
      <c r="D259" s="86"/>
      <c r="E259" s="86"/>
      <c r="F259" s="86"/>
      <c r="G259" s="86"/>
      <c r="H259" s="86"/>
    </row>
    <row r="260" spans="1:8" ht="15">
      <c r="A260" s="7" t="s">
        <v>0</v>
      </c>
      <c r="B260" s="7" t="s">
        <v>1</v>
      </c>
      <c r="C260" s="6" t="s">
        <v>2</v>
      </c>
      <c r="D260" s="6" t="s">
        <v>3</v>
      </c>
      <c r="E260" s="6" t="s">
        <v>4</v>
      </c>
      <c r="F260" s="6" t="s">
        <v>5</v>
      </c>
      <c r="G260" s="8" t="s">
        <v>6</v>
      </c>
      <c r="H260" s="6" t="s">
        <v>7</v>
      </c>
    </row>
    <row r="261" spans="1:8" ht="15">
      <c r="A261" s="57">
        <v>1</v>
      </c>
      <c r="B261" s="57">
        <v>12</v>
      </c>
      <c r="C261" s="55" t="s">
        <v>385</v>
      </c>
      <c r="D261" s="55" t="s">
        <v>211</v>
      </c>
      <c r="E261" s="55" t="s">
        <v>136</v>
      </c>
      <c r="F261" s="56">
        <v>2000</v>
      </c>
      <c r="G261" s="70" t="s">
        <v>386</v>
      </c>
      <c r="H261" s="57">
        <v>20</v>
      </c>
    </row>
    <row r="262" spans="1:8" ht="15">
      <c r="A262" s="57">
        <v>2</v>
      </c>
      <c r="B262" s="57">
        <v>75</v>
      </c>
      <c r="C262" s="55" t="s">
        <v>387</v>
      </c>
      <c r="D262" s="55" t="s">
        <v>213</v>
      </c>
      <c r="E262" s="55" t="s">
        <v>120</v>
      </c>
      <c r="F262" s="56">
        <v>1999</v>
      </c>
      <c r="G262" s="70" t="s">
        <v>388</v>
      </c>
      <c r="H262" s="57">
        <f>SUM(H261)-2</f>
        <v>18</v>
      </c>
    </row>
    <row r="263" spans="1:8" ht="15">
      <c r="A263" s="57">
        <v>3</v>
      </c>
      <c r="B263" s="57">
        <v>22</v>
      </c>
      <c r="C263" s="55" t="s">
        <v>389</v>
      </c>
      <c r="D263" s="55" t="s">
        <v>173</v>
      </c>
      <c r="E263" s="55" t="s">
        <v>120</v>
      </c>
      <c r="F263" s="56">
        <v>1999</v>
      </c>
      <c r="G263" s="70" t="s">
        <v>390</v>
      </c>
      <c r="H263" s="57">
        <f>SUM(H262)-2</f>
        <v>16</v>
      </c>
    </row>
    <row r="264" spans="1:8" ht="15">
      <c r="A264" s="57">
        <v>4</v>
      </c>
      <c r="B264" s="57">
        <v>50</v>
      </c>
      <c r="C264" s="55" t="s">
        <v>391</v>
      </c>
      <c r="D264" s="55" t="s">
        <v>392</v>
      </c>
      <c r="E264" s="61" t="s">
        <v>86</v>
      </c>
      <c r="F264" s="56">
        <v>2000</v>
      </c>
      <c r="G264" s="70" t="s">
        <v>393</v>
      </c>
      <c r="H264" s="57">
        <f>IF(H261&lt;29,H263-1,H263-2)</f>
        <v>15</v>
      </c>
    </row>
    <row r="265" spans="1:8" ht="15">
      <c r="A265" s="57">
        <v>5</v>
      </c>
      <c r="B265" s="57">
        <v>10</v>
      </c>
      <c r="C265" s="55" t="s">
        <v>394</v>
      </c>
      <c r="D265" s="55" t="s">
        <v>395</v>
      </c>
      <c r="E265" s="55" t="s">
        <v>120</v>
      </c>
      <c r="F265" s="56">
        <v>1999</v>
      </c>
      <c r="G265" s="70" t="s">
        <v>396</v>
      </c>
      <c r="H265" s="57">
        <f>IF(H261&lt;29,H264-1,H264-2)</f>
        <v>14</v>
      </c>
    </row>
    <row r="266" spans="1:8" ht="15">
      <c r="A266" s="57">
        <v>6</v>
      </c>
      <c r="B266" s="57">
        <v>8</v>
      </c>
      <c r="C266" s="55" t="s">
        <v>317</v>
      </c>
      <c r="D266" s="55" t="s">
        <v>358</v>
      </c>
      <c r="E266" s="61" t="s">
        <v>86</v>
      </c>
      <c r="F266" s="56">
        <v>2000</v>
      </c>
      <c r="G266" s="70" t="s">
        <v>397</v>
      </c>
      <c r="H266" s="57">
        <f>IF(H261&lt;29,H265-1,H265-2)</f>
        <v>13</v>
      </c>
    </row>
    <row r="267" spans="1:8" ht="15">
      <c r="A267" s="57">
        <v>7</v>
      </c>
      <c r="B267" s="57">
        <v>70</v>
      </c>
      <c r="C267" s="55" t="s">
        <v>320</v>
      </c>
      <c r="D267" s="55" t="s">
        <v>195</v>
      </c>
      <c r="E267" s="61" t="s">
        <v>86</v>
      </c>
      <c r="F267" s="56">
        <v>2000</v>
      </c>
      <c r="G267" s="70" t="s">
        <v>398</v>
      </c>
      <c r="H267" s="57">
        <f aca="true" t="shared" si="6" ref="H267:H278">IF(H266&gt;1,H266-1,1)</f>
        <v>12</v>
      </c>
    </row>
    <row r="268" spans="1:8" ht="15">
      <c r="A268" s="57">
        <v>8</v>
      </c>
      <c r="B268" s="57">
        <v>9</v>
      </c>
      <c r="C268" s="55" t="s">
        <v>48</v>
      </c>
      <c r="D268" s="55" t="s">
        <v>215</v>
      </c>
      <c r="E268" s="55" t="s">
        <v>120</v>
      </c>
      <c r="F268" s="56">
        <v>2000</v>
      </c>
      <c r="G268" s="70" t="s">
        <v>399</v>
      </c>
      <c r="H268" s="57">
        <f t="shared" si="6"/>
        <v>11</v>
      </c>
    </row>
    <row r="269" spans="1:8" ht="15">
      <c r="A269" s="57">
        <v>9</v>
      </c>
      <c r="B269" s="57">
        <v>5</v>
      </c>
      <c r="C269" s="55" t="s">
        <v>394</v>
      </c>
      <c r="D269" s="55" t="s">
        <v>146</v>
      </c>
      <c r="E269" s="55" t="s">
        <v>120</v>
      </c>
      <c r="F269" s="56">
        <v>1999</v>
      </c>
      <c r="G269" s="70" t="s">
        <v>400</v>
      </c>
      <c r="H269" s="57">
        <f t="shared" si="6"/>
        <v>10</v>
      </c>
    </row>
    <row r="270" spans="1:8" ht="15">
      <c r="A270" s="57">
        <v>10</v>
      </c>
      <c r="B270" s="57">
        <v>28</v>
      </c>
      <c r="C270" s="55" t="s">
        <v>401</v>
      </c>
      <c r="D270" s="55" t="s">
        <v>195</v>
      </c>
      <c r="E270" s="55" t="s">
        <v>50</v>
      </c>
      <c r="F270" s="56">
        <v>1999</v>
      </c>
      <c r="G270" s="70" t="s">
        <v>402</v>
      </c>
      <c r="H270" s="57">
        <f t="shared" si="6"/>
        <v>9</v>
      </c>
    </row>
    <row r="271" spans="1:8" ht="15">
      <c r="A271" s="57">
        <v>11</v>
      </c>
      <c r="B271" s="57">
        <v>2</v>
      </c>
      <c r="C271" s="55" t="s">
        <v>349</v>
      </c>
      <c r="D271" s="55" t="s">
        <v>179</v>
      </c>
      <c r="E271" s="61" t="s">
        <v>86</v>
      </c>
      <c r="F271" s="56">
        <v>2000</v>
      </c>
      <c r="G271" s="70"/>
      <c r="H271" s="57">
        <f t="shared" si="6"/>
        <v>8</v>
      </c>
    </row>
    <row r="272" spans="1:8" ht="15">
      <c r="A272" s="57">
        <v>12</v>
      </c>
      <c r="B272" s="57">
        <v>85</v>
      </c>
      <c r="C272" s="55" t="s">
        <v>275</v>
      </c>
      <c r="D272" s="55" t="s">
        <v>403</v>
      </c>
      <c r="E272" s="61" t="s">
        <v>86</v>
      </c>
      <c r="F272" s="56">
        <v>2000</v>
      </c>
      <c r="G272" s="70"/>
      <c r="H272" s="57">
        <f t="shared" si="6"/>
        <v>7</v>
      </c>
    </row>
    <row r="273" spans="1:8" ht="15">
      <c r="A273" s="57">
        <v>13</v>
      </c>
      <c r="B273" s="57">
        <v>25</v>
      </c>
      <c r="C273" s="55" t="s">
        <v>241</v>
      </c>
      <c r="D273" s="55" t="s">
        <v>280</v>
      </c>
      <c r="E273" s="61" t="s">
        <v>86</v>
      </c>
      <c r="F273" s="56">
        <v>2000</v>
      </c>
      <c r="G273" s="70"/>
      <c r="H273" s="57">
        <f t="shared" si="6"/>
        <v>6</v>
      </c>
    </row>
    <row r="274" spans="1:8" ht="15">
      <c r="A274" s="57">
        <v>14</v>
      </c>
      <c r="B274" s="57">
        <v>59</v>
      </c>
      <c r="C274" s="73" t="s">
        <v>404</v>
      </c>
      <c r="D274" s="73" t="s">
        <v>356</v>
      </c>
      <c r="E274" s="73" t="s">
        <v>120</v>
      </c>
      <c r="F274" s="69">
        <v>1999</v>
      </c>
      <c r="G274" s="70"/>
      <c r="H274" s="57">
        <f t="shared" si="6"/>
        <v>5</v>
      </c>
    </row>
    <row r="275" spans="1:8" ht="15">
      <c r="A275" s="57">
        <v>15</v>
      </c>
      <c r="B275" s="57">
        <v>16</v>
      </c>
      <c r="C275" s="59" t="s">
        <v>48</v>
      </c>
      <c r="D275" s="59" t="s">
        <v>405</v>
      </c>
      <c r="E275" s="73" t="s">
        <v>120</v>
      </c>
      <c r="F275" s="60">
        <v>1999</v>
      </c>
      <c r="G275" s="70"/>
      <c r="H275" s="57">
        <f t="shared" si="6"/>
        <v>4</v>
      </c>
    </row>
    <row r="276" spans="1:8" ht="15">
      <c r="A276" s="57">
        <v>16</v>
      </c>
      <c r="B276" s="57">
        <v>64</v>
      </c>
      <c r="C276" s="55" t="s">
        <v>406</v>
      </c>
      <c r="D276" s="55" t="s">
        <v>407</v>
      </c>
      <c r="E276" s="61" t="s">
        <v>86</v>
      </c>
      <c r="F276" s="56">
        <v>2000</v>
      </c>
      <c r="G276" s="70"/>
      <c r="H276" s="57">
        <f t="shared" si="6"/>
        <v>3</v>
      </c>
    </row>
    <row r="277" spans="1:8" ht="15">
      <c r="A277" s="57">
        <v>17</v>
      </c>
      <c r="B277" s="57">
        <v>30</v>
      </c>
      <c r="C277" s="55" t="s">
        <v>113</v>
      </c>
      <c r="D277" s="55" t="s">
        <v>358</v>
      </c>
      <c r="E277" s="55" t="s">
        <v>60</v>
      </c>
      <c r="F277" s="56">
        <v>2000</v>
      </c>
      <c r="G277" s="70"/>
      <c r="H277" s="57">
        <f t="shared" si="6"/>
        <v>2</v>
      </c>
    </row>
    <row r="278" spans="1:8" ht="15">
      <c r="A278" s="57">
        <v>18</v>
      </c>
      <c r="B278" s="57">
        <v>15</v>
      </c>
      <c r="C278" s="55" t="s">
        <v>304</v>
      </c>
      <c r="D278" s="55" t="s">
        <v>215</v>
      </c>
      <c r="E278" s="55" t="s">
        <v>80</v>
      </c>
      <c r="F278" s="56">
        <v>1999</v>
      </c>
      <c r="G278" s="70"/>
      <c r="H278" s="57">
        <f t="shared" si="6"/>
        <v>1</v>
      </c>
    </row>
    <row r="279" spans="1:8" ht="15">
      <c r="A279" s="86" t="s">
        <v>27</v>
      </c>
      <c r="B279" s="86"/>
      <c r="C279" s="86"/>
      <c r="D279" s="86"/>
      <c r="E279" s="86"/>
      <c r="F279" s="86"/>
      <c r="G279" s="86"/>
      <c r="H279" s="86"/>
    </row>
    <row r="280" spans="1:8" ht="15">
      <c r="A280" s="7" t="s">
        <v>0</v>
      </c>
      <c r="B280" s="7" t="s">
        <v>1</v>
      </c>
      <c r="C280" s="6" t="s">
        <v>2</v>
      </c>
      <c r="D280" s="6" t="s">
        <v>3</v>
      </c>
      <c r="E280" s="6" t="s">
        <v>4</v>
      </c>
      <c r="F280" s="6" t="s">
        <v>5</v>
      </c>
      <c r="G280" s="8" t="s">
        <v>6</v>
      </c>
      <c r="H280" s="6" t="s">
        <v>7</v>
      </c>
    </row>
    <row r="281" spans="1:8" ht="15">
      <c r="A281" s="57">
        <v>1</v>
      </c>
      <c r="B281" s="57">
        <v>19</v>
      </c>
      <c r="C281" s="77" t="s">
        <v>408</v>
      </c>
      <c r="D281" s="77" t="s">
        <v>110</v>
      </c>
      <c r="E281" s="29" t="s">
        <v>43</v>
      </c>
      <c r="F281" s="78">
        <v>1998</v>
      </c>
      <c r="G281" s="70" t="s">
        <v>409</v>
      </c>
      <c r="H281" s="57">
        <v>10</v>
      </c>
    </row>
    <row r="282" spans="1:8" ht="15">
      <c r="A282" s="57">
        <v>2</v>
      </c>
      <c r="B282" s="57">
        <v>21</v>
      </c>
      <c r="C282" s="79" t="s">
        <v>410</v>
      </c>
      <c r="D282" s="79" t="s">
        <v>55</v>
      </c>
      <c r="E282" s="65" t="s">
        <v>120</v>
      </c>
      <c r="F282" s="60">
        <v>1997</v>
      </c>
      <c r="G282" s="76" t="s">
        <v>411</v>
      </c>
      <c r="H282" s="57">
        <f>SUM(H281)-2</f>
        <v>8</v>
      </c>
    </row>
    <row r="283" spans="1:8" ht="15">
      <c r="A283" s="57">
        <v>3</v>
      </c>
      <c r="B283" s="57">
        <v>22</v>
      </c>
      <c r="C283" s="80" t="s">
        <v>410</v>
      </c>
      <c r="D283" s="80" t="s">
        <v>412</v>
      </c>
      <c r="E283" s="80" t="s">
        <v>120</v>
      </c>
      <c r="F283" s="81">
        <v>1997</v>
      </c>
      <c r="G283" s="70" t="s">
        <v>413</v>
      </c>
      <c r="H283" s="57">
        <f>SUM(H282)-2</f>
        <v>6</v>
      </c>
    </row>
    <row r="284" spans="1:8" ht="15">
      <c r="A284" s="57">
        <v>4</v>
      </c>
      <c r="B284" s="57">
        <v>20</v>
      </c>
      <c r="C284" s="58" t="s">
        <v>414</v>
      </c>
      <c r="D284" s="58" t="s">
        <v>245</v>
      </c>
      <c r="E284" s="68" t="s">
        <v>120</v>
      </c>
      <c r="F284" s="69">
        <v>1997</v>
      </c>
      <c r="G284" s="76" t="s">
        <v>415</v>
      </c>
      <c r="H284" s="57">
        <f>IF(H281&lt;29,H283-1,H283-2)</f>
        <v>5</v>
      </c>
    </row>
    <row r="285" spans="1:8" ht="15">
      <c r="A285" s="90" t="s">
        <v>28</v>
      </c>
      <c r="B285" s="90"/>
      <c r="C285" s="90"/>
      <c r="D285" s="90"/>
      <c r="E285" s="90"/>
      <c r="F285" s="90"/>
      <c r="G285" s="90"/>
      <c r="H285" s="90"/>
    </row>
    <row r="286" spans="1:8" ht="15">
      <c r="A286" s="7" t="s">
        <v>0</v>
      </c>
      <c r="B286" s="7" t="s">
        <v>1</v>
      </c>
      <c r="C286" s="6" t="s">
        <v>2</v>
      </c>
      <c r="D286" s="6" t="s">
        <v>3</v>
      </c>
      <c r="E286" s="6" t="s">
        <v>4</v>
      </c>
      <c r="F286" s="6" t="s">
        <v>5</v>
      </c>
      <c r="G286" s="8" t="s">
        <v>6</v>
      </c>
      <c r="H286" s="6" t="s">
        <v>7</v>
      </c>
    </row>
    <row r="287" spans="1:8" ht="15">
      <c r="A287" s="57">
        <v>1</v>
      </c>
      <c r="B287" s="57">
        <v>4</v>
      </c>
      <c r="C287" s="55" t="s">
        <v>389</v>
      </c>
      <c r="D287" s="55" t="s">
        <v>432</v>
      </c>
      <c r="E287" s="55" t="s">
        <v>120</v>
      </c>
      <c r="F287" s="56">
        <v>1998</v>
      </c>
      <c r="G287" s="70" t="s">
        <v>431</v>
      </c>
      <c r="H287" s="57">
        <v>10</v>
      </c>
    </row>
    <row r="288" spans="1:8" ht="15">
      <c r="A288" s="57">
        <v>2</v>
      </c>
      <c r="B288" s="57">
        <v>1</v>
      </c>
      <c r="C288" s="55" t="s">
        <v>184</v>
      </c>
      <c r="D288" s="55" t="s">
        <v>430</v>
      </c>
      <c r="E288" s="55" t="s">
        <v>50</v>
      </c>
      <c r="F288" s="56">
        <v>1998</v>
      </c>
      <c r="G288" s="70" t="s">
        <v>429</v>
      </c>
      <c r="H288" s="57">
        <f>SUM(H287)-2</f>
        <v>8</v>
      </c>
    </row>
    <row r="289" spans="1:8" ht="15">
      <c r="A289" s="57">
        <v>3</v>
      </c>
      <c r="B289" s="57">
        <v>7</v>
      </c>
      <c r="C289" s="75" t="s">
        <v>428</v>
      </c>
      <c r="D289" s="55" t="s">
        <v>295</v>
      </c>
      <c r="E289" s="55" t="s">
        <v>136</v>
      </c>
      <c r="F289" s="56">
        <v>1998</v>
      </c>
      <c r="G289" s="70" t="s">
        <v>427</v>
      </c>
      <c r="H289" s="57">
        <f>SUM(H288)-2</f>
        <v>6</v>
      </c>
    </row>
    <row r="290" spans="1:8" ht="15">
      <c r="A290" s="57">
        <v>4</v>
      </c>
      <c r="B290" s="57">
        <v>3</v>
      </c>
      <c r="C290" s="55" t="s">
        <v>343</v>
      </c>
      <c r="D290" s="55" t="s">
        <v>201</v>
      </c>
      <c r="E290" s="55" t="s">
        <v>120</v>
      </c>
      <c r="F290" s="56">
        <v>1998</v>
      </c>
      <c r="G290" s="70" t="s">
        <v>426</v>
      </c>
      <c r="H290" s="57">
        <f>IF(H287&lt;29,H289-1,H289-2)</f>
        <v>5</v>
      </c>
    </row>
    <row r="291" spans="1:8" ht="15">
      <c r="A291" s="57">
        <v>5</v>
      </c>
      <c r="B291" s="57">
        <v>8</v>
      </c>
      <c r="C291" s="55" t="s">
        <v>425</v>
      </c>
      <c r="D291" s="55" t="s">
        <v>424</v>
      </c>
      <c r="E291" s="55" t="s">
        <v>136</v>
      </c>
      <c r="F291" s="56">
        <v>1997</v>
      </c>
      <c r="G291" s="70" t="s">
        <v>423</v>
      </c>
      <c r="H291" s="57">
        <f>IF(H287&lt;29,H290-1,H290-2)</f>
        <v>4</v>
      </c>
    </row>
    <row r="292" spans="1:8" ht="15">
      <c r="A292" s="57">
        <v>6</v>
      </c>
      <c r="B292" s="57">
        <v>10</v>
      </c>
      <c r="C292" s="55" t="s">
        <v>113</v>
      </c>
      <c r="D292" s="55" t="s">
        <v>173</v>
      </c>
      <c r="E292" s="55" t="s">
        <v>60</v>
      </c>
      <c r="F292" s="56">
        <v>1997</v>
      </c>
      <c r="G292" s="70" t="s">
        <v>422</v>
      </c>
      <c r="H292" s="57">
        <f>IF(H287&lt;29,H291-1,H291-2)</f>
        <v>3</v>
      </c>
    </row>
    <row r="293" spans="1:8" ht="15">
      <c r="A293" s="57">
        <v>7</v>
      </c>
      <c r="B293" s="57">
        <v>11</v>
      </c>
      <c r="C293" s="55" t="s">
        <v>421</v>
      </c>
      <c r="D293" s="55" t="s">
        <v>420</v>
      </c>
      <c r="E293" s="55" t="s">
        <v>43</v>
      </c>
      <c r="F293" s="56">
        <v>1998</v>
      </c>
      <c r="G293" s="70" t="s">
        <v>419</v>
      </c>
      <c r="H293" s="57">
        <f>IF(H292&gt;1,H292-1,1)</f>
        <v>2</v>
      </c>
    </row>
    <row r="294" spans="1:8" ht="15">
      <c r="A294" s="57">
        <v>8</v>
      </c>
      <c r="B294" s="57">
        <v>9</v>
      </c>
      <c r="C294" s="55" t="s">
        <v>418</v>
      </c>
      <c r="D294" s="55" t="s">
        <v>202</v>
      </c>
      <c r="E294" s="55" t="s">
        <v>136</v>
      </c>
      <c r="F294" s="56">
        <v>1997</v>
      </c>
      <c r="G294" s="76" t="s">
        <v>417</v>
      </c>
      <c r="H294" s="57">
        <f>IF(H293&gt;1,H293-1,1)</f>
        <v>1</v>
      </c>
    </row>
    <row r="295" spans="1:8" ht="15">
      <c r="A295" s="57">
        <v>9</v>
      </c>
      <c r="B295" s="57">
        <v>2</v>
      </c>
      <c r="C295" s="55" t="s">
        <v>259</v>
      </c>
      <c r="D295" s="55" t="s">
        <v>217</v>
      </c>
      <c r="E295" s="55" t="s">
        <v>50</v>
      </c>
      <c r="F295" s="56">
        <v>1998</v>
      </c>
      <c r="G295" s="70" t="s">
        <v>416</v>
      </c>
      <c r="H295" s="57">
        <f>IF(H294&gt;1,H294-1,1)</f>
        <v>1</v>
      </c>
    </row>
    <row r="296" spans="1:8" ht="15">
      <c r="A296" s="86" t="s">
        <v>29</v>
      </c>
      <c r="B296" s="86"/>
      <c r="C296" s="86"/>
      <c r="D296" s="86"/>
      <c r="E296" s="86"/>
      <c r="F296" s="86"/>
      <c r="G296" s="86"/>
      <c r="H296" s="86"/>
    </row>
    <row r="297" spans="1:8" ht="15">
      <c r="A297" s="7" t="s">
        <v>0</v>
      </c>
      <c r="B297" s="7" t="s">
        <v>1</v>
      </c>
      <c r="C297" s="6" t="s">
        <v>2</v>
      </c>
      <c r="D297" s="6" t="s">
        <v>3</v>
      </c>
      <c r="E297" s="6" t="s">
        <v>4</v>
      </c>
      <c r="F297" s="6" t="s">
        <v>5</v>
      </c>
      <c r="G297" s="8" t="s">
        <v>6</v>
      </c>
      <c r="H297" s="6" t="s">
        <v>7</v>
      </c>
    </row>
    <row r="298" spans="1:8" ht="15">
      <c r="A298" s="57">
        <v>1</v>
      </c>
      <c r="B298" s="57">
        <v>12</v>
      </c>
      <c r="C298" s="55" t="s">
        <v>437</v>
      </c>
      <c r="D298" s="55" t="s">
        <v>55</v>
      </c>
      <c r="E298" s="55" t="s">
        <v>43</v>
      </c>
      <c r="F298" s="56">
        <v>1995</v>
      </c>
      <c r="G298" s="76" t="s">
        <v>436</v>
      </c>
      <c r="H298" s="57">
        <v>10</v>
      </c>
    </row>
    <row r="299" spans="1:8" ht="15">
      <c r="A299" s="57">
        <v>2</v>
      </c>
      <c r="B299" s="57">
        <v>15</v>
      </c>
      <c r="C299" s="55" t="s">
        <v>269</v>
      </c>
      <c r="D299" s="55" t="s">
        <v>102</v>
      </c>
      <c r="E299" s="55" t="s">
        <v>120</v>
      </c>
      <c r="F299" s="56">
        <v>1995</v>
      </c>
      <c r="G299" s="76" t="s">
        <v>435</v>
      </c>
      <c r="H299" s="57">
        <f>SUM(H298)-2</f>
        <v>8</v>
      </c>
    </row>
    <row r="300" spans="1:8" ht="15">
      <c r="A300" s="57">
        <v>3</v>
      </c>
      <c r="B300" s="57">
        <v>1</v>
      </c>
      <c r="C300" s="55" t="s">
        <v>434</v>
      </c>
      <c r="D300" s="55" t="s">
        <v>316</v>
      </c>
      <c r="E300" s="55" t="s">
        <v>80</v>
      </c>
      <c r="F300" s="56">
        <v>1995</v>
      </c>
      <c r="G300" s="70" t="s">
        <v>433</v>
      </c>
      <c r="H300" s="57">
        <f>SUM(H299)-2</f>
        <v>6</v>
      </c>
    </row>
    <row r="301" spans="1:8" ht="15">
      <c r="A301" s="91" t="s">
        <v>30</v>
      </c>
      <c r="B301" s="91"/>
      <c r="C301" s="91"/>
      <c r="D301" s="91"/>
      <c r="E301" s="91"/>
      <c r="F301" s="91"/>
      <c r="G301" s="91"/>
      <c r="H301" s="91"/>
    </row>
    <row r="302" spans="1:8" ht="15">
      <c r="A302" s="7" t="s">
        <v>0</v>
      </c>
      <c r="B302" s="7" t="s">
        <v>1</v>
      </c>
      <c r="C302" s="6" t="s">
        <v>2</v>
      </c>
      <c r="D302" s="6" t="s">
        <v>3</v>
      </c>
      <c r="E302" s="6" t="s">
        <v>4</v>
      </c>
      <c r="F302" s="6" t="s">
        <v>5</v>
      </c>
      <c r="G302" s="8" t="s">
        <v>6</v>
      </c>
      <c r="H302" s="6" t="s">
        <v>7</v>
      </c>
    </row>
    <row r="303" spans="1:8" ht="15">
      <c r="A303" s="27"/>
      <c r="B303" s="27"/>
      <c r="C303" s="44"/>
      <c r="D303" s="44"/>
      <c r="E303" s="36"/>
      <c r="F303" s="45"/>
      <c r="G303" s="31"/>
      <c r="H303" s="27"/>
    </row>
    <row r="304" spans="1:8" ht="15">
      <c r="A304" s="27"/>
      <c r="B304" s="27"/>
      <c r="C304" s="39"/>
      <c r="D304" s="39"/>
      <c r="E304" s="40"/>
      <c r="F304" s="30"/>
      <c r="G304" s="31"/>
      <c r="H304" s="27"/>
    </row>
    <row r="305" spans="1:8" ht="15">
      <c r="A305" s="27"/>
      <c r="B305" s="27"/>
      <c r="C305" s="39"/>
      <c r="D305" s="39"/>
      <c r="E305" s="40"/>
      <c r="F305" s="30"/>
      <c r="G305" s="31"/>
      <c r="H305" s="27"/>
    </row>
    <row r="306" spans="1:8" ht="15">
      <c r="A306" s="86" t="s">
        <v>31</v>
      </c>
      <c r="B306" s="86"/>
      <c r="C306" s="86"/>
      <c r="D306" s="86"/>
      <c r="E306" s="86"/>
      <c r="F306" s="86"/>
      <c r="G306" s="86"/>
      <c r="H306" s="86"/>
    </row>
    <row r="307" spans="1:8" ht="15">
      <c r="A307" s="7" t="s">
        <v>0</v>
      </c>
      <c r="B307" s="7" t="s">
        <v>1</v>
      </c>
      <c r="C307" s="6" t="s">
        <v>2</v>
      </c>
      <c r="D307" s="6" t="s">
        <v>3</v>
      </c>
      <c r="E307" s="6" t="s">
        <v>4</v>
      </c>
      <c r="F307" s="6" t="s">
        <v>5</v>
      </c>
      <c r="G307" s="8" t="s">
        <v>6</v>
      </c>
      <c r="H307" s="6" t="s">
        <v>7</v>
      </c>
    </row>
    <row r="308" spans="1:8" ht="15">
      <c r="A308" s="57">
        <v>1</v>
      </c>
      <c r="B308" s="57">
        <v>13</v>
      </c>
      <c r="C308" s="55" t="s">
        <v>99</v>
      </c>
      <c r="D308" s="55" t="s">
        <v>447</v>
      </c>
      <c r="E308" s="55" t="s">
        <v>60</v>
      </c>
      <c r="F308" s="56">
        <v>1976</v>
      </c>
      <c r="G308" s="82" t="s">
        <v>446</v>
      </c>
      <c r="H308" s="57">
        <v>10</v>
      </c>
    </row>
    <row r="309" spans="1:8" ht="15">
      <c r="A309" s="57">
        <v>2</v>
      </c>
      <c r="B309" s="57">
        <v>11</v>
      </c>
      <c r="C309" s="55" t="s">
        <v>194</v>
      </c>
      <c r="D309" s="55" t="s">
        <v>445</v>
      </c>
      <c r="E309" s="55" t="s">
        <v>50</v>
      </c>
      <c r="F309" s="56">
        <v>1970</v>
      </c>
      <c r="G309" s="82" t="s">
        <v>444</v>
      </c>
      <c r="H309" s="57">
        <f>SUM(H308)-2</f>
        <v>8</v>
      </c>
    </row>
    <row r="310" spans="1:8" ht="15">
      <c r="A310" s="57">
        <v>3</v>
      </c>
      <c r="B310" s="57">
        <v>18</v>
      </c>
      <c r="C310" s="55" t="s">
        <v>175</v>
      </c>
      <c r="D310" s="55" t="s">
        <v>443</v>
      </c>
      <c r="E310" s="55" t="s">
        <v>56</v>
      </c>
      <c r="F310" s="56">
        <v>1969</v>
      </c>
      <c r="G310" s="83" t="s">
        <v>442</v>
      </c>
      <c r="H310" s="57">
        <f>SUM(H309)-2</f>
        <v>6</v>
      </c>
    </row>
    <row r="311" spans="1:8" ht="15">
      <c r="A311" s="57">
        <v>4</v>
      </c>
      <c r="B311" s="57">
        <v>8</v>
      </c>
      <c r="C311" s="55" t="s">
        <v>127</v>
      </c>
      <c r="D311" s="55" t="s">
        <v>441</v>
      </c>
      <c r="E311" s="55" t="s">
        <v>120</v>
      </c>
      <c r="F311" s="56">
        <v>1972</v>
      </c>
      <c r="G311" s="82" t="s">
        <v>440</v>
      </c>
      <c r="H311" s="57">
        <f>IF(H308&lt;29,H310-1,H310-2)</f>
        <v>5</v>
      </c>
    </row>
    <row r="312" spans="1:8" ht="15">
      <c r="A312" s="57">
        <v>5</v>
      </c>
      <c r="B312" s="57">
        <v>10</v>
      </c>
      <c r="C312" s="55" t="s">
        <v>439</v>
      </c>
      <c r="D312" s="55" t="s">
        <v>75</v>
      </c>
      <c r="E312" s="55" t="s">
        <v>60</v>
      </c>
      <c r="F312" s="56">
        <v>1972</v>
      </c>
      <c r="G312" s="83" t="s">
        <v>438</v>
      </c>
      <c r="H312" s="57">
        <f>IF(H308&lt;29,H311-1,H311-2)</f>
        <v>4</v>
      </c>
    </row>
    <row r="313" spans="1:8" ht="15">
      <c r="A313" s="27"/>
      <c r="B313" s="27"/>
      <c r="C313" s="33"/>
      <c r="D313" s="33"/>
      <c r="E313" s="41"/>
      <c r="F313" s="35"/>
      <c r="G313" s="47"/>
      <c r="H313" s="27"/>
    </row>
    <row r="314" spans="1:8" ht="15">
      <c r="A314" s="86" t="s">
        <v>32</v>
      </c>
      <c r="B314" s="86"/>
      <c r="C314" s="86"/>
      <c r="D314" s="86"/>
      <c r="E314" s="86"/>
      <c r="F314" s="86"/>
      <c r="G314" s="86"/>
      <c r="H314" s="86"/>
    </row>
    <row r="315" spans="1:8" ht="15">
      <c r="A315" s="7" t="s">
        <v>0</v>
      </c>
      <c r="B315" s="7" t="s">
        <v>1</v>
      </c>
      <c r="C315" s="6" t="s">
        <v>2</v>
      </c>
      <c r="D315" s="6" t="s">
        <v>3</v>
      </c>
      <c r="E315" s="6" t="s">
        <v>4</v>
      </c>
      <c r="F315" s="6" t="s">
        <v>5</v>
      </c>
      <c r="G315" s="8" t="s">
        <v>6</v>
      </c>
      <c r="H315" s="6" t="s">
        <v>7</v>
      </c>
    </row>
    <row r="316" spans="1:8" ht="15">
      <c r="A316" s="57">
        <v>1</v>
      </c>
      <c r="B316" s="57">
        <v>16</v>
      </c>
      <c r="C316" s="73" t="s">
        <v>448</v>
      </c>
      <c r="D316" s="73" t="s">
        <v>449</v>
      </c>
      <c r="E316" s="61" t="s">
        <v>50</v>
      </c>
      <c r="F316" s="69"/>
      <c r="G316" s="70" t="s">
        <v>450</v>
      </c>
      <c r="H316" s="57">
        <v>10</v>
      </c>
    </row>
    <row r="317" spans="1:8" ht="15">
      <c r="A317" s="57">
        <v>2</v>
      </c>
      <c r="B317" s="57">
        <v>18</v>
      </c>
      <c r="C317" s="55" t="s">
        <v>93</v>
      </c>
      <c r="D317" s="55" t="s">
        <v>207</v>
      </c>
      <c r="E317" s="61" t="s">
        <v>86</v>
      </c>
      <c r="F317" s="56">
        <v>1975</v>
      </c>
      <c r="G317" s="70" t="s">
        <v>451</v>
      </c>
      <c r="H317" s="57">
        <f>SUM(H316)-2</f>
        <v>8</v>
      </c>
    </row>
    <row r="318" spans="1:8" ht="15">
      <c r="A318" s="57">
        <v>3</v>
      </c>
      <c r="B318" s="57">
        <v>5</v>
      </c>
      <c r="C318" s="55" t="s">
        <v>228</v>
      </c>
      <c r="D318" s="55" t="s">
        <v>452</v>
      </c>
      <c r="E318" s="55" t="s">
        <v>120</v>
      </c>
      <c r="F318" s="56">
        <v>1970</v>
      </c>
      <c r="G318" s="70" t="s">
        <v>453</v>
      </c>
      <c r="H318" s="57">
        <f>SUM(H317)-2</f>
        <v>6</v>
      </c>
    </row>
    <row r="319" spans="1:8" ht="15">
      <c r="A319" s="57">
        <v>4</v>
      </c>
      <c r="B319" s="57">
        <v>6</v>
      </c>
      <c r="C319" s="55" t="s">
        <v>208</v>
      </c>
      <c r="D319" s="55" t="s">
        <v>454</v>
      </c>
      <c r="E319" s="55" t="s">
        <v>43</v>
      </c>
      <c r="F319" s="69">
        <v>1973</v>
      </c>
      <c r="G319" s="70" t="s">
        <v>455</v>
      </c>
      <c r="H319" s="57">
        <f>IF(H316&lt;29,H318-1,H318-2)</f>
        <v>5</v>
      </c>
    </row>
    <row r="320" spans="1:8" ht="15">
      <c r="A320" s="57">
        <v>5</v>
      </c>
      <c r="B320" s="57">
        <v>17</v>
      </c>
      <c r="C320" s="55" t="s">
        <v>456</v>
      </c>
      <c r="D320" s="55" t="s">
        <v>457</v>
      </c>
      <c r="E320" s="61" t="s">
        <v>86</v>
      </c>
      <c r="F320" s="69">
        <v>1973</v>
      </c>
      <c r="G320" s="70" t="s">
        <v>458</v>
      </c>
      <c r="H320" s="57">
        <f>IF(H316&lt;29,H319-1,H319-2)</f>
        <v>4</v>
      </c>
    </row>
    <row r="321" spans="1:8" ht="15">
      <c r="A321" s="27"/>
      <c r="B321" s="27"/>
      <c r="C321" s="39"/>
      <c r="D321" s="39"/>
      <c r="E321" s="40"/>
      <c r="F321" s="30"/>
      <c r="G321" s="31"/>
      <c r="H321" s="27"/>
    </row>
    <row r="322" spans="1:8" ht="15">
      <c r="A322" s="86" t="s">
        <v>33</v>
      </c>
      <c r="B322" s="86"/>
      <c r="C322" s="86"/>
      <c r="D322" s="86"/>
      <c r="E322" s="86"/>
      <c r="F322" s="86"/>
      <c r="G322" s="86"/>
      <c r="H322" s="86"/>
    </row>
    <row r="323" spans="1:8" ht="15">
      <c r="A323" s="7" t="s">
        <v>0</v>
      </c>
      <c r="B323" s="7" t="s">
        <v>1</v>
      </c>
      <c r="C323" s="6" t="s">
        <v>2</v>
      </c>
      <c r="D323" s="6" t="s">
        <v>3</v>
      </c>
      <c r="E323" s="6" t="s">
        <v>4</v>
      </c>
      <c r="F323" s="6" t="s">
        <v>5</v>
      </c>
      <c r="G323" s="8" t="s">
        <v>6</v>
      </c>
      <c r="H323" s="6" t="s">
        <v>7</v>
      </c>
    </row>
    <row r="324" spans="1:8" ht="15">
      <c r="A324" s="57">
        <v>1</v>
      </c>
      <c r="B324" s="57">
        <v>32</v>
      </c>
      <c r="C324" s="55" t="s">
        <v>145</v>
      </c>
      <c r="D324" s="55" t="s">
        <v>459</v>
      </c>
      <c r="E324" s="55" t="s">
        <v>56</v>
      </c>
      <c r="F324" s="56">
        <v>1967</v>
      </c>
      <c r="G324" s="76" t="s">
        <v>460</v>
      </c>
      <c r="H324" s="57">
        <v>20</v>
      </c>
    </row>
    <row r="325" spans="1:8" ht="15">
      <c r="A325" s="57">
        <v>2</v>
      </c>
      <c r="B325" s="57">
        <v>23</v>
      </c>
      <c r="C325" s="75" t="s">
        <v>192</v>
      </c>
      <c r="D325" s="75" t="s">
        <v>461</v>
      </c>
      <c r="E325" s="55" t="s">
        <v>50</v>
      </c>
      <c r="F325" s="56">
        <v>1964</v>
      </c>
      <c r="G325" s="76" t="s">
        <v>462</v>
      </c>
      <c r="H325" s="57">
        <f>SUM(H324)-2</f>
        <v>18</v>
      </c>
    </row>
    <row r="326" spans="1:8" ht="15">
      <c r="A326" s="57">
        <v>3</v>
      </c>
      <c r="B326" s="57">
        <v>31</v>
      </c>
      <c r="C326" s="75" t="s">
        <v>166</v>
      </c>
      <c r="D326" s="75" t="s">
        <v>128</v>
      </c>
      <c r="E326" s="55" t="s">
        <v>43</v>
      </c>
      <c r="F326" s="56">
        <v>1966</v>
      </c>
      <c r="G326" s="70" t="s">
        <v>463</v>
      </c>
      <c r="H326" s="57">
        <f>SUM(H325)-2</f>
        <v>16</v>
      </c>
    </row>
    <row r="327" spans="1:8" ht="15">
      <c r="A327" s="57">
        <v>4</v>
      </c>
      <c r="B327" s="57">
        <v>37</v>
      </c>
      <c r="C327" s="55" t="s">
        <v>464</v>
      </c>
      <c r="D327" s="55" t="s">
        <v>77</v>
      </c>
      <c r="E327" s="55" t="s">
        <v>120</v>
      </c>
      <c r="F327" s="56">
        <v>1967</v>
      </c>
      <c r="G327" s="76" t="s">
        <v>465</v>
      </c>
      <c r="H327" s="57">
        <f>IF(H324&lt;29,H326-1,H326-2)</f>
        <v>15</v>
      </c>
    </row>
    <row r="328" spans="1:8" ht="15">
      <c r="A328" s="57">
        <v>5</v>
      </c>
      <c r="B328" s="57">
        <v>33</v>
      </c>
      <c r="C328" s="55" t="s">
        <v>418</v>
      </c>
      <c r="D328" s="55" t="s">
        <v>75</v>
      </c>
      <c r="E328" s="55" t="s">
        <v>136</v>
      </c>
      <c r="F328" s="56">
        <v>1965</v>
      </c>
      <c r="G328" s="76" t="s">
        <v>466</v>
      </c>
      <c r="H328" s="57">
        <f>IF(H324&lt;29,H327-1,H327-2)</f>
        <v>14</v>
      </c>
    </row>
    <row r="329" spans="1:8" ht="15">
      <c r="A329" s="57">
        <v>6</v>
      </c>
      <c r="B329" s="57">
        <v>27</v>
      </c>
      <c r="C329" s="55" t="s">
        <v>113</v>
      </c>
      <c r="D329" s="55" t="s">
        <v>467</v>
      </c>
      <c r="E329" s="55" t="s">
        <v>43</v>
      </c>
      <c r="F329" s="56">
        <v>1967</v>
      </c>
      <c r="G329" s="76" t="s">
        <v>468</v>
      </c>
      <c r="H329" s="57">
        <f>IF(H324&lt;29,H328-1,H328-2)</f>
        <v>13</v>
      </c>
    </row>
    <row r="330" spans="1:8" ht="15">
      <c r="A330" s="57">
        <v>7</v>
      </c>
      <c r="B330" s="57">
        <v>26</v>
      </c>
      <c r="C330" s="55" t="s">
        <v>289</v>
      </c>
      <c r="D330" s="55" t="s">
        <v>469</v>
      </c>
      <c r="E330" s="55" t="s">
        <v>43</v>
      </c>
      <c r="F330" s="56">
        <v>1966</v>
      </c>
      <c r="G330" s="70" t="s">
        <v>470</v>
      </c>
      <c r="H330" s="57">
        <f aca="true" t="shared" si="7" ref="H330:H336">IF(H329&gt;1,H329-1,1)</f>
        <v>12</v>
      </c>
    </row>
    <row r="331" spans="1:8" ht="15">
      <c r="A331" s="57">
        <v>8</v>
      </c>
      <c r="B331" s="57">
        <v>24</v>
      </c>
      <c r="C331" s="55" t="s">
        <v>471</v>
      </c>
      <c r="D331" s="55" t="s">
        <v>128</v>
      </c>
      <c r="E331" s="55" t="s">
        <v>43</v>
      </c>
      <c r="F331" s="56">
        <v>1962</v>
      </c>
      <c r="G331" s="70" t="s">
        <v>472</v>
      </c>
      <c r="H331" s="57">
        <f t="shared" si="7"/>
        <v>11</v>
      </c>
    </row>
    <row r="332" spans="1:8" ht="15">
      <c r="A332" s="57">
        <v>9</v>
      </c>
      <c r="B332" s="57">
        <v>38</v>
      </c>
      <c r="C332" s="55" t="s">
        <v>366</v>
      </c>
      <c r="D332" s="55" t="s">
        <v>251</v>
      </c>
      <c r="E332" s="55" t="s">
        <v>136</v>
      </c>
      <c r="F332" s="56">
        <v>1965</v>
      </c>
      <c r="G332" s="76" t="s">
        <v>473</v>
      </c>
      <c r="H332" s="57">
        <f t="shared" si="7"/>
        <v>10</v>
      </c>
    </row>
    <row r="333" spans="1:8" ht="15">
      <c r="A333" s="57">
        <v>10</v>
      </c>
      <c r="B333" s="57">
        <v>36</v>
      </c>
      <c r="C333" s="55" t="s">
        <v>308</v>
      </c>
      <c r="D333" s="55" t="s">
        <v>474</v>
      </c>
      <c r="E333" s="55" t="s">
        <v>120</v>
      </c>
      <c r="F333" s="56">
        <v>1961</v>
      </c>
      <c r="G333" s="70" t="s">
        <v>475</v>
      </c>
      <c r="H333" s="57">
        <f t="shared" si="7"/>
        <v>9</v>
      </c>
    </row>
    <row r="334" spans="1:8" ht="15">
      <c r="A334" s="57">
        <v>11</v>
      </c>
      <c r="B334" s="57">
        <v>35</v>
      </c>
      <c r="C334" s="55" t="s">
        <v>476</v>
      </c>
      <c r="D334" s="55" t="s">
        <v>256</v>
      </c>
      <c r="E334" s="55" t="s">
        <v>136</v>
      </c>
      <c r="F334" s="56">
        <v>1965</v>
      </c>
      <c r="G334" s="76" t="s">
        <v>477</v>
      </c>
      <c r="H334" s="57">
        <f t="shared" si="7"/>
        <v>8</v>
      </c>
    </row>
    <row r="335" spans="1:8" ht="15">
      <c r="A335" s="57">
        <v>12</v>
      </c>
      <c r="B335" s="57">
        <v>25</v>
      </c>
      <c r="C335" s="55" t="s">
        <v>404</v>
      </c>
      <c r="D335" s="55" t="s">
        <v>478</v>
      </c>
      <c r="E335" s="55" t="s">
        <v>43</v>
      </c>
      <c r="F335" s="56">
        <v>1968</v>
      </c>
      <c r="G335" s="70" t="s">
        <v>479</v>
      </c>
      <c r="H335" s="57">
        <f t="shared" si="7"/>
        <v>7</v>
      </c>
    </row>
    <row r="336" spans="1:8" ht="15">
      <c r="A336" s="57">
        <v>13</v>
      </c>
      <c r="B336" s="57">
        <v>28</v>
      </c>
      <c r="C336" s="55" t="s">
        <v>480</v>
      </c>
      <c r="D336" s="55" t="s">
        <v>124</v>
      </c>
      <c r="E336" s="55" t="s">
        <v>43</v>
      </c>
      <c r="F336" s="56">
        <v>1964</v>
      </c>
      <c r="G336" s="70" t="s">
        <v>481</v>
      </c>
      <c r="H336" s="57">
        <f t="shared" si="7"/>
        <v>6</v>
      </c>
    </row>
    <row r="337" spans="1:8" ht="15">
      <c r="A337" s="86" t="s">
        <v>34</v>
      </c>
      <c r="B337" s="86"/>
      <c r="C337" s="86"/>
      <c r="D337" s="86"/>
      <c r="E337" s="86"/>
      <c r="F337" s="86"/>
      <c r="G337" s="86"/>
      <c r="H337" s="86"/>
    </row>
    <row r="338" spans="1:8" ht="15">
      <c r="A338" s="7" t="s">
        <v>0</v>
      </c>
      <c r="B338" s="7" t="s">
        <v>1</v>
      </c>
      <c r="C338" s="6" t="s">
        <v>2</v>
      </c>
      <c r="D338" s="6" t="s">
        <v>3</v>
      </c>
      <c r="E338" s="6" t="s">
        <v>4</v>
      </c>
      <c r="F338" s="6" t="s">
        <v>5</v>
      </c>
      <c r="G338" s="8" t="s">
        <v>6</v>
      </c>
      <c r="H338" s="6" t="s">
        <v>7</v>
      </c>
    </row>
    <row r="339" spans="1:8" ht="15">
      <c r="A339" s="27"/>
      <c r="B339" s="27"/>
      <c r="C339" s="28"/>
      <c r="D339" s="28"/>
      <c r="E339" s="38"/>
      <c r="F339" s="30"/>
      <c r="G339" s="31"/>
      <c r="H339" s="27"/>
    </row>
    <row r="340" spans="1:8" ht="15">
      <c r="A340" s="27"/>
      <c r="B340" s="27"/>
      <c r="C340" s="44"/>
      <c r="D340" s="44"/>
      <c r="E340" s="36"/>
      <c r="F340" s="45"/>
      <c r="G340" s="31"/>
      <c r="H340" s="27"/>
    </row>
    <row r="341" spans="1:8" ht="15">
      <c r="A341" s="86" t="s">
        <v>35</v>
      </c>
      <c r="B341" s="86"/>
      <c r="C341" s="86"/>
      <c r="D341" s="86"/>
      <c r="E341" s="86"/>
      <c r="F341" s="86"/>
      <c r="G341" s="86"/>
      <c r="H341" s="86"/>
    </row>
    <row r="342" spans="1:8" ht="15">
      <c r="A342" s="7" t="s">
        <v>0</v>
      </c>
      <c r="B342" s="7" t="s">
        <v>1</v>
      </c>
      <c r="C342" s="6" t="s">
        <v>2</v>
      </c>
      <c r="D342" s="6" t="s">
        <v>3</v>
      </c>
      <c r="E342" s="6" t="s">
        <v>4</v>
      </c>
      <c r="F342" s="6" t="s">
        <v>5</v>
      </c>
      <c r="G342" s="8" t="s">
        <v>6</v>
      </c>
      <c r="H342" s="6" t="s">
        <v>7</v>
      </c>
    </row>
    <row r="343" spans="1:8" ht="15">
      <c r="A343" s="57">
        <v>1</v>
      </c>
      <c r="B343" s="57">
        <v>30</v>
      </c>
      <c r="C343" s="55" t="s">
        <v>489</v>
      </c>
      <c r="D343" s="55" t="s">
        <v>488</v>
      </c>
      <c r="E343" s="55" t="s">
        <v>43</v>
      </c>
      <c r="F343" s="56">
        <v>1957</v>
      </c>
      <c r="G343" s="82" t="s">
        <v>487</v>
      </c>
      <c r="H343" s="57">
        <v>10</v>
      </c>
    </row>
    <row r="344" spans="1:8" ht="15">
      <c r="A344" s="57">
        <v>2</v>
      </c>
      <c r="B344" s="57">
        <v>34</v>
      </c>
      <c r="C344" s="55" t="s">
        <v>486</v>
      </c>
      <c r="D344" s="55" t="s">
        <v>485</v>
      </c>
      <c r="E344" s="55" t="s">
        <v>120</v>
      </c>
      <c r="F344" s="56">
        <v>1954</v>
      </c>
      <c r="G344" s="83" t="s">
        <v>484</v>
      </c>
      <c r="H344" s="57">
        <f>SUM(H343)-2</f>
        <v>8</v>
      </c>
    </row>
    <row r="345" spans="1:8" ht="15">
      <c r="A345" s="57">
        <v>3</v>
      </c>
      <c r="B345" s="57">
        <v>29</v>
      </c>
      <c r="C345" s="55" t="s">
        <v>218</v>
      </c>
      <c r="D345" s="55" t="s">
        <v>483</v>
      </c>
      <c r="E345" s="55" t="s">
        <v>56</v>
      </c>
      <c r="F345" s="56">
        <v>1953</v>
      </c>
      <c r="G345" s="83" t="s">
        <v>482</v>
      </c>
      <c r="H345" s="57">
        <f>SUM(H344)-2</f>
        <v>6</v>
      </c>
    </row>
    <row r="346" spans="1:8" ht="15">
      <c r="A346" s="27"/>
      <c r="B346" s="27"/>
      <c r="C346" s="28"/>
      <c r="D346" s="28"/>
      <c r="E346" s="43"/>
      <c r="F346" s="30"/>
      <c r="G346" s="47"/>
      <c r="H346" s="27"/>
    </row>
    <row r="347" spans="1:8" ht="15">
      <c r="A347" s="27"/>
      <c r="B347" s="27"/>
      <c r="C347" s="33"/>
      <c r="D347" s="33"/>
      <c r="E347" s="34"/>
      <c r="F347" s="35"/>
      <c r="G347" s="46"/>
      <c r="H347" s="27"/>
    </row>
    <row r="348" spans="1:8" ht="15">
      <c r="A348" s="86" t="s">
        <v>36</v>
      </c>
      <c r="B348" s="86"/>
      <c r="C348" s="86"/>
      <c r="D348" s="86"/>
      <c r="E348" s="86"/>
      <c r="F348" s="86"/>
      <c r="G348" s="86"/>
      <c r="H348" s="86"/>
    </row>
    <row r="349" spans="1:8" ht="15">
      <c r="A349" s="7" t="s">
        <v>0</v>
      </c>
      <c r="B349" s="7" t="s">
        <v>1</v>
      </c>
      <c r="C349" s="6" t="s">
        <v>2</v>
      </c>
      <c r="D349" s="6" t="s">
        <v>3</v>
      </c>
      <c r="E349" s="6" t="s">
        <v>4</v>
      </c>
      <c r="F349" s="6" t="s">
        <v>5</v>
      </c>
      <c r="G349" s="8" t="s">
        <v>6</v>
      </c>
      <c r="H349" s="6" t="s">
        <v>7</v>
      </c>
    </row>
    <row r="350" spans="1:8" ht="15">
      <c r="A350" s="11"/>
      <c r="B350" s="11"/>
      <c r="C350" s="11"/>
      <c r="D350" s="11"/>
      <c r="E350" s="11"/>
      <c r="F350" s="10"/>
      <c r="G350" s="10"/>
      <c r="H350" s="11"/>
    </row>
    <row r="351" spans="1:8" ht="15">
      <c r="A351" s="86" t="s">
        <v>37</v>
      </c>
      <c r="B351" s="86"/>
      <c r="C351" s="86"/>
      <c r="D351" s="86"/>
      <c r="E351" s="86"/>
      <c r="F351" s="86"/>
      <c r="G351" s="86"/>
      <c r="H351" s="86"/>
    </row>
    <row r="352" spans="1:8" ht="15">
      <c r="A352" s="7" t="s">
        <v>0</v>
      </c>
      <c r="B352" s="7" t="s">
        <v>1</v>
      </c>
      <c r="C352" s="6" t="s">
        <v>2</v>
      </c>
      <c r="D352" s="6" t="s">
        <v>3</v>
      </c>
      <c r="E352" s="6" t="s">
        <v>4</v>
      </c>
      <c r="F352" s="6" t="s">
        <v>5</v>
      </c>
      <c r="G352" s="8" t="s">
        <v>6</v>
      </c>
      <c r="H352" s="6" t="s">
        <v>7</v>
      </c>
    </row>
    <row r="353" spans="1:8" ht="15">
      <c r="A353" s="57">
        <v>1</v>
      </c>
      <c r="B353" s="57">
        <v>5</v>
      </c>
      <c r="C353" s="55" t="s">
        <v>494</v>
      </c>
      <c r="D353" s="55" t="s">
        <v>493</v>
      </c>
      <c r="E353" s="55" t="s">
        <v>43</v>
      </c>
      <c r="F353" s="56">
        <v>1986</v>
      </c>
      <c r="G353" s="83" t="s">
        <v>492</v>
      </c>
      <c r="H353" s="57">
        <v>10</v>
      </c>
    </row>
    <row r="354" spans="1:8" ht="15">
      <c r="A354" s="57">
        <v>2</v>
      </c>
      <c r="B354" s="57">
        <v>3</v>
      </c>
      <c r="C354" s="55" t="s">
        <v>184</v>
      </c>
      <c r="D354" s="55" t="s">
        <v>324</v>
      </c>
      <c r="E354" s="55" t="s">
        <v>50</v>
      </c>
      <c r="F354" s="56">
        <v>1992</v>
      </c>
      <c r="G354" s="83" t="s">
        <v>491</v>
      </c>
      <c r="H354" s="57">
        <f>SUM(H353)-2</f>
        <v>8</v>
      </c>
    </row>
    <row r="355" spans="1:8" ht="15">
      <c r="A355" s="57">
        <v>3</v>
      </c>
      <c r="B355" s="57">
        <v>16</v>
      </c>
      <c r="C355" s="55" t="s">
        <v>166</v>
      </c>
      <c r="D355" s="55" t="s">
        <v>379</v>
      </c>
      <c r="E355" s="55" t="s">
        <v>43</v>
      </c>
      <c r="F355" s="56">
        <v>1987</v>
      </c>
      <c r="G355" s="82" t="s">
        <v>490</v>
      </c>
      <c r="H355" s="57">
        <f>SUM(H354)-2</f>
        <v>6</v>
      </c>
    </row>
    <row r="356" spans="1:8" ht="15">
      <c r="A356" s="27"/>
      <c r="B356" s="27"/>
      <c r="C356" s="44"/>
      <c r="D356" s="44"/>
      <c r="E356" s="36"/>
      <c r="F356" s="45"/>
      <c r="G356" s="47"/>
      <c r="H356" s="27"/>
    </row>
    <row r="357" spans="1:8" ht="15">
      <c r="A357" s="27"/>
      <c r="B357" s="27"/>
      <c r="C357" s="39"/>
      <c r="D357" s="39"/>
      <c r="E357" s="40"/>
      <c r="F357" s="30"/>
      <c r="G357" s="47"/>
      <c r="H357" s="27"/>
    </row>
    <row r="358" spans="1:8" ht="15">
      <c r="A358" s="27"/>
      <c r="B358" s="27"/>
      <c r="C358" s="28"/>
      <c r="D358" s="28"/>
      <c r="E358" s="38"/>
      <c r="F358" s="30"/>
      <c r="G358" s="47"/>
      <c r="H358" s="27"/>
    </row>
    <row r="359" spans="1:8" ht="15">
      <c r="A359" s="27"/>
      <c r="B359" s="32"/>
      <c r="C359" s="33"/>
      <c r="D359" s="33"/>
      <c r="E359" s="34"/>
      <c r="F359" s="35"/>
      <c r="G359" s="47"/>
      <c r="H359" s="27"/>
    </row>
    <row r="360" spans="1:8" ht="15">
      <c r="A360" s="9"/>
      <c r="B360" s="9"/>
      <c r="C360" s="14"/>
      <c r="D360" s="14"/>
      <c r="E360" s="12"/>
      <c r="F360" s="15"/>
      <c r="G360" s="16"/>
      <c r="H360" s="9"/>
    </row>
    <row r="361" spans="1:8" ht="15">
      <c r="A361" s="86" t="s">
        <v>38</v>
      </c>
      <c r="B361" s="86"/>
      <c r="C361" s="86"/>
      <c r="D361" s="86"/>
      <c r="E361" s="86"/>
      <c r="F361" s="86"/>
      <c r="G361" s="86"/>
      <c r="H361" s="86"/>
    </row>
    <row r="362" spans="1:8" ht="15">
      <c r="A362" s="7" t="s">
        <v>0</v>
      </c>
      <c r="B362" s="7" t="s">
        <v>1</v>
      </c>
      <c r="C362" s="6" t="s">
        <v>2</v>
      </c>
      <c r="D362" s="6" t="s">
        <v>3</v>
      </c>
      <c r="E362" s="6" t="s">
        <v>4</v>
      </c>
      <c r="F362" s="6" t="s">
        <v>5</v>
      </c>
      <c r="G362" s="8" t="s">
        <v>6</v>
      </c>
      <c r="H362" s="6" t="s">
        <v>7</v>
      </c>
    </row>
    <row r="363" spans="1:8" ht="15">
      <c r="A363" s="57">
        <v>1</v>
      </c>
      <c r="B363" s="66">
        <v>12</v>
      </c>
      <c r="C363" s="59" t="s">
        <v>503</v>
      </c>
      <c r="D363" s="59" t="s">
        <v>502</v>
      </c>
      <c r="E363" s="61" t="s">
        <v>86</v>
      </c>
      <c r="F363" s="60">
        <v>1979</v>
      </c>
      <c r="G363" s="70" t="s">
        <v>501</v>
      </c>
      <c r="H363" s="57">
        <v>10</v>
      </c>
    </row>
    <row r="364" spans="1:8" ht="15">
      <c r="A364" s="57">
        <v>2</v>
      </c>
      <c r="B364" s="66">
        <v>14</v>
      </c>
      <c r="C364" s="59" t="s">
        <v>500</v>
      </c>
      <c r="D364" s="59" t="s">
        <v>295</v>
      </c>
      <c r="E364" s="61" t="s">
        <v>120</v>
      </c>
      <c r="F364" s="60">
        <v>1990</v>
      </c>
      <c r="G364" s="70" t="s">
        <v>499</v>
      </c>
      <c r="H364" s="57">
        <f>SUM(H363)-2</f>
        <v>8</v>
      </c>
    </row>
    <row r="365" spans="1:8" ht="15">
      <c r="A365" s="57">
        <v>3</v>
      </c>
      <c r="B365" s="57">
        <v>15</v>
      </c>
      <c r="C365" s="58" t="s">
        <v>498</v>
      </c>
      <c r="D365" s="58" t="s">
        <v>497</v>
      </c>
      <c r="E365" s="68" t="s">
        <v>120</v>
      </c>
      <c r="F365" s="69">
        <v>1994</v>
      </c>
      <c r="G365" s="70" t="s">
        <v>496</v>
      </c>
      <c r="H365" s="57">
        <f>SUM(H364)-2</f>
        <v>6</v>
      </c>
    </row>
    <row r="366" spans="1:8" ht="15">
      <c r="A366" s="57">
        <v>4</v>
      </c>
      <c r="B366" s="66">
        <v>13</v>
      </c>
      <c r="C366" s="59" t="s">
        <v>269</v>
      </c>
      <c r="D366" s="59" t="s">
        <v>215</v>
      </c>
      <c r="E366" s="61" t="s">
        <v>43</v>
      </c>
      <c r="F366" s="60">
        <v>1989</v>
      </c>
      <c r="G366" s="70" t="s">
        <v>495</v>
      </c>
      <c r="H366" s="57">
        <f>IF(H363&lt;29,H365-1,H365-2)</f>
        <v>5</v>
      </c>
    </row>
    <row r="367" spans="1:8" ht="15">
      <c r="A367" s="9"/>
      <c r="B367" s="9"/>
      <c r="C367" s="11"/>
      <c r="D367" s="11"/>
      <c r="E367" s="12"/>
      <c r="F367" s="11"/>
      <c r="G367" s="13"/>
      <c r="H367" s="9"/>
    </row>
    <row r="368" spans="1:8" ht="15">
      <c r="A368" s="9"/>
      <c r="B368" s="9"/>
      <c r="C368" s="11"/>
      <c r="D368" s="11"/>
      <c r="E368" s="12"/>
      <c r="F368" s="11"/>
      <c r="G368" s="13"/>
      <c r="H368" s="9"/>
    </row>
    <row r="373" spans="1:8" ht="15">
      <c r="A373" s="86" t="s">
        <v>39</v>
      </c>
      <c r="B373" s="86"/>
      <c r="C373" s="86"/>
      <c r="D373" s="86"/>
      <c r="E373" s="86"/>
      <c r="F373" s="86"/>
      <c r="G373" s="86"/>
      <c r="H373" s="86"/>
    </row>
    <row r="375" spans="1:8" ht="18.75">
      <c r="A375" s="88" t="s">
        <v>40</v>
      </c>
      <c r="B375" s="86"/>
      <c r="C375" s="86"/>
      <c r="D375" s="86"/>
      <c r="E375" s="86"/>
      <c r="F375" s="86"/>
      <c r="G375" s="86"/>
      <c r="H375" s="86"/>
    </row>
    <row r="377" spans="1:8" ht="15">
      <c r="A377" s="86" t="s">
        <v>8</v>
      </c>
      <c r="B377" s="86"/>
      <c r="C377" s="86"/>
      <c r="D377" s="86"/>
      <c r="E377" s="86"/>
      <c r="F377" s="86"/>
      <c r="G377" s="86"/>
      <c r="H377" s="86"/>
    </row>
    <row r="378" spans="2:8" ht="25.5">
      <c r="B378" s="6" t="s">
        <v>0</v>
      </c>
      <c r="C378" s="92" t="s">
        <v>12</v>
      </c>
      <c r="D378" s="92"/>
      <c r="E378" s="92"/>
      <c r="F378" s="17" t="s">
        <v>9</v>
      </c>
      <c r="G378" s="10"/>
      <c r="H378" s="24" t="s">
        <v>13</v>
      </c>
    </row>
    <row r="379" spans="2:8" ht="23.25">
      <c r="B379" s="18">
        <v>1</v>
      </c>
      <c r="C379" s="84" t="s">
        <v>43</v>
      </c>
      <c r="D379" s="48"/>
      <c r="E379" s="49"/>
      <c r="F379" s="85">
        <v>387</v>
      </c>
      <c r="G379" s="19"/>
      <c r="H379" s="85">
        <v>510</v>
      </c>
    </row>
    <row r="380" spans="2:8" ht="23.25">
      <c r="B380" s="18">
        <v>2</v>
      </c>
      <c r="C380" s="84" t="s">
        <v>86</v>
      </c>
      <c r="D380" s="52"/>
      <c r="E380" s="53"/>
      <c r="F380" s="85">
        <v>414</v>
      </c>
      <c r="G380" s="19"/>
      <c r="H380" s="85">
        <v>436</v>
      </c>
    </row>
    <row r="381" spans="2:8" ht="23.25">
      <c r="B381" s="18">
        <v>3</v>
      </c>
      <c r="C381" s="84" t="s">
        <v>120</v>
      </c>
      <c r="D381" s="52"/>
      <c r="E381" s="53"/>
      <c r="F381" s="85">
        <v>306</v>
      </c>
      <c r="G381" s="19"/>
      <c r="H381" s="85">
        <v>405</v>
      </c>
    </row>
    <row r="382" spans="2:8" ht="23.25">
      <c r="B382" s="18">
        <v>4</v>
      </c>
      <c r="C382" s="84" t="s">
        <v>56</v>
      </c>
      <c r="D382" s="52"/>
      <c r="E382" s="53"/>
      <c r="F382" s="85">
        <v>289</v>
      </c>
      <c r="G382" s="19"/>
      <c r="H382" s="85">
        <v>321</v>
      </c>
    </row>
    <row r="383" spans="2:8" ht="23.25">
      <c r="B383" s="18">
        <v>5</v>
      </c>
      <c r="C383" s="84" t="s">
        <v>50</v>
      </c>
      <c r="D383" s="52"/>
      <c r="E383" s="53"/>
      <c r="F383" s="85">
        <v>188</v>
      </c>
      <c r="G383" s="19"/>
      <c r="H383" s="85">
        <v>241</v>
      </c>
    </row>
    <row r="384" spans="2:8" ht="23.25">
      <c r="B384" s="18">
        <v>6</v>
      </c>
      <c r="C384" s="84" t="s">
        <v>83</v>
      </c>
      <c r="D384" s="52"/>
      <c r="E384" s="53"/>
      <c r="F384" s="85">
        <v>184</v>
      </c>
      <c r="G384" s="19"/>
      <c r="H384" s="85">
        <v>184</v>
      </c>
    </row>
    <row r="385" spans="2:8" ht="23.25">
      <c r="B385" s="18">
        <v>7</v>
      </c>
      <c r="C385" s="84" t="s">
        <v>60</v>
      </c>
      <c r="D385" s="52"/>
      <c r="E385" s="54"/>
      <c r="F385" s="85">
        <v>142</v>
      </c>
      <c r="G385" s="19"/>
      <c r="H385" s="85">
        <v>159</v>
      </c>
    </row>
    <row r="386" spans="2:8" ht="23.25">
      <c r="B386" s="18">
        <v>8</v>
      </c>
      <c r="C386" s="84" t="s">
        <v>136</v>
      </c>
      <c r="D386" s="52"/>
      <c r="E386" s="53"/>
      <c r="F386" s="85">
        <v>109</v>
      </c>
      <c r="G386" s="19"/>
      <c r="H386" s="85">
        <v>152</v>
      </c>
    </row>
    <row r="387" spans="2:8" ht="23.25">
      <c r="B387" s="18">
        <v>9</v>
      </c>
      <c r="C387" s="84" t="s">
        <v>80</v>
      </c>
      <c r="D387" s="52"/>
      <c r="E387" s="53"/>
      <c r="F387" s="85">
        <v>104</v>
      </c>
      <c r="G387" s="19"/>
      <c r="H387" s="85">
        <v>110</v>
      </c>
    </row>
    <row r="388" spans="2:8" ht="23.25">
      <c r="B388" s="18"/>
      <c r="C388" s="51"/>
      <c r="D388" s="20"/>
      <c r="E388" s="21"/>
      <c r="F388" s="50"/>
      <c r="G388" s="19"/>
      <c r="H388" s="50"/>
    </row>
  </sheetData>
  <sheetProtection/>
  <mergeCells count="32">
    <mergeCell ref="C378:E378"/>
    <mergeCell ref="A52:H52"/>
    <mergeCell ref="A96:H96"/>
    <mergeCell ref="A145:H145"/>
    <mergeCell ref="A348:H348"/>
    <mergeCell ref="A248:H248"/>
    <mergeCell ref="A259:H259"/>
    <mergeCell ref="A170:H170"/>
    <mergeCell ref="A231:H231"/>
    <mergeCell ref="A279:H279"/>
    <mergeCell ref="A351:H351"/>
    <mergeCell ref="A361:H361"/>
    <mergeCell ref="A285:H285"/>
    <mergeCell ref="A296:H296"/>
    <mergeCell ref="A301:H301"/>
    <mergeCell ref="A373:H373"/>
    <mergeCell ref="A375:H375"/>
    <mergeCell ref="A377:H377"/>
    <mergeCell ref="A306:H306"/>
    <mergeCell ref="A314:H314"/>
    <mergeCell ref="A322:H322"/>
    <mergeCell ref="A337:H337"/>
    <mergeCell ref="A341:H341"/>
    <mergeCell ref="A206:H206"/>
    <mergeCell ref="A2:H2"/>
    <mergeCell ref="A4:H4"/>
    <mergeCell ref="A7:H7"/>
    <mergeCell ref="A13:H13"/>
    <mergeCell ref="A16:H16"/>
    <mergeCell ref="C44:F45"/>
    <mergeCell ref="A9:H9"/>
    <mergeCell ref="A10:H10"/>
  </mergeCells>
  <printOptions/>
  <pageMargins left="0.36" right="0.44" top="0.34" bottom="0.22" header="0.25" footer="0.17"/>
  <pageSetup horizontalDpi="600" verticalDpi="600" orientation="portrait" paperSize="9" r:id="rId4"/>
  <drawing r:id="rId3"/>
  <legacyDrawing r:id="rId2"/>
  <oleObjects>
    <oleObject progId="PBrush" shapeId="8351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user</cp:lastModifiedBy>
  <cp:lastPrinted>2014-04-24T15:36:07Z</cp:lastPrinted>
  <dcterms:created xsi:type="dcterms:W3CDTF">2010-04-26T07:35:30Z</dcterms:created>
  <dcterms:modified xsi:type="dcterms:W3CDTF">2014-05-04T20:39:54Z</dcterms:modified>
  <cp:category/>
  <cp:version/>
  <cp:contentType/>
  <cp:contentStatus/>
</cp:coreProperties>
</file>